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ABC-SVR-17\Health Recreation\Indoor Leisure - CIMSPA Risk Assessments\Indoor Leisure - South Lake\"/>
    </mc:Choice>
  </mc:AlternateContent>
  <xr:revisionPtr revIDLastSave="0" documentId="8_{E8B446D5-D875-4CF4-B06A-7697CBE3CEAD}" xr6:coauthVersionLast="47" xr6:coauthVersionMax="47" xr10:uidLastSave="{00000000-0000-0000-0000-000000000000}"/>
  <bookViews>
    <workbookView xWindow="-120" yWindow="-120" windowWidth="29040" windowHeight="15840" tabRatio="645" xr2:uid="{00000000-000D-0000-FFFF-FFFF00000000}"/>
  </bookViews>
  <sheets>
    <sheet name="B1 Physical environment" sheetId="1" r:id="rId1"/>
    <sheet name="B2 Lifeguarding" sheetId="2" r:id="rId2"/>
    <sheet name="B3 Pool operation" sheetId="3" r:id="rId3"/>
    <sheet name="B4 Waterslides" sheetId="6" state="hidden" r:id="rId4"/>
    <sheet name="B4 Waterslide" sheetId="8" r:id="rId5"/>
    <sheet name="B5 Pool plant" sheetId="5" r:id="rId6"/>
    <sheet name="B6 Unlifeguarded pools" sheetId="4" r:id="rId7"/>
    <sheet name="Action Plan" sheetId="7" r:id="rId8"/>
  </sheets>
  <definedNames>
    <definedName name="_xlnm._FilterDatabase" localSheetId="7" hidden="1">'Action Plan'!$A$4:$H$4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6" i="8" l="1"/>
  <c r="H76" i="8"/>
  <c r="L75" i="8"/>
  <c r="H75" i="8"/>
  <c r="L74" i="8"/>
  <c r="H74" i="8"/>
  <c r="L73" i="8"/>
  <c r="H73" i="8"/>
  <c r="L72" i="8"/>
  <c r="H72" i="8"/>
  <c r="L71" i="8"/>
  <c r="H71" i="8"/>
  <c r="L70" i="8"/>
  <c r="H70" i="8"/>
  <c r="L69" i="8"/>
  <c r="H69" i="8"/>
  <c r="L68" i="8"/>
  <c r="H68" i="8"/>
  <c r="L67" i="8"/>
  <c r="H67" i="8"/>
  <c r="L66" i="8"/>
  <c r="H66" i="8"/>
  <c r="L65" i="8"/>
  <c r="H65" i="8"/>
  <c r="L64" i="8"/>
  <c r="H64" i="8"/>
  <c r="L63" i="8"/>
  <c r="H63" i="8"/>
  <c r="L62" i="8"/>
  <c r="H62" i="8"/>
  <c r="L61" i="8"/>
  <c r="H61" i="8"/>
  <c r="L60" i="8"/>
  <c r="H60" i="8"/>
  <c r="L59" i="8"/>
  <c r="H59" i="8"/>
  <c r="L58" i="8"/>
  <c r="H58" i="8"/>
  <c r="L57" i="8"/>
  <c r="H57" i="8"/>
  <c r="L56" i="8"/>
  <c r="H56" i="8"/>
  <c r="L55" i="8"/>
  <c r="H55" i="8"/>
  <c r="L54" i="8"/>
  <c r="H54" i="8"/>
  <c r="L53" i="8"/>
  <c r="H53" i="8"/>
  <c r="L52" i="8"/>
  <c r="H52" i="8"/>
  <c r="L51" i="8"/>
  <c r="H51" i="8"/>
  <c r="H50" i="8"/>
  <c r="L49" i="8"/>
  <c r="H49" i="8"/>
  <c r="L48" i="8"/>
  <c r="H48" i="8"/>
  <c r="L47" i="8"/>
  <c r="H47" i="8"/>
  <c r="L46" i="8"/>
  <c r="H46" i="8"/>
  <c r="L45" i="8"/>
  <c r="H45" i="8"/>
  <c r="L44" i="8"/>
  <c r="H44" i="8"/>
  <c r="L43" i="8"/>
  <c r="H43" i="8"/>
  <c r="L42" i="8"/>
  <c r="H42" i="8"/>
  <c r="L41" i="8"/>
  <c r="H41" i="8"/>
  <c r="L40" i="8"/>
  <c r="H40" i="8"/>
  <c r="L39" i="8"/>
  <c r="H39" i="8"/>
  <c r="L38" i="8"/>
  <c r="H38" i="8"/>
  <c r="L37" i="8"/>
  <c r="H37" i="8"/>
  <c r="L36" i="8"/>
  <c r="H36" i="8"/>
  <c r="L35" i="8"/>
  <c r="H35" i="8"/>
  <c r="L34" i="8"/>
  <c r="H34" i="8"/>
  <c r="L33" i="8"/>
  <c r="H33" i="8"/>
  <c r="L32" i="8"/>
  <c r="H32" i="8"/>
  <c r="L31" i="8"/>
  <c r="H31" i="8"/>
  <c r="L30" i="8"/>
  <c r="H30" i="8"/>
  <c r="L29" i="8"/>
  <c r="H29" i="8"/>
  <c r="L28" i="8"/>
  <c r="H28" i="8"/>
  <c r="L27" i="8"/>
  <c r="H27" i="8"/>
  <c r="L26" i="8"/>
  <c r="H26" i="8"/>
  <c r="L25" i="8"/>
  <c r="H25" i="8"/>
  <c r="L24" i="8"/>
  <c r="H24" i="8"/>
  <c r="L23" i="8"/>
  <c r="H23" i="8"/>
  <c r="L22" i="8"/>
  <c r="H22" i="8"/>
  <c r="L21" i="8"/>
  <c r="H21" i="8"/>
  <c r="L20" i="8"/>
  <c r="H20" i="8"/>
  <c r="L19" i="8"/>
  <c r="H19" i="8"/>
  <c r="C16" i="8"/>
  <c r="C15" i="4" l="1"/>
  <c r="C15" i="5"/>
  <c r="C16" i="6"/>
  <c r="C15" i="3"/>
  <c r="C237" i="7" l="1"/>
  <c r="L126" i="1" l="1"/>
  <c r="L44" i="1"/>
  <c r="L45" i="1"/>
  <c r="L46" i="1"/>
  <c r="L246" i="3"/>
  <c r="L245" i="3"/>
  <c r="L244" i="3"/>
  <c r="L203" i="3"/>
  <c r="L90" i="3"/>
  <c r="L91" i="3"/>
  <c r="L85" i="3"/>
  <c r="L79" i="3"/>
  <c r="L73" i="3"/>
  <c r="L64" i="3"/>
  <c r="L48" i="3"/>
  <c r="H31" i="3"/>
  <c r="L36" i="3"/>
  <c r="L31" i="3"/>
  <c r="L28" i="2"/>
  <c r="L135" i="1"/>
  <c r="L117" i="1"/>
  <c r="L87" i="1"/>
  <c r="L88" i="1"/>
  <c r="L89" i="1"/>
  <c r="L90" i="1"/>
  <c r="L60" i="1"/>
  <c r="L67" i="1"/>
  <c r="C661"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28" i="7"/>
  <c r="L45" i="4"/>
  <c r="C628" i="4"/>
  <c r="L47" i="4"/>
  <c r="L48" i="4"/>
  <c r="L40" i="4"/>
  <c r="L39" i="4"/>
  <c r="L31" i="4"/>
  <c r="L32" i="4"/>
  <c r="L33" i="4"/>
  <c r="L34" i="4"/>
  <c r="L35" i="4"/>
  <c r="L36" i="4"/>
  <c r="L37" i="4"/>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501" i="7"/>
  <c r="L98" i="5"/>
  <c r="L157" i="5"/>
  <c r="L158" i="5"/>
  <c r="L159" i="5"/>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443" i="7"/>
  <c r="H31" i="6"/>
  <c r="L31" i="6"/>
  <c r="L45" i="6"/>
  <c r="H70" i="6"/>
  <c r="L70" i="6"/>
  <c r="H75" i="6"/>
  <c r="L75" i="6"/>
  <c r="H76" i="6"/>
  <c r="L76" i="6"/>
  <c r="C225" i="7"/>
  <c r="C226" i="7"/>
  <c r="C227" i="7"/>
  <c r="C228" i="7"/>
  <c r="C229" i="7"/>
  <c r="C230" i="7"/>
  <c r="C231" i="7"/>
  <c r="C232" i="7"/>
  <c r="C233" i="7"/>
  <c r="C234" i="7"/>
  <c r="C235" i="7"/>
  <c r="C236"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224" i="7"/>
  <c r="L189" i="3"/>
  <c r="L190" i="3"/>
  <c r="H242" i="3"/>
  <c r="L242" i="3"/>
  <c r="H245" i="3"/>
  <c r="H246" i="3"/>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172" i="7"/>
  <c r="L53" i="2"/>
  <c r="L46" i="2"/>
  <c r="H46" i="2"/>
  <c r="L71" i="2"/>
  <c r="L72" i="2"/>
  <c r="C171" i="7"/>
  <c r="H195" i="1"/>
  <c r="L195" i="1"/>
  <c r="H71" i="1"/>
  <c r="L71" i="1"/>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5" i="7"/>
  <c r="H47" i="4"/>
  <c r="H48" i="4"/>
  <c r="H45" i="4"/>
  <c r="H39" i="4"/>
  <c r="H40" i="4"/>
  <c r="H35" i="4"/>
  <c r="H36" i="4"/>
  <c r="H37" i="4"/>
  <c r="H31" i="4"/>
  <c r="H98" i="5"/>
  <c r="H73" i="6"/>
  <c r="H50" i="6"/>
  <c r="H45" i="6"/>
  <c r="H46" i="6"/>
  <c r="H241" i="3"/>
  <c r="H244" i="3"/>
  <c r="H203" i="3"/>
  <c r="H189" i="3"/>
  <c r="H190" i="3"/>
  <c r="H172" i="3"/>
  <c r="H90" i="3"/>
  <c r="H91" i="3"/>
  <c r="H85" i="3"/>
  <c r="H79" i="3"/>
  <c r="H73" i="3"/>
  <c r="H65" i="3"/>
  <c r="H48" i="3"/>
  <c r="H36" i="3"/>
  <c r="H71" i="2"/>
  <c r="H72" i="2"/>
  <c r="H28" i="2"/>
  <c r="H135" i="1"/>
  <c r="H126" i="1"/>
  <c r="H117" i="1"/>
  <c r="H90" i="1"/>
  <c r="H87" i="1"/>
  <c r="H88" i="1"/>
  <c r="H77" i="1"/>
  <c r="H67" i="1"/>
  <c r="H60" i="1"/>
  <c r="H44" i="1"/>
  <c r="H45" i="1"/>
  <c r="H46" i="1"/>
  <c r="L74" i="6"/>
  <c r="H74" i="6"/>
  <c r="L73" i="6"/>
  <c r="L72" i="6"/>
  <c r="H72" i="6"/>
  <c r="L71" i="6"/>
  <c r="H71" i="6"/>
  <c r="L69" i="6"/>
  <c r="H69" i="6"/>
  <c r="L68" i="6"/>
  <c r="H68" i="6"/>
  <c r="L67" i="6"/>
  <c r="H67" i="6"/>
  <c r="L66" i="6"/>
  <c r="H66" i="6"/>
  <c r="L65" i="6"/>
  <c r="H65" i="6"/>
  <c r="L64" i="6"/>
  <c r="H64" i="6"/>
  <c r="L63" i="6"/>
  <c r="H63" i="6"/>
  <c r="L62" i="6"/>
  <c r="H62" i="6"/>
  <c r="L61" i="6"/>
  <c r="H61" i="6"/>
  <c r="L60" i="6"/>
  <c r="H60" i="6"/>
  <c r="L59" i="6"/>
  <c r="H59" i="6"/>
  <c r="L58" i="6"/>
  <c r="H58" i="6"/>
  <c r="L57" i="6"/>
  <c r="H57" i="6"/>
  <c r="L56" i="6"/>
  <c r="H56" i="6"/>
  <c r="L55" i="6"/>
  <c r="H55" i="6"/>
  <c r="L54" i="6"/>
  <c r="H54" i="6"/>
  <c r="L53" i="6"/>
  <c r="H53" i="6"/>
  <c r="L52" i="6"/>
  <c r="H52" i="6"/>
  <c r="L51" i="6"/>
  <c r="H51" i="6"/>
  <c r="L49" i="6"/>
  <c r="H49" i="6"/>
  <c r="L48" i="6"/>
  <c r="H48" i="6"/>
  <c r="L47" i="6"/>
  <c r="H47" i="6"/>
  <c r="L46" i="6"/>
  <c r="L44" i="6"/>
  <c r="H44" i="6"/>
  <c r="L43" i="6"/>
  <c r="H43" i="6"/>
  <c r="L42" i="6"/>
  <c r="H42" i="6"/>
  <c r="L41" i="6"/>
  <c r="H41" i="6"/>
  <c r="L40" i="6"/>
  <c r="H40" i="6"/>
  <c r="L39" i="6"/>
  <c r="H39" i="6"/>
  <c r="L38" i="6"/>
  <c r="H38" i="6"/>
  <c r="L37" i="6"/>
  <c r="H37" i="6"/>
  <c r="L36" i="6"/>
  <c r="H36" i="6"/>
  <c r="L35" i="6"/>
  <c r="H35" i="6"/>
  <c r="L34" i="6"/>
  <c r="H34" i="6"/>
  <c r="L33" i="6"/>
  <c r="H33" i="6"/>
  <c r="L32" i="6"/>
  <c r="H32" i="6"/>
  <c r="L30" i="6"/>
  <c r="H30" i="6"/>
  <c r="L29" i="6"/>
  <c r="H29" i="6"/>
  <c r="L28" i="6"/>
  <c r="H28" i="6"/>
  <c r="L27" i="6"/>
  <c r="H27" i="6"/>
  <c r="L26" i="6"/>
  <c r="H26" i="6"/>
  <c r="L25" i="6"/>
  <c r="H25" i="6"/>
  <c r="L24" i="6"/>
  <c r="H24" i="6"/>
  <c r="L23" i="6"/>
  <c r="H23" i="6"/>
  <c r="L22" i="6"/>
  <c r="H22" i="6"/>
  <c r="L21" i="6"/>
  <c r="H21" i="6"/>
  <c r="L20" i="6"/>
  <c r="H20" i="6"/>
  <c r="L19" i="6"/>
  <c r="H19" i="6"/>
  <c r="H53" i="2"/>
  <c r="H156" i="5"/>
  <c r="H157" i="5"/>
  <c r="H158" i="5"/>
  <c r="H159" i="5"/>
  <c r="H154" i="5"/>
  <c r="L154" i="5"/>
  <c r="L156" i="5"/>
  <c r="H160" i="5"/>
  <c r="L160" i="5"/>
  <c r="L153" i="5"/>
  <c r="H153" i="5"/>
  <c r="L151" i="5"/>
  <c r="H151" i="5"/>
  <c r="L150" i="5"/>
  <c r="H150" i="5"/>
  <c r="L149" i="5"/>
  <c r="H149" i="5"/>
  <c r="L148" i="5"/>
  <c r="H148" i="5"/>
  <c r="L147" i="5"/>
  <c r="H147" i="5"/>
  <c r="L146" i="5"/>
  <c r="H146" i="5"/>
  <c r="L145" i="5"/>
  <c r="H145" i="5"/>
  <c r="L144" i="5"/>
  <c r="H144" i="5"/>
  <c r="L143" i="5"/>
  <c r="H143" i="5"/>
  <c r="L142" i="5"/>
  <c r="H142" i="5"/>
  <c r="L140" i="5"/>
  <c r="H140" i="5"/>
  <c r="L139" i="5"/>
  <c r="H139" i="5"/>
  <c r="L138" i="5"/>
  <c r="H138" i="5"/>
  <c r="L241" i="3"/>
  <c r="H247" i="3"/>
  <c r="L247" i="3"/>
  <c r="H70" i="2"/>
  <c r="L70" i="2"/>
  <c r="H73" i="2"/>
  <c r="L73" i="2"/>
  <c r="H193" i="1"/>
  <c r="L193" i="1"/>
  <c r="H194" i="1"/>
  <c r="L194" i="1"/>
  <c r="H18" i="3"/>
  <c r="L136" i="5"/>
  <c r="H136" i="5"/>
  <c r="L135" i="5"/>
  <c r="H135" i="5"/>
  <c r="L134" i="5"/>
  <c r="H134" i="5"/>
  <c r="L133" i="5"/>
  <c r="H133" i="5"/>
  <c r="L131" i="5"/>
  <c r="H131" i="5"/>
  <c r="L130" i="5"/>
  <c r="H130" i="5"/>
  <c r="L129" i="5"/>
  <c r="H129" i="5"/>
  <c r="L128" i="5"/>
  <c r="H128" i="5"/>
  <c r="L127" i="5"/>
  <c r="H127" i="5"/>
  <c r="L126" i="5"/>
  <c r="H126" i="5"/>
  <c r="L125" i="5"/>
  <c r="H125" i="5"/>
  <c r="L124" i="5"/>
  <c r="H124" i="5"/>
  <c r="L123" i="5"/>
  <c r="H123" i="5"/>
  <c r="L122" i="5"/>
  <c r="H122" i="5"/>
  <c r="L121" i="5"/>
  <c r="H121" i="5"/>
  <c r="L120" i="5"/>
  <c r="H120" i="5"/>
  <c r="L119" i="5"/>
  <c r="H119" i="5"/>
  <c r="L117" i="5"/>
  <c r="H117" i="5"/>
  <c r="L116" i="5"/>
  <c r="H116" i="5"/>
  <c r="L115" i="5"/>
  <c r="H115" i="5"/>
  <c r="L114" i="5"/>
  <c r="H114" i="5"/>
  <c r="L113" i="5"/>
  <c r="H113" i="5"/>
  <c r="L112" i="5"/>
  <c r="H112" i="5"/>
  <c r="L111" i="5"/>
  <c r="H111" i="5"/>
  <c r="L110" i="5"/>
  <c r="H110" i="5"/>
  <c r="L109" i="5"/>
  <c r="H109" i="5"/>
  <c r="L108" i="5"/>
  <c r="H108" i="5"/>
  <c r="L107" i="5"/>
  <c r="H107" i="5"/>
  <c r="L106" i="5"/>
  <c r="H106" i="5"/>
  <c r="L104" i="5"/>
  <c r="H104" i="5"/>
  <c r="L103" i="5"/>
  <c r="H103" i="5"/>
  <c r="L102" i="5"/>
  <c r="H102" i="5"/>
  <c r="L101" i="5"/>
  <c r="H101" i="5"/>
  <c r="L100" i="5"/>
  <c r="H100" i="5"/>
  <c r="L99" i="5"/>
  <c r="H99" i="5"/>
  <c r="L97" i="5"/>
  <c r="H97" i="5"/>
  <c r="L96" i="5"/>
  <c r="H96" i="5"/>
  <c r="L95" i="5"/>
  <c r="H95" i="5"/>
  <c r="L93" i="5"/>
  <c r="H93" i="5"/>
  <c r="L92" i="5"/>
  <c r="H92" i="5"/>
  <c r="L91" i="5"/>
  <c r="H91" i="5"/>
  <c r="L90" i="5"/>
  <c r="H90" i="5"/>
  <c r="L89" i="5"/>
  <c r="H89" i="5"/>
  <c r="L87" i="5"/>
  <c r="H87" i="5"/>
  <c r="L86" i="5"/>
  <c r="H86" i="5"/>
  <c r="L85" i="5"/>
  <c r="H85" i="5"/>
  <c r="L84" i="5"/>
  <c r="H84" i="5"/>
  <c r="L83" i="5"/>
  <c r="H83" i="5"/>
  <c r="L82" i="5"/>
  <c r="H82" i="5"/>
  <c r="L81" i="5"/>
  <c r="H81" i="5"/>
  <c r="L80" i="5"/>
  <c r="H80" i="5"/>
  <c r="L79" i="5"/>
  <c r="H79" i="5"/>
  <c r="L78" i="5"/>
  <c r="H78" i="5"/>
  <c r="L77" i="5"/>
  <c r="H77" i="5"/>
  <c r="L76" i="5"/>
  <c r="H76" i="5"/>
  <c r="L75" i="5"/>
  <c r="H75" i="5"/>
  <c r="L74" i="5"/>
  <c r="H74" i="5"/>
  <c r="L73" i="5"/>
  <c r="H73" i="5"/>
  <c r="L72" i="5"/>
  <c r="H72" i="5"/>
  <c r="L71" i="5"/>
  <c r="H71" i="5"/>
  <c r="L70" i="5"/>
  <c r="H70" i="5"/>
  <c r="L69" i="5"/>
  <c r="H69" i="5"/>
  <c r="L68" i="5"/>
  <c r="H68" i="5"/>
  <c r="L67" i="5"/>
  <c r="H67" i="5"/>
  <c r="L66" i="5"/>
  <c r="H66" i="5"/>
  <c r="L65" i="5"/>
  <c r="H65" i="5"/>
  <c r="L64" i="5"/>
  <c r="H64" i="5"/>
  <c r="L63" i="5"/>
  <c r="H63" i="5"/>
  <c r="L62" i="5"/>
  <c r="H62" i="5"/>
  <c r="L61" i="5"/>
  <c r="H61" i="5"/>
  <c r="L60" i="5"/>
  <c r="H60" i="5"/>
  <c r="L59" i="5"/>
  <c r="H59" i="5"/>
  <c r="L58" i="5"/>
  <c r="H58" i="5"/>
  <c r="L57" i="5"/>
  <c r="H57" i="5"/>
  <c r="L56" i="5"/>
  <c r="H56" i="5"/>
  <c r="L54" i="5"/>
  <c r="H54" i="5"/>
  <c r="L53" i="5"/>
  <c r="H53" i="5"/>
  <c r="L52" i="5"/>
  <c r="H52" i="5"/>
  <c r="L51" i="5"/>
  <c r="H51" i="5"/>
  <c r="L50" i="5"/>
  <c r="H50" i="5"/>
  <c r="L49" i="5"/>
  <c r="H49" i="5"/>
  <c r="L48" i="5"/>
  <c r="H48" i="5"/>
  <c r="L47" i="5"/>
  <c r="H47" i="5"/>
  <c r="L45" i="5"/>
  <c r="H45" i="5"/>
  <c r="L44" i="5"/>
  <c r="H44" i="5"/>
  <c r="L43" i="5"/>
  <c r="H43" i="5"/>
  <c r="L42" i="5"/>
  <c r="H42" i="5"/>
  <c r="L41" i="5"/>
  <c r="H41" i="5"/>
  <c r="L40" i="5"/>
  <c r="H40" i="5"/>
  <c r="L39" i="5"/>
  <c r="H39" i="5"/>
  <c r="L37" i="5"/>
  <c r="H37" i="5"/>
  <c r="L36" i="5"/>
  <c r="H36" i="5"/>
  <c r="L35" i="5"/>
  <c r="H35" i="5"/>
  <c r="L34" i="5"/>
  <c r="H34" i="5"/>
  <c r="L32" i="5"/>
  <c r="H32" i="5"/>
  <c r="L31" i="5"/>
  <c r="H31" i="5"/>
  <c r="L30" i="5"/>
  <c r="H30" i="5"/>
  <c r="L29" i="5"/>
  <c r="H29" i="5"/>
  <c r="L28" i="5"/>
  <c r="H28" i="5"/>
  <c r="L27" i="5"/>
  <c r="H27" i="5"/>
  <c r="L26" i="5"/>
  <c r="H26" i="5"/>
  <c r="L25" i="5"/>
  <c r="H25" i="5"/>
  <c r="L24" i="5"/>
  <c r="H24" i="5"/>
  <c r="L22" i="5"/>
  <c r="H22" i="5"/>
  <c r="L21" i="5"/>
  <c r="H21" i="5"/>
  <c r="L20" i="5"/>
  <c r="H20" i="5"/>
  <c r="L19" i="5"/>
  <c r="H19" i="5"/>
  <c r="L52" i="4"/>
  <c r="H52" i="4"/>
  <c r="L51" i="4"/>
  <c r="H51" i="4"/>
  <c r="L50" i="4"/>
  <c r="H50" i="4"/>
  <c r="L49" i="4"/>
  <c r="H49" i="4"/>
  <c r="L46" i="4"/>
  <c r="H46" i="4"/>
  <c r="L44" i="4"/>
  <c r="H44" i="4"/>
  <c r="L43" i="4"/>
  <c r="H43" i="4"/>
  <c r="L42" i="4"/>
  <c r="H42" i="4"/>
  <c r="L41" i="4"/>
  <c r="H41" i="4"/>
  <c r="L38" i="4"/>
  <c r="H38" i="4"/>
  <c r="H34" i="4"/>
  <c r="H33" i="4"/>
  <c r="H32" i="4"/>
  <c r="L30" i="4"/>
  <c r="H30" i="4"/>
  <c r="L28" i="4"/>
  <c r="H28" i="4"/>
  <c r="L27" i="4"/>
  <c r="H27" i="4"/>
  <c r="L26" i="4"/>
  <c r="H26" i="4"/>
  <c r="L25" i="4"/>
  <c r="H25" i="4"/>
  <c r="L24" i="4"/>
  <c r="H24" i="4"/>
  <c r="L23" i="4"/>
  <c r="H23" i="4"/>
  <c r="L22" i="4"/>
  <c r="H22" i="4"/>
  <c r="L21" i="4"/>
  <c r="H21" i="4"/>
  <c r="L20" i="4"/>
  <c r="H20" i="4"/>
  <c r="L19" i="4"/>
  <c r="H19" i="4"/>
  <c r="L18" i="4"/>
  <c r="H18" i="4"/>
  <c r="L239" i="3"/>
  <c r="H239" i="3"/>
  <c r="L238" i="3"/>
  <c r="H238" i="3"/>
  <c r="L237" i="3"/>
  <c r="H237" i="3"/>
  <c r="L236" i="3"/>
  <c r="H236" i="3"/>
  <c r="L235" i="3"/>
  <c r="H235" i="3"/>
  <c r="L234" i="3"/>
  <c r="H234" i="3"/>
  <c r="L233" i="3"/>
  <c r="H233" i="3"/>
  <c r="L232" i="3"/>
  <c r="H232" i="3"/>
  <c r="L231" i="3"/>
  <c r="H231" i="3"/>
  <c r="L230" i="3"/>
  <c r="H230" i="3"/>
  <c r="L229" i="3"/>
  <c r="H229" i="3"/>
  <c r="L228" i="3"/>
  <c r="H228" i="3"/>
  <c r="L227" i="3"/>
  <c r="H227" i="3"/>
  <c r="L225" i="3"/>
  <c r="H225" i="3"/>
  <c r="L224" i="3"/>
  <c r="H224" i="3"/>
  <c r="L223" i="3"/>
  <c r="H223" i="3"/>
  <c r="L222" i="3"/>
  <c r="H222" i="3"/>
  <c r="L221" i="3"/>
  <c r="H221" i="3"/>
  <c r="L220" i="3"/>
  <c r="H220" i="3"/>
  <c r="L219" i="3"/>
  <c r="H219" i="3"/>
  <c r="L217" i="3"/>
  <c r="H217" i="3"/>
  <c r="L216" i="3"/>
  <c r="H216" i="3"/>
  <c r="L215" i="3"/>
  <c r="H215" i="3"/>
  <c r="L214" i="3"/>
  <c r="H214" i="3"/>
  <c r="L213" i="3"/>
  <c r="H213" i="3"/>
  <c r="L212" i="3"/>
  <c r="H212" i="3"/>
  <c r="L211" i="3"/>
  <c r="H211" i="3"/>
  <c r="L210" i="3"/>
  <c r="H210" i="3"/>
  <c r="L209" i="3"/>
  <c r="H209" i="3"/>
  <c r="L208" i="3"/>
  <c r="H208" i="3"/>
  <c r="L207" i="3"/>
  <c r="H207" i="3"/>
  <c r="L206" i="3"/>
  <c r="H206" i="3"/>
  <c r="L205" i="3"/>
  <c r="H205" i="3"/>
  <c r="L204" i="3"/>
  <c r="H204" i="3"/>
  <c r="L202" i="3"/>
  <c r="H202" i="3"/>
  <c r="L201" i="3"/>
  <c r="H201" i="3"/>
  <c r="L200" i="3"/>
  <c r="H200" i="3"/>
  <c r="L199" i="3"/>
  <c r="H199" i="3"/>
  <c r="L198" i="3"/>
  <c r="H198" i="3"/>
  <c r="L197" i="3"/>
  <c r="H197" i="3"/>
  <c r="L196" i="3"/>
  <c r="H196" i="3"/>
  <c r="L195" i="3"/>
  <c r="H195" i="3"/>
  <c r="L194" i="3"/>
  <c r="H194" i="3"/>
  <c r="L193" i="3"/>
  <c r="H193" i="3"/>
  <c r="L192" i="3"/>
  <c r="H192" i="3"/>
  <c r="L191" i="3"/>
  <c r="H191" i="3"/>
  <c r="L188" i="3"/>
  <c r="H188" i="3"/>
  <c r="L187" i="3"/>
  <c r="H187" i="3"/>
  <c r="L186" i="3"/>
  <c r="H186" i="3"/>
  <c r="L185" i="3"/>
  <c r="H185" i="3"/>
  <c r="L184" i="3"/>
  <c r="H184" i="3"/>
  <c r="L183" i="3"/>
  <c r="H183" i="3"/>
  <c r="L182" i="3"/>
  <c r="H182" i="3"/>
  <c r="L181" i="3"/>
  <c r="H181" i="3"/>
  <c r="L180" i="3"/>
  <c r="H180" i="3"/>
  <c r="L179" i="3"/>
  <c r="H179" i="3"/>
  <c r="L178" i="3"/>
  <c r="H178" i="3"/>
  <c r="L177" i="3"/>
  <c r="H177" i="3"/>
  <c r="L176" i="3"/>
  <c r="H176" i="3"/>
  <c r="L175" i="3"/>
  <c r="H175" i="3"/>
  <c r="L174" i="3"/>
  <c r="H174" i="3"/>
  <c r="L173" i="3"/>
  <c r="H173" i="3"/>
  <c r="L171" i="3"/>
  <c r="H171" i="3"/>
  <c r="L170" i="3"/>
  <c r="H170" i="3"/>
  <c r="L169" i="3"/>
  <c r="H169" i="3"/>
  <c r="L168" i="3"/>
  <c r="H168" i="3"/>
  <c r="L167" i="3"/>
  <c r="H167" i="3"/>
  <c r="L166" i="3"/>
  <c r="H166" i="3"/>
  <c r="L165" i="3"/>
  <c r="H165" i="3"/>
  <c r="L164" i="3"/>
  <c r="H164" i="3"/>
  <c r="L163" i="3"/>
  <c r="H163" i="3"/>
  <c r="L162" i="3"/>
  <c r="H162" i="3"/>
  <c r="L161" i="3"/>
  <c r="H161" i="3"/>
  <c r="L160" i="3"/>
  <c r="H160" i="3"/>
  <c r="L159" i="3"/>
  <c r="H159" i="3"/>
  <c r="L158" i="3"/>
  <c r="H158" i="3"/>
  <c r="L157" i="3"/>
  <c r="H157" i="3"/>
  <c r="L156" i="3"/>
  <c r="H156" i="3"/>
  <c r="L155" i="3"/>
  <c r="H155" i="3"/>
  <c r="L154" i="3"/>
  <c r="H154" i="3"/>
  <c r="L153" i="3"/>
  <c r="H153" i="3"/>
  <c r="L152" i="3"/>
  <c r="H152" i="3"/>
  <c r="L151" i="3"/>
  <c r="H151" i="3"/>
  <c r="L150" i="3"/>
  <c r="H150" i="3"/>
  <c r="L149" i="3"/>
  <c r="H149" i="3"/>
  <c r="L148" i="3"/>
  <c r="H148" i="3"/>
  <c r="L147" i="3"/>
  <c r="H147" i="3"/>
  <c r="L146" i="3"/>
  <c r="H146" i="3"/>
  <c r="L145" i="3"/>
  <c r="H145" i="3"/>
  <c r="L144" i="3"/>
  <c r="H144" i="3"/>
  <c r="L143" i="3"/>
  <c r="H143" i="3"/>
  <c r="L142" i="3"/>
  <c r="H142" i="3"/>
  <c r="L141" i="3"/>
  <c r="H141" i="3"/>
  <c r="L140" i="3"/>
  <c r="H140" i="3"/>
  <c r="L139" i="3"/>
  <c r="H139" i="3"/>
  <c r="L138" i="3"/>
  <c r="H138" i="3"/>
  <c r="L137" i="3"/>
  <c r="H137" i="3"/>
  <c r="L136" i="3"/>
  <c r="H136" i="3"/>
  <c r="L135" i="3"/>
  <c r="H135" i="3"/>
  <c r="L134" i="3"/>
  <c r="H134" i="3"/>
  <c r="L133" i="3"/>
  <c r="H133" i="3"/>
  <c r="L132" i="3"/>
  <c r="H132" i="3"/>
  <c r="L131" i="3"/>
  <c r="H131" i="3"/>
  <c r="L130" i="3"/>
  <c r="H130" i="3"/>
  <c r="L129" i="3"/>
  <c r="H129" i="3"/>
  <c r="L128" i="3"/>
  <c r="H128" i="3"/>
  <c r="L127" i="3"/>
  <c r="H127" i="3"/>
  <c r="L126" i="3"/>
  <c r="H126" i="3"/>
  <c r="L125" i="3"/>
  <c r="H125" i="3"/>
  <c r="L124" i="3"/>
  <c r="H124" i="3"/>
  <c r="L123" i="3"/>
  <c r="H123" i="3"/>
  <c r="L122" i="3"/>
  <c r="H122" i="3"/>
  <c r="L121" i="3"/>
  <c r="H121" i="3"/>
  <c r="L119" i="3"/>
  <c r="H119" i="3"/>
  <c r="L118" i="3"/>
  <c r="H118" i="3"/>
  <c r="L117" i="3"/>
  <c r="H117" i="3"/>
  <c r="L116" i="3"/>
  <c r="H116" i="3"/>
  <c r="L114" i="3"/>
  <c r="H114" i="3"/>
  <c r="L113" i="3"/>
  <c r="H113" i="3"/>
  <c r="L111" i="3"/>
  <c r="H111" i="3"/>
  <c r="L110" i="3"/>
  <c r="H110" i="3"/>
  <c r="L108" i="3"/>
  <c r="H108" i="3"/>
  <c r="L107" i="3"/>
  <c r="H107" i="3"/>
  <c r="L106" i="3"/>
  <c r="H106" i="3"/>
  <c r="L105" i="3"/>
  <c r="H105" i="3"/>
  <c r="L104" i="3"/>
  <c r="H104" i="3"/>
  <c r="L103" i="3"/>
  <c r="H103" i="3"/>
  <c r="L101" i="3"/>
  <c r="H101" i="3"/>
  <c r="L100" i="3"/>
  <c r="H100" i="3"/>
  <c r="L99" i="3"/>
  <c r="H99" i="3"/>
  <c r="L98" i="3"/>
  <c r="H98" i="3"/>
  <c r="L97" i="3"/>
  <c r="H97" i="3"/>
  <c r="L96" i="3"/>
  <c r="H96" i="3"/>
  <c r="L95" i="3"/>
  <c r="H95" i="3"/>
  <c r="L94" i="3"/>
  <c r="H94" i="3"/>
  <c r="L93" i="3"/>
  <c r="H93" i="3"/>
  <c r="L92" i="3"/>
  <c r="H92" i="3"/>
  <c r="L89" i="3"/>
  <c r="H89" i="3"/>
  <c r="L88" i="3"/>
  <c r="H88" i="3"/>
  <c r="L87" i="3"/>
  <c r="H87" i="3"/>
  <c r="L86" i="3"/>
  <c r="H86" i="3"/>
  <c r="L84" i="3"/>
  <c r="H84" i="3"/>
  <c r="L83" i="3"/>
  <c r="H83" i="3"/>
  <c r="L82" i="3"/>
  <c r="H82" i="3"/>
  <c r="L81" i="3"/>
  <c r="H81" i="3"/>
  <c r="L80" i="3"/>
  <c r="H80" i="3"/>
  <c r="L78" i="3"/>
  <c r="H78" i="3"/>
  <c r="L76" i="3"/>
  <c r="H76" i="3"/>
  <c r="L75" i="3"/>
  <c r="H75" i="3"/>
  <c r="L74" i="3"/>
  <c r="H74" i="3"/>
  <c r="L72" i="3"/>
  <c r="H72" i="3"/>
  <c r="L71" i="3"/>
  <c r="H71" i="3"/>
  <c r="L70" i="3"/>
  <c r="H70" i="3"/>
  <c r="L69" i="3"/>
  <c r="H69" i="3"/>
  <c r="L68" i="3"/>
  <c r="H68" i="3"/>
  <c r="L67" i="3"/>
  <c r="H67" i="3"/>
  <c r="L66" i="3"/>
  <c r="H66" i="3"/>
  <c r="L65" i="3"/>
  <c r="H64" i="3"/>
  <c r="L63" i="3"/>
  <c r="H63" i="3"/>
  <c r="L62" i="3"/>
  <c r="H62" i="3"/>
  <c r="L61" i="3"/>
  <c r="H61" i="3"/>
  <c r="L60" i="3"/>
  <c r="H60" i="3"/>
  <c r="L59" i="3"/>
  <c r="H59" i="3"/>
  <c r="L58" i="3"/>
  <c r="H58" i="3"/>
  <c r="L57" i="3"/>
  <c r="H57" i="3"/>
  <c r="L56" i="3"/>
  <c r="H56" i="3"/>
  <c r="L55" i="3"/>
  <c r="H55" i="3"/>
  <c r="L54" i="3"/>
  <c r="H54" i="3"/>
  <c r="L53" i="3"/>
  <c r="H53" i="3"/>
  <c r="L52" i="3"/>
  <c r="H52" i="3"/>
  <c r="L51" i="3"/>
  <c r="H51" i="3"/>
  <c r="L50" i="3"/>
  <c r="H50" i="3"/>
  <c r="L49" i="3"/>
  <c r="H49" i="3"/>
  <c r="L47" i="3"/>
  <c r="H47" i="3"/>
  <c r="L45" i="3"/>
  <c r="H45" i="3"/>
  <c r="L44" i="3"/>
  <c r="H44" i="3"/>
  <c r="L43" i="3"/>
  <c r="H43" i="3"/>
  <c r="L42" i="3"/>
  <c r="H42" i="3"/>
  <c r="L41" i="3"/>
  <c r="H41" i="3"/>
  <c r="L40" i="3"/>
  <c r="H40" i="3"/>
  <c r="L39" i="3"/>
  <c r="H39" i="3"/>
  <c r="L38" i="3"/>
  <c r="H38" i="3"/>
  <c r="L37" i="3"/>
  <c r="H37" i="3"/>
  <c r="L35" i="3"/>
  <c r="H35" i="3"/>
  <c r="L34" i="3"/>
  <c r="H34" i="3"/>
  <c r="L33" i="3"/>
  <c r="H33" i="3"/>
  <c r="L32" i="3"/>
  <c r="H32" i="3"/>
  <c r="L30" i="3"/>
  <c r="H30" i="3"/>
  <c r="L29" i="3"/>
  <c r="H29" i="3"/>
  <c r="L28" i="3"/>
  <c r="H28" i="3"/>
  <c r="L27" i="3"/>
  <c r="H27" i="3"/>
  <c r="L26" i="3"/>
  <c r="H26" i="3"/>
  <c r="L25" i="3"/>
  <c r="H25" i="3"/>
  <c r="L24" i="3"/>
  <c r="H24" i="3"/>
  <c r="L23" i="3"/>
  <c r="H23" i="3"/>
  <c r="L22" i="3"/>
  <c r="H22" i="3"/>
  <c r="L21" i="3"/>
  <c r="H21" i="3"/>
  <c r="L20" i="3"/>
  <c r="H20" i="3"/>
  <c r="L19" i="3"/>
  <c r="H19" i="3"/>
  <c r="L18" i="3"/>
  <c r="L69" i="2"/>
  <c r="H69" i="2"/>
  <c r="L68" i="2"/>
  <c r="H68" i="2"/>
  <c r="L67" i="2"/>
  <c r="H67" i="2"/>
  <c r="L65" i="2"/>
  <c r="H65" i="2"/>
  <c r="L64" i="2"/>
  <c r="H64" i="2"/>
  <c r="L63" i="2"/>
  <c r="H63" i="2"/>
  <c r="L61" i="2"/>
  <c r="H61" i="2"/>
  <c r="L60" i="2"/>
  <c r="H60" i="2"/>
  <c r="L59" i="2"/>
  <c r="H59" i="2"/>
  <c r="L58" i="2"/>
  <c r="H58" i="2"/>
  <c r="L57" i="2"/>
  <c r="H57" i="2"/>
  <c r="L56" i="2"/>
  <c r="H56" i="2"/>
  <c r="L55" i="2"/>
  <c r="H55" i="2"/>
  <c r="L54" i="2"/>
  <c r="H54" i="2"/>
  <c r="L52" i="2"/>
  <c r="H52" i="2"/>
  <c r="L51" i="2"/>
  <c r="H51" i="2"/>
  <c r="L50" i="2"/>
  <c r="H50" i="2"/>
  <c r="L49" i="2"/>
  <c r="H49" i="2"/>
  <c r="L48" i="2"/>
  <c r="H48" i="2"/>
  <c r="L47" i="2"/>
  <c r="H47" i="2"/>
  <c r="L45" i="2"/>
  <c r="H45" i="2"/>
  <c r="L44" i="2"/>
  <c r="H44" i="2"/>
  <c r="L43" i="2"/>
  <c r="H43" i="2"/>
  <c r="L42" i="2"/>
  <c r="H42" i="2"/>
  <c r="L41" i="2"/>
  <c r="H41" i="2"/>
  <c r="L40" i="2"/>
  <c r="H40" i="2"/>
  <c r="L39" i="2"/>
  <c r="H39" i="2"/>
  <c r="L38" i="2"/>
  <c r="H38" i="2"/>
  <c r="L37" i="2"/>
  <c r="H37" i="2"/>
  <c r="L36" i="2"/>
  <c r="H36" i="2"/>
  <c r="L35" i="2"/>
  <c r="H35" i="2"/>
  <c r="L33" i="2"/>
  <c r="H33" i="2"/>
  <c r="L32" i="2"/>
  <c r="H32" i="2"/>
  <c r="L31" i="2"/>
  <c r="H31" i="2"/>
  <c r="L30" i="2"/>
  <c r="H30" i="2"/>
  <c r="L29" i="2"/>
  <c r="H29" i="2"/>
  <c r="L27" i="2"/>
  <c r="H27" i="2"/>
  <c r="L26" i="2"/>
  <c r="H26" i="2"/>
  <c r="L25" i="2"/>
  <c r="H25" i="2"/>
  <c r="L24" i="2"/>
  <c r="H24" i="2"/>
  <c r="L23" i="2"/>
  <c r="H23" i="2"/>
  <c r="L22" i="2"/>
  <c r="H22" i="2"/>
  <c r="L21" i="2"/>
  <c r="H21" i="2"/>
  <c r="L20" i="2"/>
  <c r="H20" i="2"/>
  <c r="L19" i="2"/>
  <c r="H19" i="2"/>
  <c r="L192" i="1"/>
  <c r="H192" i="1"/>
  <c r="L191" i="1"/>
  <c r="H191" i="1"/>
  <c r="L190" i="1"/>
  <c r="H190" i="1"/>
  <c r="L189" i="1"/>
  <c r="H189" i="1"/>
  <c r="L188" i="1"/>
  <c r="H188" i="1"/>
  <c r="L186" i="1"/>
  <c r="H186" i="1"/>
  <c r="L185" i="1"/>
  <c r="H185" i="1"/>
  <c r="L184" i="1"/>
  <c r="H184" i="1"/>
  <c r="L183" i="1"/>
  <c r="H183" i="1"/>
  <c r="L182" i="1"/>
  <c r="H182" i="1"/>
  <c r="L181" i="1"/>
  <c r="H181" i="1"/>
  <c r="L180" i="1"/>
  <c r="H180" i="1"/>
  <c r="L179" i="1"/>
  <c r="H179" i="1"/>
  <c r="L178" i="1"/>
  <c r="H178" i="1"/>
  <c r="L177" i="1"/>
  <c r="H177" i="1"/>
  <c r="L176" i="1"/>
  <c r="H176" i="1"/>
  <c r="L175" i="1"/>
  <c r="H175" i="1"/>
  <c r="L173" i="1"/>
  <c r="H173" i="1"/>
  <c r="L172" i="1"/>
  <c r="H172" i="1"/>
  <c r="L171" i="1"/>
  <c r="H171" i="1"/>
  <c r="L170" i="1"/>
  <c r="H170" i="1"/>
  <c r="L169" i="1"/>
  <c r="H169" i="1"/>
  <c r="L168" i="1"/>
  <c r="H168" i="1"/>
  <c r="L167" i="1"/>
  <c r="H167" i="1"/>
  <c r="L166" i="1"/>
  <c r="H166" i="1"/>
  <c r="L165" i="1"/>
  <c r="H165" i="1"/>
  <c r="L164" i="1"/>
  <c r="H164" i="1"/>
  <c r="L163" i="1"/>
  <c r="H163" i="1"/>
  <c r="L162" i="1"/>
  <c r="H162" i="1"/>
  <c r="L161" i="1"/>
  <c r="H161" i="1"/>
  <c r="L160" i="1"/>
  <c r="H160" i="1"/>
  <c r="L159" i="1"/>
  <c r="H159" i="1"/>
  <c r="L158" i="1"/>
  <c r="H158" i="1"/>
  <c r="L157" i="1"/>
  <c r="H157" i="1"/>
  <c r="L156" i="1"/>
  <c r="H156" i="1"/>
  <c r="L155" i="1"/>
  <c r="H155" i="1"/>
  <c r="L154" i="1"/>
  <c r="H154" i="1"/>
  <c r="L153" i="1"/>
  <c r="H153" i="1"/>
  <c r="L152" i="1"/>
  <c r="H152" i="1"/>
  <c r="L151" i="1"/>
  <c r="H151" i="1"/>
  <c r="L150" i="1"/>
  <c r="H150" i="1"/>
  <c r="L149" i="1"/>
  <c r="H149" i="1"/>
  <c r="L148" i="1"/>
  <c r="H148" i="1"/>
  <c r="L147" i="1"/>
  <c r="H147" i="1"/>
  <c r="L146" i="1"/>
  <c r="H146" i="1"/>
  <c r="L145" i="1"/>
  <c r="H145" i="1"/>
  <c r="L144" i="1"/>
  <c r="H144" i="1"/>
  <c r="L143" i="1"/>
  <c r="H143" i="1"/>
  <c r="L142" i="1"/>
  <c r="H142" i="1"/>
  <c r="L141" i="1"/>
  <c r="H141" i="1"/>
  <c r="L140" i="1"/>
  <c r="H140" i="1"/>
  <c r="L139" i="1"/>
  <c r="H139" i="1"/>
  <c r="L138" i="1"/>
  <c r="H138" i="1"/>
  <c r="L137" i="1"/>
  <c r="H137" i="1"/>
  <c r="L136" i="1"/>
  <c r="H136" i="1"/>
  <c r="L134" i="1"/>
  <c r="H134" i="1"/>
  <c r="L133" i="1"/>
  <c r="H133" i="1"/>
  <c r="L132" i="1"/>
  <c r="H132" i="1"/>
  <c r="L131" i="1"/>
  <c r="H131" i="1"/>
  <c r="L130" i="1"/>
  <c r="H130" i="1"/>
  <c r="L129" i="1"/>
  <c r="H129" i="1"/>
  <c r="L128" i="1"/>
  <c r="H128" i="1"/>
  <c r="L127" i="1"/>
  <c r="H127" i="1"/>
  <c r="L125" i="1"/>
  <c r="H125" i="1"/>
  <c r="L124" i="1"/>
  <c r="H124" i="1"/>
  <c r="L123" i="1"/>
  <c r="H123" i="1"/>
  <c r="L122" i="1"/>
  <c r="H122" i="1"/>
  <c r="L121" i="1"/>
  <c r="H121" i="1"/>
  <c r="L120" i="1"/>
  <c r="H120" i="1"/>
  <c r="L119" i="1"/>
  <c r="H119" i="1"/>
  <c r="L118" i="1"/>
  <c r="H118" i="1"/>
  <c r="L116" i="1"/>
  <c r="H116" i="1"/>
  <c r="L115" i="1"/>
  <c r="H115" i="1"/>
  <c r="L114" i="1"/>
  <c r="H114" i="1"/>
  <c r="L113" i="1"/>
  <c r="H113" i="1"/>
  <c r="L112" i="1"/>
  <c r="H112" i="1"/>
  <c r="L111" i="1"/>
  <c r="H111" i="1"/>
  <c r="L110" i="1"/>
  <c r="H110" i="1"/>
  <c r="L109" i="1"/>
  <c r="H109" i="1"/>
  <c r="L108" i="1"/>
  <c r="H108" i="1"/>
  <c r="L107" i="1"/>
  <c r="H107" i="1"/>
  <c r="L106" i="1"/>
  <c r="H106" i="1"/>
  <c r="L105" i="1"/>
  <c r="H105" i="1"/>
  <c r="L104" i="1"/>
  <c r="H104" i="1"/>
  <c r="L103" i="1"/>
  <c r="H103" i="1"/>
  <c r="L102" i="1"/>
  <c r="H102" i="1"/>
  <c r="L101" i="1"/>
  <c r="H101" i="1"/>
  <c r="L100" i="1"/>
  <c r="H100" i="1"/>
  <c r="L99" i="1"/>
  <c r="H99" i="1"/>
  <c r="L98" i="1"/>
  <c r="H98" i="1"/>
  <c r="L97" i="1"/>
  <c r="H97" i="1"/>
  <c r="L95" i="1"/>
  <c r="H95" i="1"/>
  <c r="L94" i="1"/>
  <c r="H94" i="1"/>
  <c r="L93" i="1"/>
  <c r="H93" i="1"/>
  <c r="L92" i="1"/>
  <c r="H92" i="1"/>
  <c r="L91" i="1"/>
  <c r="H91" i="1"/>
  <c r="H89" i="1"/>
  <c r="L86" i="1"/>
  <c r="H86" i="1"/>
  <c r="L85" i="1"/>
  <c r="H85" i="1"/>
  <c r="L84" i="1"/>
  <c r="H84" i="1"/>
  <c r="L83" i="1"/>
  <c r="H83" i="1"/>
  <c r="L82" i="1"/>
  <c r="H82" i="1"/>
  <c r="L81" i="1"/>
  <c r="H81" i="1"/>
  <c r="L80" i="1"/>
  <c r="H80" i="1"/>
  <c r="L78" i="1"/>
  <c r="H78" i="1"/>
  <c r="L76" i="1"/>
  <c r="H76" i="1"/>
  <c r="L75" i="1"/>
  <c r="H75" i="1"/>
  <c r="L74" i="1"/>
  <c r="H74" i="1"/>
  <c r="L73" i="1"/>
  <c r="H73" i="1"/>
  <c r="L70" i="1"/>
  <c r="H70" i="1"/>
  <c r="L68" i="1"/>
  <c r="H68" i="1"/>
  <c r="L66" i="1"/>
  <c r="H66" i="1"/>
  <c r="L65" i="1"/>
  <c r="H65" i="1"/>
  <c r="L64" i="1"/>
  <c r="H64" i="1"/>
  <c r="L62" i="1"/>
  <c r="H62" i="1"/>
  <c r="L61" i="1"/>
  <c r="H61" i="1"/>
  <c r="L59" i="1"/>
  <c r="H59" i="1"/>
  <c r="L58" i="1"/>
  <c r="H58" i="1"/>
  <c r="L57" i="1"/>
  <c r="H57" i="1"/>
  <c r="L56" i="1"/>
  <c r="H56" i="1"/>
  <c r="L55" i="1"/>
  <c r="H55" i="1"/>
  <c r="L54" i="1"/>
  <c r="H54" i="1"/>
  <c r="L53" i="1"/>
  <c r="H53" i="1"/>
  <c r="L51" i="1"/>
  <c r="H51" i="1"/>
  <c r="L50" i="1"/>
  <c r="H50" i="1"/>
  <c r="L49" i="1"/>
  <c r="H49" i="1"/>
  <c r="L48" i="1"/>
  <c r="H48" i="1"/>
  <c r="L47" i="1"/>
  <c r="H47" i="1"/>
  <c r="L43" i="1"/>
  <c r="H43" i="1"/>
  <c r="L42" i="1"/>
  <c r="H42" i="1"/>
  <c r="L41" i="1"/>
  <c r="H41" i="1"/>
  <c r="L40" i="1"/>
  <c r="H40" i="1"/>
  <c r="L38" i="1"/>
  <c r="H38" i="1"/>
  <c r="L37" i="1"/>
  <c r="H37" i="1"/>
  <c r="L36" i="1"/>
  <c r="H36" i="1"/>
  <c r="L35" i="1"/>
  <c r="H35" i="1"/>
  <c r="L34" i="1"/>
  <c r="H34" i="1"/>
  <c r="L33" i="1"/>
  <c r="H33" i="1"/>
  <c r="L32" i="1"/>
  <c r="H32" i="1"/>
  <c r="L31" i="1"/>
  <c r="H31" i="1"/>
  <c r="L30" i="1"/>
  <c r="H30" i="1"/>
  <c r="L29" i="1"/>
  <c r="H29" i="1"/>
  <c r="L28" i="1"/>
  <c r="H28" i="1"/>
  <c r="L27" i="1"/>
  <c r="H27" i="1"/>
  <c r="L26" i="1"/>
  <c r="H26" i="1"/>
  <c r="L25" i="1"/>
  <c r="H25" i="1"/>
  <c r="L24" i="1"/>
  <c r="H24" i="1"/>
  <c r="L23" i="1"/>
  <c r="H23" i="1"/>
  <c r="L22" i="1"/>
  <c r="H22" i="1"/>
  <c r="L21" i="1"/>
  <c r="H21" i="1"/>
  <c r="L20" i="1"/>
  <c r="H20" i="1"/>
  <c r="L19" i="1"/>
  <c r="H19" i="1"/>
  <c r="L18" i="1"/>
  <c r="H18" i="1"/>
  <c r="L17" i="1"/>
  <c r="H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000-000001000000}">
      <text>
        <r>
          <rPr>
            <sz val="9"/>
            <color indexed="81"/>
            <rFont val="Tahoma"/>
            <family val="2"/>
          </rPr>
          <t>Area, Activity, Tasks, Specific hazards,</t>
        </r>
      </text>
    </comment>
    <comment ref="A5" authorId="0" shapeId="0" xr:uid="{00000000-0006-0000-0000-000002000000}">
      <text>
        <r>
          <rPr>
            <sz val="9"/>
            <color indexed="81"/>
            <rFont val="Tahoma"/>
            <family val="2"/>
          </rPr>
          <t>Area, Activity, Tasks, Specific hazards,</t>
        </r>
      </text>
    </comment>
    <comment ref="A9" authorId="0" shapeId="0" xr:uid="{00000000-0006-0000-0000-000003000000}">
      <text>
        <r>
          <rPr>
            <sz val="9"/>
            <color indexed="81"/>
            <rFont val="Tahoma"/>
            <family val="2"/>
          </rPr>
          <t xml:space="preserve">Record any legislation, guidance and industry guidance used in research for this assessment </t>
        </r>
      </text>
    </comment>
    <comment ref="A11" authorId="0" shapeId="0" xr:uid="{00000000-0006-0000-0000-000004000000}">
      <text>
        <r>
          <rPr>
            <sz val="9"/>
            <color indexed="81"/>
            <rFont val="Tahoma"/>
            <family val="2"/>
          </rPr>
          <t>Hyperlinks  to documents where relevant and available</t>
        </r>
      </text>
    </comment>
    <comment ref="C15" authorId="0" shapeId="0" xr:uid="{00000000-0006-0000-0000-000005000000}">
      <text>
        <r>
          <rPr>
            <sz val="9"/>
            <color indexed="81"/>
            <rFont val="Tahoma"/>
            <family val="2"/>
          </rPr>
          <t>Insert most probable injuries from the hazard</t>
        </r>
      </text>
    </comment>
    <comment ref="D15" authorId="0" shapeId="0" xr:uid="{00000000-0006-0000-0000-000006000000}">
      <text>
        <r>
          <rPr>
            <sz val="9"/>
            <color indexed="81"/>
            <rFont val="Tahoma"/>
            <family val="2"/>
          </rPr>
          <t>Suggested control measures but can be adapted to suit local circumstances</t>
        </r>
      </text>
    </comment>
    <comment ref="F15" authorId="0" shapeId="0" xr:uid="{00000000-0006-0000-0000-000007000000}">
      <text>
        <r>
          <rPr>
            <sz val="9"/>
            <color indexed="81"/>
            <rFont val="Tahoma"/>
            <family val="2"/>
          </rPr>
          <t>Probable Likelihood Rating (1-6)</t>
        </r>
      </text>
    </comment>
    <comment ref="G15" authorId="0" shapeId="0" xr:uid="{00000000-0006-0000-0000-000008000000}">
      <text>
        <r>
          <rPr>
            <sz val="9"/>
            <color indexed="81"/>
            <rFont val="Tahoma"/>
            <family val="2"/>
          </rPr>
          <t>Probable Severity Rating (1-6)</t>
        </r>
      </text>
    </comment>
    <comment ref="H15" authorId="0" shapeId="0" xr:uid="{00000000-0006-0000-0000-000009000000}">
      <text>
        <r>
          <rPr>
            <sz val="9"/>
            <color indexed="81"/>
            <rFont val="Tahoma"/>
            <family val="2"/>
          </rPr>
          <t>Risk Rating (1-36) acceptable levels of risk if industry practice applied.</t>
        </r>
      </text>
    </comment>
    <comment ref="I15" authorId="0" shapeId="0" xr:uid="{00000000-0006-0000-0000-00000A000000}">
      <text>
        <r>
          <rPr>
            <sz val="9"/>
            <color indexed="81"/>
            <rFont val="Tahoma"/>
            <family val="2"/>
          </rPr>
          <t>Action required to achieve industry practice</t>
        </r>
      </text>
    </comment>
    <comment ref="J15" authorId="0" shapeId="0" xr:uid="{00000000-0006-0000-0000-00000B000000}">
      <text>
        <r>
          <rPr>
            <sz val="9"/>
            <color indexed="81"/>
            <rFont val="Tahoma"/>
            <family val="2"/>
          </rPr>
          <t>Likelihood reduced by further control measures</t>
        </r>
      </text>
    </comment>
    <comment ref="K15" authorId="0" shapeId="0" xr:uid="{00000000-0006-0000-0000-00000C000000}">
      <text>
        <r>
          <rPr>
            <sz val="9"/>
            <color indexed="81"/>
            <rFont val="Tahoma"/>
            <family val="2"/>
          </rPr>
          <t>Severity reduced by further control measures</t>
        </r>
      </text>
    </comment>
    <comment ref="L15" authorId="0" shapeId="0" xr:uid="{00000000-0006-0000-0000-00000D000000}">
      <text>
        <r>
          <rPr>
            <sz val="9"/>
            <color indexed="81"/>
            <rFont val="Tahoma"/>
            <family val="2"/>
          </rPr>
          <t>Remaining or residual risk once an acceptable level has been achieved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100-000001000000}">
      <text>
        <r>
          <rPr>
            <sz val="9"/>
            <color indexed="81"/>
            <rFont val="Tahoma"/>
            <family val="2"/>
          </rPr>
          <t>Area, Activity, Tasks, Specific hazards,</t>
        </r>
      </text>
    </comment>
    <comment ref="A5" authorId="0" shapeId="0" xr:uid="{00000000-0006-0000-0100-000002000000}">
      <text>
        <r>
          <rPr>
            <sz val="9"/>
            <color indexed="81"/>
            <rFont val="Tahoma"/>
            <family val="2"/>
          </rPr>
          <t>Area, Activity, Tasks, Specific hazards,</t>
        </r>
      </text>
    </comment>
    <comment ref="A9" authorId="0" shapeId="0" xr:uid="{00000000-0006-0000-0100-000003000000}">
      <text>
        <r>
          <rPr>
            <sz val="9"/>
            <color indexed="81"/>
            <rFont val="Tahoma"/>
            <family val="2"/>
          </rPr>
          <t xml:space="preserve">Record any legislation, guidance and industry guidance used in research for this assessment </t>
        </r>
      </text>
    </comment>
    <comment ref="A11" authorId="0" shapeId="0" xr:uid="{00000000-0006-0000-0100-000004000000}">
      <text>
        <r>
          <rPr>
            <sz val="9"/>
            <color indexed="81"/>
            <rFont val="Tahoma"/>
            <family val="2"/>
          </rPr>
          <t>Hyperlinks  to documents where relevant and available</t>
        </r>
      </text>
    </comment>
    <comment ref="C17" authorId="0" shapeId="0" xr:uid="{00000000-0006-0000-0100-000005000000}">
      <text>
        <r>
          <rPr>
            <sz val="9"/>
            <color indexed="81"/>
            <rFont val="Tahoma"/>
            <family val="2"/>
          </rPr>
          <t>Insert most probable injuries from the hazard</t>
        </r>
      </text>
    </comment>
    <comment ref="D17" authorId="0" shapeId="0" xr:uid="{00000000-0006-0000-0100-000006000000}">
      <text>
        <r>
          <rPr>
            <sz val="9"/>
            <color indexed="81"/>
            <rFont val="Tahoma"/>
            <family val="2"/>
          </rPr>
          <t>Suggested control measures but can be adapted to suit local circumstances</t>
        </r>
      </text>
    </comment>
    <comment ref="F17" authorId="0" shapeId="0" xr:uid="{00000000-0006-0000-0100-000007000000}">
      <text>
        <r>
          <rPr>
            <sz val="9"/>
            <color indexed="81"/>
            <rFont val="Tahoma"/>
            <family val="2"/>
          </rPr>
          <t>Probable Likelihood Rating (1-6)</t>
        </r>
      </text>
    </comment>
    <comment ref="G17" authorId="0" shapeId="0" xr:uid="{00000000-0006-0000-0100-000008000000}">
      <text>
        <r>
          <rPr>
            <sz val="9"/>
            <color indexed="81"/>
            <rFont val="Tahoma"/>
            <family val="2"/>
          </rPr>
          <t>Probable Severity Rating (1-6)</t>
        </r>
      </text>
    </comment>
    <comment ref="H17" authorId="0" shapeId="0" xr:uid="{00000000-0006-0000-0100-000009000000}">
      <text>
        <r>
          <rPr>
            <sz val="9"/>
            <color indexed="81"/>
            <rFont val="Tahoma"/>
            <family val="2"/>
          </rPr>
          <t>Risk Rating (1-36) acceptable levels of risk if industry practice applied.</t>
        </r>
      </text>
    </comment>
    <comment ref="I17" authorId="0" shapeId="0" xr:uid="{00000000-0006-0000-0100-00000A000000}">
      <text>
        <r>
          <rPr>
            <sz val="9"/>
            <color indexed="81"/>
            <rFont val="Tahoma"/>
            <family val="2"/>
          </rPr>
          <t>Action required to achieve industry practice</t>
        </r>
      </text>
    </comment>
    <comment ref="J17" authorId="0" shapeId="0" xr:uid="{00000000-0006-0000-0100-00000B000000}">
      <text>
        <r>
          <rPr>
            <sz val="9"/>
            <color indexed="81"/>
            <rFont val="Tahoma"/>
            <family val="2"/>
          </rPr>
          <t>Likelihood reduced by further control measures</t>
        </r>
      </text>
    </comment>
    <comment ref="K17" authorId="0" shapeId="0" xr:uid="{00000000-0006-0000-0100-00000C000000}">
      <text>
        <r>
          <rPr>
            <sz val="9"/>
            <color indexed="81"/>
            <rFont val="Tahoma"/>
            <family val="2"/>
          </rPr>
          <t>Severity reduced by further control measures</t>
        </r>
      </text>
    </comment>
    <comment ref="L17" authorId="0" shapeId="0" xr:uid="{00000000-0006-0000-0100-00000D000000}">
      <text>
        <r>
          <rPr>
            <sz val="9"/>
            <color indexed="81"/>
            <rFont val="Tahoma"/>
            <family val="2"/>
          </rPr>
          <t>Remaining or residual risk once an acceptable level has been achieved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200-000001000000}">
      <text>
        <r>
          <rPr>
            <sz val="9"/>
            <color indexed="81"/>
            <rFont val="Tahoma"/>
            <family val="2"/>
          </rPr>
          <t>Area, Activity, Tasks, Specific hazards,</t>
        </r>
      </text>
    </comment>
    <comment ref="A5" authorId="0" shapeId="0" xr:uid="{00000000-0006-0000-0200-000002000000}">
      <text>
        <r>
          <rPr>
            <sz val="9"/>
            <color indexed="81"/>
            <rFont val="Tahoma"/>
            <family val="2"/>
          </rPr>
          <t>Area, Activity, Tasks, Specific hazards,</t>
        </r>
      </text>
    </comment>
    <comment ref="A9" authorId="0" shapeId="0" xr:uid="{00000000-0006-0000-0200-000003000000}">
      <text>
        <r>
          <rPr>
            <sz val="9"/>
            <color indexed="81"/>
            <rFont val="Tahoma"/>
            <family val="2"/>
          </rPr>
          <t xml:space="preserve">Record any legislation, guidance and industry guidance used in research for this assessment </t>
        </r>
      </text>
    </comment>
    <comment ref="A11" authorId="0" shapeId="0" xr:uid="{00000000-0006-0000-0200-000004000000}">
      <text>
        <r>
          <rPr>
            <sz val="9"/>
            <color indexed="81"/>
            <rFont val="Tahoma"/>
            <family val="2"/>
          </rPr>
          <t>Hyperlinks  to documents where relevant and available</t>
        </r>
      </text>
    </comment>
    <comment ref="C17" authorId="0" shapeId="0" xr:uid="{00000000-0006-0000-0200-000005000000}">
      <text>
        <r>
          <rPr>
            <sz val="9"/>
            <color indexed="81"/>
            <rFont val="Tahoma"/>
            <family val="2"/>
          </rPr>
          <t>Insert most probable injuries from the hazard</t>
        </r>
      </text>
    </comment>
    <comment ref="D17" authorId="0" shapeId="0" xr:uid="{00000000-0006-0000-0200-000006000000}">
      <text>
        <r>
          <rPr>
            <sz val="9"/>
            <color indexed="81"/>
            <rFont val="Tahoma"/>
            <family val="2"/>
          </rPr>
          <t>Suggested control measures but can be adapted to suit local circumstances</t>
        </r>
      </text>
    </comment>
    <comment ref="F17" authorId="0" shapeId="0" xr:uid="{00000000-0006-0000-0200-000007000000}">
      <text>
        <r>
          <rPr>
            <sz val="9"/>
            <color indexed="81"/>
            <rFont val="Tahoma"/>
            <family val="2"/>
          </rPr>
          <t>Probable Likelihood Rating (1-6)</t>
        </r>
      </text>
    </comment>
    <comment ref="G17" authorId="0" shapeId="0" xr:uid="{00000000-0006-0000-0200-000008000000}">
      <text>
        <r>
          <rPr>
            <sz val="9"/>
            <color indexed="81"/>
            <rFont val="Tahoma"/>
            <family val="2"/>
          </rPr>
          <t>Probable Severity Rating (1-6)</t>
        </r>
      </text>
    </comment>
    <comment ref="H17" authorId="0" shapeId="0" xr:uid="{00000000-0006-0000-0200-000009000000}">
      <text>
        <r>
          <rPr>
            <sz val="9"/>
            <color indexed="81"/>
            <rFont val="Tahoma"/>
            <family val="2"/>
          </rPr>
          <t>Risk Rating (1-36) acceptable levels of risk if industry practice applied.</t>
        </r>
      </text>
    </comment>
    <comment ref="I17" authorId="0" shapeId="0" xr:uid="{00000000-0006-0000-0200-00000A000000}">
      <text>
        <r>
          <rPr>
            <sz val="9"/>
            <color indexed="81"/>
            <rFont val="Tahoma"/>
            <family val="2"/>
          </rPr>
          <t>Action required to achieve industry practice</t>
        </r>
      </text>
    </comment>
    <comment ref="J17" authorId="0" shapeId="0" xr:uid="{00000000-0006-0000-0200-00000B000000}">
      <text>
        <r>
          <rPr>
            <sz val="9"/>
            <color indexed="81"/>
            <rFont val="Tahoma"/>
            <family val="2"/>
          </rPr>
          <t>Likelihood reduced by further control measures</t>
        </r>
      </text>
    </comment>
    <comment ref="K17" authorId="0" shapeId="0" xr:uid="{00000000-0006-0000-0200-00000C000000}">
      <text>
        <r>
          <rPr>
            <sz val="9"/>
            <color indexed="81"/>
            <rFont val="Tahoma"/>
            <family val="2"/>
          </rPr>
          <t>Severity reduced by further control measures</t>
        </r>
      </text>
    </comment>
    <comment ref="L17" authorId="0" shapeId="0" xr:uid="{00000000-0006-0000-0200-00000D000000}">
      <text>
        <r>
          <rPr>
            <sz val="9"/>
            <color indexed="81"/>
            <rFont val="Tahoma"/>
            <family val="2"/>
          </rPr>
          <t>Remaining or residual risk once an acceptable level has been achieved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300-000001000000}">
      <text>
        <r>
          <rPr>
            <sz val="9"/>
            <color indexed="81"/>
            <rFont val="Tahoma"/>
            <family val="2"/>
          </rPr>
          <t>Area, Activity, Tasks, Specific hazards,</t>
        </r>
      </text>
    </comment>
    <comment ref="A5" authorId="0" shapeId="0" xr:uid="{00000000-0006-0000-0300-000002000000}">
      <text>
        <r>
          <rPr>
            <sz val="9"/>
            <color indexed="81"/>
            <rFont val="Tahoma"/>
            <family val="2"/>
          </rPr>
          <t>Area, Activity, Tasks, Specific hazards,</t>
        </r>
      </text>
    </comment>
    <comment ref="A9" authorId="0" shapeId="0" xr:uid="{00000000-0006-0000-0300-000003000000}">
      <text>
        <r>
          <rPr>
            <sz val="9"/>
            <color indexed="81"/>
            <rFont val="Tahoma"/>
            <family val="2"/>
          </rPr>
          <t xml:space="preserve">Record any legislation, guidance and industry guidance used in research for this assessment </t>
        </r>
      </text>
    </comment>
    <comment ref="A11" authorId="0" shapeId="0" xr:uid="{00000000-0006-0000-0300-000004000000}">
      <text>
        <r>
          <rPr>
            <sz val="9"/>
            <color indexed="81"/>
            <rFont val="Tahoma"/>
            <family val="2"/>
          </rPr>
          <t>Hyperlinks  to documents where relevant and available</t>
        </r>
      </text>
    </comment>
    <comment ref="C18" authorId="0" shapeId="0" xr:uid="{00000000-0006-0000-0300-000005000000}">
      <text>
        <r>
          <rPr>
            <sz val="9"/>
            <color indexed="81"/>
            <rFont val="Tahoma"/>
            <family val="2"/>
          </rPr>
          <t>Insert most probable injuries from the hazard</t>
        </r>
      </text>
    </comment>
    <comment ref="D18" authorId="0" shapeId="0" xr:uid="{00000000-0006-0000-0300-000006000000}">
      <text>
        <r>
          <rPr>
            <sz val="9"/>
            <color indexed="81"/>
            <rFont val="Tahoma"/>
            <family val="2"/>
          </rPr>
          <t>Suggested control measures but can be adapted to suit local circumstances</t>
        </r>
      </text>
    </comment>
    <comment ref="F18" authorId="0" shapeId="0" xr:uid="{00000000-0006-0000-0300-000007000000}">
      <text>
        <r>
          <rPr>
            <sz val="9"/>
            <color indexed="81"/>
            <rFont val="Tahoma"/>
            <family val="2"/>
          </rPr>
          <t>Probable Likelihood Rating (1-6)</t>
        </r>
      </text>
    </comment>
    <comment ref="G18" authorId="0" shapeId="0" xr:uid="{00000000-0006-0000-0300-000008000000}">
      <text>
        <r>
          <rPr>
            <sz val="9"/>
            <color indexed="81"/>
            <rFont val="Tahoma"/>
            <family val="2"/>
          </rPr>
          <t>Probable Severity Rating (1-6)</t>
        </r>
      </text>
    </comment>
    <comment ref="H18" authorId="0" shapeId="0" xr:uid="{00000000-0006-0000-0300-000009000000}">
      <text>
        <r>
          <rPr>
            <sz val="9"/>
            <color indexed="81"/>
            <rFont val="Tahoma"/>
            <family val="2"/>
          </rPr>
          <t>Risk Rating (1-36) acceptable levels of risk if industry practice applied.</t>
        </r>
      </text>
    </comment>
    <comment ref="I18" authorId="0" shapeId="0" xr:uid="{00000000-0006-0000-0300-00000A000000}">
      <text>
        <r>
          <rPr>
            <sz val="9"/>
            <color indexed="81"/>
            <rFont val="Tahoma"/>
            <family val="2"/>
          </rPr>
          <t>Action required to achieve industry practice</t>
        </r>
      </text>
    </comment>
    <comment ref="J18" authorId="0" shapeId="0" xr:uid="{00000000-0006-0000-0300-00000B000000}">
      <text>
        <r>
          <rPr>
            <sz val="9"/>
            <color indexed="81"/>
            <rFont val="Tahoma"/>
            <family val="2"/>
          </rPr>
          <t>Likelihood reduced by further control measures</t>
        </r>
      </text>
    </comment>
    <comment ref="K18" authorId="0" shapeId="0" xr:uid="{00000000-0006-0000-0300-00000C000000}">
      <text>
        <r>
          <rPr>
            <sz val="9"/>
            <color indexed="81"/>
            <rFont val="Tahoma"/>
            <family val="2"/>
          </rPr>
          <t>Severity reduced by further control measures</t>
        </r>
      </text>
    </comment>
    <comment ref="L18" authorId="0" shapeId="0" xr:uid="{00000000-0006-0000-0300-00000D000000}">
      <text>
        <r>
          <rPr>
            <sz val="9"/>
            <color indexed="81"/>
            <rFont val="Tahoma"/>
            <family val="2"/>
          </rPr>
          <t>Remaining or residual risk once an acceptable level has been achieved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400-000001000000}">
      <text>
        <r>
          <rPr>
            <sz val="9"/>
            <color indexed="81"/>
            <rFont val="Tahoma"/>
            <family val="2"/>
          </rPr>
          <t>Area, Activity, Tasks, Specific hazards,</t>
        </r>
      </text>
    </comment>
    <comment ref="A5" authorId="0" shapeId="0" xr:uid="{00000000-0006-0000-0400-000002000000}">
      <text>
        <r>
          <rPr>
            <sz val="9"/>
            <color indexed="81"/>
            <rFont val="Tahoma"/>
            <family val="2"/>
          </rPr>
          <t>Area, Activity, Tasks, Specific hazards,</t>
        </r>
      </text>
    </comment>
    <comment ref="A9" authorId="0" shapeId="0" xr:uid="{00000000-0006-0000-0400-000003000000}">
      <text>
        <r>
          <rPr>
            <sz val="9"/>
            <color indexed="81"/>
            <rFont val="Tahoma"/>
            <family val="2"/>
          </rPr>
          <t xml:space="preserve">Record any legislation, guidance and industry guidance used in research for this assessment </t>
        </r>
      </text>
    </comment>
    <comment ref="A11" authorId="0" shapeId="0" xr:uid="{00000000-0006-0000-0400-000004000000}">
      <text>
        <r>
          <rPr>
            <sz val="9"/>
            <color indexed="81"/>
            <rFont val="Tahoma"/>
            <family val="2"/>
          </rPr>
          <t>Hyperlinks  to documents where relevant and available</t>
        </r>
      </text>
    </comment>
    <comment ref="C18" authorId="0" shapeId="0" xr:uid="{00000000-0006-0000-0400-000005000000}">
      <text>
        <r>
          <rPr>
            <sz val="9"/>
            <color indexed="81"/>
            <rFont val="Tahoma"/>
            <family val="2"/>
          </rPr>
          <t>Insert most probable injuries from the hazard</t>
        </r>
      </text>
    </comment>
    <comment ref="D18" authorId="0" shapeId="0" xr:uid="{00000000-0006-0000-0400-000006000000}">
      <text>
        <r>
          <rPr>
            <sz val="9"/>
            <color indexed="81"/>
            <rFont val="Tahoma"/>
            <family val="2"/>
          </rPr>
          <t>Suggested control measures but can be adapted to suit local circumstances</t>
        </r>
      </text>
    </comment>
    <comment ref="F18" authorId="0" shapeId="0" xr:uid="{00000000-0006-0000-0400-000007000000}">
      <text>
        <r>
          <rPr>
            <sz val="9"/>
            <color indexed="81"/>
            <rFont val="Tahoma"/>
            <family val="2"/>
          </rPr>
          <t>Probable Likelihood Rating (1-6)</t>
        </r>
      </text>
    </comment>
    <comment ref="G18" authorId="0" shapeId="0" xr:uid="{00000000-0006-0000-0400-000008000000}">
      <text>
        <r>
          <rPr>
            <sz val="9"/>
            <color indexed="81"/>
            <rFont val="Tahoma"/>
            <family val="2"/>
          </rPr>
          <t>Probable Severity Rating (1-6)</t>
        </r>
      </text>
    </comment>
    <comment ref="H18" authorId="0" shapeId="0" xr:uid="{00000000-0006-0000-0400-000009000000}">
      <text>
        <r>
          <rPr>
            <sz val="9"/>
            <color indexed="81"/>
            <rFont val="Tahoma"/>
            <family val="2"/>
          </rPr>
          <t>Risk Rating (1-36) acceptable levels of risk if industry practice applied.</t>
        </r>
      </text>
    </comment>
    <comment ref="I18" authorId="0" shapeId="0" xr:uid="{00000000-0006-0000-0400-00000A000000}">
      <text>
        <r>
          <rPr>
            <sz val="9"/>
            <color indexed="81"/>
            <rFont val="Tahoma"/>
            <family val="2"/>
          </rPr>
          <t>Action required to achieve industry practice</t>
        </r>
      </text>
    </comment>
    <comment ref="J18" authorId="0" shapeId="0" xr:uid="{00000000-0006-0000-0400-00000B000000}">
      <text>
        <r>
          <rPr>
            <sz val="9"/>
            <color indexed="81"/>
            <rFont val="Tahoma"/>
            <family val="2"/>
          </rPr>
          <t>Likelihood reduced by further control measures</t>
        </r>
      </text>
    </comment>
    <comment ref="K18" authorId="0" shapeId="0" xr:uid="{00000000-0006-0000-0400-00000C000000}">
      <text>
        <r>
          <rPr>
            <sz val="9"/>
            <color indexed="81"/>
            <rFont val="Tahoma"/>
            <family val="2"/>
          </rPr>
          <t>Severity reduced by further control measures</t>
        </r>
      </text>
    </comment>
    <comment ref="L18" authorId="0" shapeId="0" xr:uid="{00000000-0006-0000-0400-00000D000000}">
      <text>
        <r>
          <rPr>
            <sz val="9"/>
            <color indexed="81"/>
            <rFont val="Tahoma"/>
            <family val="2"/>
          </rPr>
          <t>Remaining or residual risk once an acceptable level has been achieved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500-000001000000}">
      <text>
        <r>
          <rPr>
            <sz val="9"/>
            <color indexed="81"/>
            <rFont val="Tahoma"/>
            <family val="2"/>
          </rPr>
          <t>Area, Activity, Tasks, Specific hazards,</t>
        </r>
      </text>
    </comment>
    <comment ref="A5" authorId="0" shapeId="0" xr:uid="{00000000-0006-0000-0500-000002000000}">
      <text>
        <r>
          <rPr>
            <sz val="9"/>
            <color indexed="81"/>
            <rFont val="Tahoma"/>
            <family val="2"/>
          </rPr>
          <t>Area, Activity, Tasks, Specific hazards,</t>
        </r>
      </text>
    </comment>
    <comment ref="A9" authorId="0" shapeId="0" xr:uid="{00000000-0006-0000-0500-000003000000}">
      <text>
        <r>
          <rPr>
            <sz val="9"/>
            <color indexed="81"/>
            <rFont val="Tahoma"/>
            <family val="2"/>
          </rPr>
          <t xml:space="preserve">Record any legislation, guidance and industry guidance used in research for this assessment </t>
        </r>
      </text>
    </comment>
    <comment ref="A11" authorId="0" shapeId="0" xr:uid="{00000000-0006-0000-0500-000004000000}">
      <text>
        <r>
          <rPr>
            <sz val="9"/>
            <color indexed="81"/>
            <rFont val="Tahoma"/>
            <family val="2"/>
          </rPr>
          <t>Hyperlinks  to documents where relevant and available</t>
        </r>
      </text>
    </comment>
    <comment ref="C17" authorId="0" shapeId="0" xr:uid="{00000000-0006-0000-0500-000005000000}">
      <text>
        <r>
          <rPr>
            <sz val="9"/>
            <color indexed="81"/>
            <rFont val="Tahoma"/>
            <family val="2"/>
          </rPr>
          <t>Insert most probable injuries from the hazard</t>
        </r>
      </text>
    </comment>
    <comment ref="D17" authorId="0" shapeId="0" xr:uid="{00000000-0006-0000-0500-000006000000}">
      <text>
        <r>
          <rPr>
            <sz val="9"/>
            <color indexed="81"/>
            <rFont val="Tahoma"/>
            <family val="2"/>
          </rPr>
          <t>Suggested control measures but can be adapted to suit local circumstances</t>
        </r>
      </text>
    </comment>
    <comment ref="F17" authorId="0" shapeId="0" xr:uid="{00000000-0006-0000-0500-000007000000}">
      <text>
        <r>
          <rPr>
            <sz val="9"/>
            <color indexed="81"/>
            <rFont val="Tahoma"/>
            <family val="2"/>
          </rPr>
          <t>Probable Likelihood Rating (1-6)</t>
        </r>
      </text>
    </comment>
    <comment ref="G17" authorId="0" shapeId="0" xr:uid="{00000000-0006-0000-0500-000008000000}">
      <text>
        <r>
          <rPr>
            <sz val="9"/>
            <color indexed="81"/>
            <rFont val="Tahoma"/>
            <family val="2"/>
          </rPr>
          <t>Probable Severity Rating (1-6)</t>
        </r>
      </text>
    </comment>
    <comment ref="H17" authorId="0" shapeId="0" xr:uid="{00000000-0006-0000-0500-000009000000}">
      <text>
        <r>
          <rPr>
            <sz val="9"/>
            <color indexed="81"/>
            <rFont val="Tahoma"/>
            <family val="2"/>
          </rPr>
          <t>Risk Rating (1-36) acceptable levels of risk if industry practice applied.</t>
        </r>
      </text>
    </comment>
    <comment ref="I17" authorId="0" shapeId="0" xr:uid="{00000000-0006-0000-0500-00000A000000}">
      <text>
        <r>
          <rPr>
            <sz val="9"/>
            <color indexed="81"/>
            <rFont val="Tahoma"/>
            <family val="2"/>
          </rPr>
          <t>Action required to achieve industry practice</t>
        </r>
      </text>
    </comment>
    <comment ref="J17" authorId="0" shapeId="0" xr:uid="{00000000-0006-0000-0500-00000B000000}">
      <text>
        <r>
          <rPr>
            <sz val="9"/>
            <color indexed="81"/>
            <rFont val="Tahoma"/>
            <family val="2"/>
          </rPr>
          <t>Likelihood reduced by further control measures</t>
        </r>
      </text>
    </comment>
    <comment ref="K17" authorId="0" shapeId="0" xr:uid="{00000000-0006-0000-0500-00000C000000}">
      <text>
        <r>
          <rPr>
            <sz val="9"/>
            <color indexed="81"/>
            <rFont val="Tahoma"/>
            <family val="2"/>
          </rPr>
          <t>Severity reduced by further control measures</t>
        </r>
      </text>
    </comment>
    <comment ref="L17" authorId="0" shapeId="0" xr:uid="{00000000-0006-0000-0500-00000D000000}">
      <text>
        <r>
          <rPr>
            <sz val="9"/>
            <color indexed="81"/>
            <rFont val="Tahoma"/>
            <family val="2"/>
          </rPr>
          <t>Remaining or residual risk once an acceptable level has been achieved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CMcCready</author>
  </authors>
  <commentList>
    <comment ref="A3" authorId="0" shapeId="0" xr:uid="{00000000-0006-0000-0600-000001000000}">
      <text>
        <r>
          <rPr>
            <sz val="9"/>
            <color indexed="81"/>
            <rFont val="Tahoma"/>
            <family val="2"/>
          </rPr>
          <t>Area, Activity, Tasks, Specific hazards,</t>
        </r>
      </text>
    </comment>
    <comment ref="A5" authorId="0" shapeId="0" xr:uid="{00000000-0006-0000-0600-000002000000}">
      <text>
        <r>
          <rPr>
            <sz val="9"/>
            <color indexed="81"/>
            <rFont val="Tahoma"/>
            <family val="2"/>
          </rPr>
          <t>Area, Activity, Tasks, Specific hazards,</t>
        </r>
      </text>
    </comment>
    <comment ref="A9" authorId="0" shapeId="0" xr:uid="{00000000-0006-0000-0600-000003000000}">
      <text>
        <r>
          <rPr>
            <sz val="9"/>
            <color indexed="81"/>
            <rFont val="Tahoma"/>
            <family val="2"/>
          </rPr>
          <t xml:space="preserve">Record any legislation, guidance and industry guidance used in research for this assessment </t>
        </r>
      </text>
    </comment>
    <comment ref="A11" authorId="0" shapeId="0" xr:uid="{00000000-0006-0000-0600-000004000000}">
      <text>
        <r>
          <rPr>
            <sz val="9"/>
            <color indexed="81"/>
            <rFont val="Tahoma"/>
            <family val="2"/>
          </rPr>
          <t>Hyperlinks  to documents where relevant and available</t>
        </r>
      </text>
    </comment>
    <comment ref="C17" authorId="0" shapeId="0" xr:uid="{00000000-0006-0000-0600-000005000000}">
      <text>
        <r>
          <rPr>
            <sz val="9"/>
            <color indexed="81"/>
            <rFont val="Tahoma"/>
            <family val="2"/>
          </rPr>
          <t>Insert most probable injuries from the hazard</t>
        </r>
      </text>
    </comment>
    <comment ref="D17" authorId="0" shapeId="0" xr:uid="{00000000-0006-0000-0600-000006000000}">
      <text>
        <r>
          <rPr>
            <sz val="9"/>
            <color indexed="81"/>
            <rFont val="Tahoma"/>
            <family val="2"/>
          </rPr>
          <t>Suggested control measures but can be adapted to suit local circumstances</t>
        </r>
      </text>
    </comment>
    <comment ref="F17" authorId="0" shapeId="0" xr:uid="{00000000-0006-0000-0600-000007000000}">
      <text>
        <r>
          <rPr>
            <sz val="9"/>
            <color indexed="81"/>
            <rFont val="Tahoma"/>
            <family val="2"/>
          </rPr>
          <t>Probable Likelihood Rating (1-6)</t>
        </r>
      </text>
    </comment>
    <comment ref="G17" authorId="0" shapeId="0" xr:uid="{00000000-0006-0000-0600-000008000000}">
      <text>
        <r>
          <rPr>
            <sz val="9"/>
            <color indexed="81"/>
            <rFont val="Tahoma"/>
            <family val="2"/>
          </rPr>
          <t>Probable Severity Rating (1-6)</t>
        </r>
      </text>
    </comment>
    <comment ref="H17" authorId="0" shapeId="0" xr:uid="{00000000-0006-0000-0600-000009000000}">
      <text>
        <r>
          <rPr>
            <sz val="9"/>
            <color indexed="81"/>
            <rFont val="Tahoma"/>
            <family val="2"/>
          </rPr>
          <t>Risk Rating (1-36) acceptable levels of risk if industry practice applied.</t>
        </r>
      </text>
    </comment>
    <comment ref="I17" authorId="0" shapeId="0" xr:uid="{00000000-0006-0000-0600-00000A000000}">
      <text>
        <r>
          <rPr>
            <sz val="9"/>
            <color indexed="81"/>
            <rFont val="Tahoma"/>
            <family val="2"/>
          </rPr>
          <t>Action required to achieve industry practice</t>
        </r>
      </text>
    </comment>
    <comment ref="J17" authorId="0" shapeId="0" xr:uid="{00000000-0006-0000-0600-00000B000000}">
      <text>
        <r>
          <rPr>
            <sz val="9"/>
            <color indexed="81"/>
            <rFont val="Tahoma"/>
            <family val="2"/>
          </rPr>
          <t>Likelihood reduced by further control measures</t>
        </r>
      </text>
    </comment>
    <comment ref="K17" authorId="0" shapeId="0" xr:uid="{00000000-0006-0000-0600-00000C000000}">
      <text>
        <r>
          <rPr>
            <sz val="9"/>
            <color indexed="81"/>
            <rFont val="Tahoma"/>
            <family val="2"/>
          </rPr>
          <t>Severity reduced by further control measures</t>
        </r>
      </text>
    </comment>
    <comment ref="L17" authorId="0" shapeId="0" xr:uid="{00000000-0006-0000-0600-00000D000000}">
      <text>
        <r>
          <rPr>
            <sz val="9"/>
            <color indexed="81"/>
            <rFont val="Tahoma"/>
            <family val="2"/>
          </rPr>
          <t>Remaining or residual risk once an acceptable level has been achieved</t>
        </r>
      </text>
    </comment>
  </commentList>
</comments>
</file>

<file path=xl/sharedStrings.xml><?xml version="1.0" encoding="utf-8"?>
<sst xmlns="http://schemas.openxmlformats.org/spreadsheetml/2006/main" count="5369" uniqueCount="1982">
  <si>
    <t>Section Ref</t>
  </si>
  <si>
    <t>B1</t>
  </si>
  <si>
    <t>Assessment Type</t>
  </si>
  <si>
    <t>Assessment Title</t>
  </si>
  <si>
    <t xml:space="preserve">Documents used in support of this assessment </t>
  </si>
  <si>
    <t>Document Links</t>
  </si>
  <si>
    <t>People at risk</t>
  </si>
  <si>
    <t>Ref</t>
  </si>
  <si>
    <t>How might people be harmed</t>
  </si>
  <si>
    <t>Recommended control measures to examine             (based on industry practice)</t>
  </si>
  <si>
    <t>Control Measures in Place</t>
  </si>
  <si>
    <t>PLR</t>
  </si>
  <si>
    <t>PSR</t>
  </si>
  <si>
    <t>RRN</t>
  </si>
  <si>
    <t>Further controls measures                                       (risk reduction action plan)</t>
  </si>
  <si>
    <t>Circulation</t>
  </si>
  <si>
    <t>Drowning, impact injuries, slips, trips, cuts, abrasions</t>
  </si>
  <si>
    <t>B1/001</t>
  </si>
  <si>
    <t>Access to pool hall from changing rooms located close to water deeper than 1.2m.  (4)</t>
  </si>
  <si>
    <t>Are barriers in place?</t>
  </si>
  <si>
    <t>B1/002</t>
  </si>
  <si>
    <t>Is access adequately restricted?  Risk of non-swimmers jumping into deep water.</t>
  </si>
  <si>
    <t>B1/003</t>
  </si>
  <si>
    <t>B1/004</t>
  </si>
  <si>
    <t>Routes within the pool hall to any water features require bathers to pass or queue near deep water.  (4)</t>
  </si>
  <si>
    <t>Risk of jumping, falling or being pushed into deep water.</t>
  </si>
  <si>
    <t>B1/005</t>
  </si>
  <si>
    <t>Narrow pool surrounds (i.e. less than 2m) cause congestion and restrict access.  For small pools, this may be less than 1.5m.  (3/4)</t>
  </si>
  <si>
    <t>Check risk at busy periods.</t>
  </si>
  <si>
    <t>B1/006</t>
  </si>
  <si>
    <t>B1/007</t>
  </si>
  <si>
    <t>Is there congestion?</t>
  </si>
  <si>
    <t>B1/008</t>
  </si>
  <si>
    <t>Risk of falling, tripping etc.</t>
  </si>
  <si>
    <t>B1/009</t>
  </si>
  <si>
    <t>Abrupt changes in floor level, e.g. steps, footbaths, upstands (to contain shower or hosing-down water).  (2/3)</t>
  </si>
  <si>
    <t>B1/010</t>
  </si>
  <si>
    <t>B1/011</t>
  </si>
  <si>
    <t>B1/012</t>
  </si>
  <si>
    <t>Ramped access between changes in floor level, e.g. pool surrounds adjacent to wave machine chamber.  (2/3)</t>
  </si>
  <si>
    <t>B1/013</t>
  </si>
  <si>
    <t xml:space="preserve">Ramp should be less than 1 in 15 gradient.  </t>
  </si>
  <si>
    <t>B1/014</t>
  </si>
  <si>
    <t>Slip resistant?</t>
  </si>
  <si>
    <t>B1/015</t>
  </si>
  <si>
    <t>B1/016</t>
  </si>
  <si>
    <t>Freestanding columns/features block views.  (4)</t>
  </si>
  <si>
    <t>Affect on supervision of pool.</t>
  </si>
  <si>
    <t>B1/017</t>
  </si>
  <si>
    <t>Projecting/free-standing columns or features such as pool covers interfere with circulation and/or present an impact hazard.  (2/4)</t>
  </si>
  <si>
    <t>B1/018</t>
  </si>
  <si>
    <t>Sharp edges?</t>
  </si>
  <si>
    <t>B1/019</t>
  </si>
  <si>
    <t>B1/020</t>
  </si>
  <si>
    <t>Corroded overhead ducts/risk of collapse.(4/5)</t>
  </si>
  <si>
    <t>B1/021</t>
  </si>
  <si>
    <t>Areas of the pool hall to which access is difficult, e.g. high freeboards, ‘islands’ in leisure waters, or pool surround areas that are cut off by physical barriers such as waterslides, planting or guard rails.  (3/4)</t>
  </si>
  <si>
    <t>B1/022</t>
  </si>
  <si>
    <t>Are there areas difficult to access or land a casualty?</t>
  </si>
  <si>
    <t>B1/023</t>
  </si>
  <si>
    <t>Inadequate and/or badly positioned first aid facilities and access for emergency vehicles.  (4)</t>
  </si>
  <si>
    <t>Check position in relation to pool and stretcher access.</t>
  </si>
  <si>
    <t>B1/024</t>
  </si>
  <si>
    <t>Poor maintenance.</t>
  </si>
  <si>
    <t>B1/025</t>
  </si>
  <si>
    <t>Inadequate handrails/risk of fall from height. Slip/trips.</t>
  </si>
  <si>
    <t>B1/026</t>
  </si>
  <si>
    <t>B1/027</t>
  </si>
  <si>
    <t>Lighting  (4)</t>
  </si>
  <si>
    <t>B1/028</t>
  </si>
  <si>
    <t>B1/029</t>
  </si>
  <si>
    <t>Ceiling  (3-6)</t>
  </si>
  <si>
    <t>B1/030</t>
  </si>
  <si>
    <t>Risk of falling objects.</t>
  </si>
  <si>
    <t>B1/031</t>
  </si>
  <si>
    <t>Risk of collapse (see structural safety)</t>
  </si>
  <si>
    <t>Walls</t>
  </si>
  <si>
    <t>B1/032</t>
  </si>
  <si>
    <t>Abrasive wall finishes adjacent to ‘wet’ circulation areas, i.e. from floor level to 2m.  (2)</t>
  </si>
  <si>
    <t>Cuts and other injuries.</t>
  </si>
  <si>
    <t>B1/033</t>
  </si>
  <si>
    <t>Is there an accident trend?</t>
  </si>
  <si>
    <t>B1/034</t>
  </si>
  <si>
    <t>Are surfaces maintained?</t>
  </si>
  <si>
    <t>B1/035</t>
  </si>
  <si>
    <t>Sharp corners/edges to projections and/or openings.  (2)</t>
  </si>
  <si>
    <t>B1/036</t>
  </si>
  <si>
    <t>Projecting equipment such as fire extinguishers, fire hose reels, inadequate storage of general equipment.  (2/3)</t>
  </si>
  <si>
    <t>Do they impede on circulation space?</t>
  </si>
  <si>
    <t>B1/037</t>
  </si>
  <si>
    <t>Are they in good condition and stored correctly?</t>
  </si>
  <si>
    <t>B1/038</t>
  </si>
  <si>
    <t>Lane ropes  (2/3)</t>
  </si>
  <si>
    <t>B1/039</t>
  </si>
  <si>
    <t>Poor lifting and handling.</t>
  </si>
  <si>
    <t>B1/040</t>
  </si>
  <si>
    <t>Low level radiators/heating pipes.  (2/3)</t>
  </si>
  <si>
    <t>Burn, scald risk especially to young children.</t>
  </si>
  <si>
    <t>Glazing</t>
  </si>
  <si>
    <t>B1/041</t>
  </si>
  <si>
    <t>Glazing in the pool hall which does not comply with specified safety standard.(3)</t>
  </si>
  <si>
    <t>Risk of impact from people/objects.</t>
  </si>
  <si>
    <t>B1/042</t>
  </si>
  <si>
    <t>Can glass shatter and enter pool?</t>
  </si>
  <si>
    <t>B1/043</t>
  </si>
  <si>
    <t>Is there a risk of impact through unmarked glazing?</t>
  </si>
  <si>
    <t>B1/044</t>
  </si>
  <si>
    <t>B1/045</t>
  </si>
  <si>
    <t>Window design/positioning causes excessive glare and specular reflection.  (4)</t>
  </si>
  <si>
    <t>Signs</t>
  </si>
  <si>
    <t>B1/046</t>
  </si>
  <si>
    <t>Poor placement of water depth signs.</t>
  </si>
  <si>
    <t>B1/047</t>
  </si>
  <si>
    <t>B1/048</t>
  </si>
  <si>
    <t>B1/049</t>
  </si>
  <si>
    <t>Floors</t>
  </si>
  <si>
    <t>B1/051</t>
  </si>
  <si>
    <t>Slippery pool surround.  (2/3)</t>
  </si>
  <si>
    <t>Check accident record.</t>
  </si>
  <si>
    <t>B1/052</t>
  </si>
  <si>
    <t>B1/053</t>
  </si>
  <si>
    <t>B1/054</t>
  </si>
  <si>
    <t>B1/055</t>
  </si>
  <si>
    <t>Cleaning regime in accordance with manufacturer’s recommendations.</t>
  </si>
  <si>
    <t>B1/056</t>
  </si>
  <si>
    <t>Gradient (1 in 35 max).</t>
  </si>
  <si>
    <t>B1/057</t>
  </si>
  <si>
    <t>B1/058</t>
  </si>
  <si>
    <t>Sharp or raised edges, e.g. uneven tiling, drainage gullies/channels.  (2)</t>
  </si>
  <si>
    <t>B1/059</t>
  </si>
  <si>
    <t>Drainage gully edges sharp?</t>
  </si>
  <si>
    <t>B1/060</t>
  </si>
  <si>
    <t>B1/061</t>
  </si>
  <si>
    <t>Inadequately highlighted drainage gullies in circulation routes.  (2)</t>
  </si>
  <si>
    <t>Risk of tripping?</t>
  </si>
  <si>
    <t>B1/062</t>
  </si>
  <si>
    <t>Loss of footing?</t>
  </si>
  <si>
    <t>B1/063</t>
  </si>
  <si>
    <t>Accident history?</t>
  </si>
  <si>
    <t>Pool Tank</t>
  </si>
  <si>
    <t>B1/064</t>
  </si>
  <si>
    <t>Slippery tank floor finish, particularly in shallow water areas, e.g. the beach of a leisure pool.  (2-4)</t>
  </si>
  <si>
    <t>Accident history.</t>
  </si>
  <si>
    <t>B1/065</t>
  </si>
  <si>
    <t>Degree of control by lifeguard.</t>
  </si>
  <si>
    <t>B1/066</t>
  </si>
  <si>
    <t>Evidence of slip resistance problems.</t>
  </si>
  <si>
    <t>B1/067</t>
  </si>
  <si>
    <t>Excessive pool tank gradient, i.e. greater than 1 in 15.  (4)</t>
  </si>
  <si>
    <t>Risk of young children moving to deeper water?</t>
  </si>
  <si>
    <t>B1/069</t>
  </si>
  <si>
    <t>Abrupt changes in water depth where the water depth is less than 1.5m e.g. steps beneath the water or steep changes in water depth between two water areas that are located close together.  (4)</t>
  </si>
  <si>
    <t>May cause bathers to slip or move into deep water.</t>
  </si>
  <si>
    <t>B1/070</t>
  </si>
  <si>
    <t>B1/071</t>
  </si>
  <si>
    <t>Are changes in depth clearly visible?</t>
  </si>
  <si>
    <t>B1/072</t>
  </si>
  <si>
    <t>Inadequate grip points (4)</t>
  </si>
  <si>
    <t>In deck level pools is there a finger grip around the pool basin at least 15mm in depth?</t>
  </si>
  <si>
    <t>B1/073</t>
  </si>
  <si>
    <t>Submerged hazards(4)</t>
  </si>
  <si>
    <t>Are there any underwater hazards, (e.g. steps/ledges) which pose a hazard to bathers?</t>
  </si>
  <si>
    <t>B1/074</t>
  </si>
  <si>
    <t>Outlet grille openings may lead to entrapment of fingers.  (4)</t>
  </si>
  <si>
    <t>Should be less than 8mm.</t>
  </si>
  <si>
    <t>B1/075</t>
  </si>
  <si>
    <t>Excessive suction at outlets may cause entrapment.  (4)</t>
  </si>
  <si>
    <t>Velocity maximum 0.5m/second.</t>
  </si>
  <si>
    <t>B1/076</t>
  </si>
  <si>
    <t>At least 2 outlets to each suction line.</t>
  </si>
  <si>
    <t>B1/077</t>
  </si>
  <si>
    <t>Outlets cannot be covered by a single body?</t>
  </si>
  <si>
    <t>B1/078</t>
  </si>
  <si>
    <t>B1/079</t>
  </si>
  <si>
    <t>Sharp exposed edges to tiled finish, including cracked/broken and/or missing tiles, particularly at tile expansion joint positions.  (2)</t>
  </si>
  <si>
    <t>B1/080</t>
  </si>
  <si>
    <t>Condition of expansion joints?</t>
  </si>
  <si>
    <t>B1/081</t>
  </si>
  <si>
    <t>Poor definition of pool edge.  (3/4)</t>
  </si>
  <si>
    <t>Slipping in or collision.</t>
  </si>
  <si>
    <t>B1/082</t>
  </si>
  <si>
    <t>Edge should be colour contrasted with either pool surround or pool tank edge.</t>
  </si>
  <si>
    <t>B1/083</t>
  </si>
  <si>
    <t>Moveable floors and bulkheads (3)</t>
  </si>
  <si>
    <t>Is there a risk of entrapment around the floor edges? (ref BSEN13451-11:2004).</t>
  </si>
  <si>
    <t>B1/084</t>
  </si>
  <si>
    <t>Is there a maintenance programme for the floor?</t>
  </si>
  <si>
    <t>B1/085</t>
  </si>
  <si>
    <t>B1/086</t>
  </si>
  <si>
    <t>Projecting rest ledges or handrails. (3/4)</t>
  </si>
  <si>
    <t>B1/087</t>
  </si>
  <si>
    <t>B1/088</t>
  </si>
  <si>
    <t>Are ledges/handrails needed?</t>
  </si>
  <si>
    <t>B1/089</t>
  </si>
  <si>
    <t>Are ledges easily visible? Are gaps less than 8mm or more than 25mm?</t>
  </si>
  <si>
    <t>B1/090</t>
  </si>
  <si>
    <t>Design of access ladder, handrails and treads.  (3/4)</t>
  </si>
  <si>
    <t>Check for excessive movement leading to trapped limbs or loss of balance.</t>
  </si>
  <si>
    <t>B1/091</t>
  </si>
  <si>
    <t>Are gaps less than 8mm or more than 25mm?</t>
  </si>
  <si>
    <t>B1/092</t>
  </si>
  <si>
    <t>Check condition of steps, handrails.</t>
  </si>
  <si>
    <t>B1/093</t>
  </si>
  <si>
    <t>Compliance to BSEN13541?</t>
  </si>
  <si>
    <t>B1/094</t>
  </si>
  <si>
    <t>Do surface mounted ladders present a collision hazard?</t>
  </si>
  <si>
    <t>B1/095</t>
  </si>
  <si>
    <t>Can bathers access underneath steps?</t>
  </si>
  <si>
    <t>B1/096</t>
  </si>
  <si>
    <t>Cleaning of the pool tank</t>
  </si>
  <si>
    <t>Is the pool tank swept on a regular basis?</t>
  </si>
  <si>
    <t>B1/097</t>
  </si>
  <si>
    <t>Projecting steps  (2/3)</t>
  </si>
  <si>
    <t>Affect on lane swimmers/collision.</t>
  </si>
  <si>
    <t>B1/098</t>
  </si>
  <si>
    <t>Consider nature of use and past history of accidents.</t>
  </si>
  <si>
    <t>B1/099</t>
  </si>
  <si>
    <t>B1/100</t>
  </si>
  <si>
    <t>B1/101</t>
  </si>
  <si>
    <t>Fixed raised pool ends.  (3)</t>
  </si>
  <si>
    <t>B1/102</t>
  </si>
  <si>
    <t>Is adequate supervision and control in place?</t>
  </si>
  <si>
    <t>B1/103</t>
  </si>
  <si>
    <t>Check NOP.</t>
  </si>
  <si>
    <t>B1/104</t>
  </si>
  <si>
    <t>Permanent starting platforms.  (3)</t>
  </si>
  <si>
    <t>B1/105</t>
  </si>
  <si>
    <t>B1/106</t>
  </si>
  <si>
    <t>B1/107</t>
  </si>
  <si>
    <t>B1/108</t>
  </si>
  <si>
    <t>Underwater features or fittings.  (2-4)</t>
  </si>
  <si>
    <t>B1/109</t>
  </si>
  <si>
    <t>B1/110</t>
  </si>
  <si>
    <t>B1/111</t>
  </si>
  <si>
    <t>‘Wild water’ rapids features terminating near deep water and/or affecting water movement in other water areas.  (4)</t>
  </si>
  <si>
    <t>B1/112</t>
  </si>
  <si>
    <t>B1/113</t>
  </si>
  <si>
    <t>Are bathers discharged into deep water?</t>
  </si>
  <si>
    <t>B1/114</t>
  </si>
  <si>
    <t>B1/115</t>
  </si>
  <si>
    <t>B1/116</t>
  </si>
  <si>
    <t>B1/117</t>
  </si>
  <si>
    <t>Misuse of a water feature.  (3/4)</t>
  </si>
  <si>
    <t>B1/118</t>
  </si>
  <si>
    <t>Adequacy of control.</t>
  </si>
  <si>
    <t>B1/119</t>
  </si>
  <si>
    <t>History of problems.</t>
  </si>
  <si>
    <t>B1/120</t>
  </si>
  <si>
    <t>B1/121</t>
  </si>
  <si>
    <t>High freeboard substantially greater than 380mm e.g. adjacent to wave machine chamber. (3/4)</t>
  </si>
  <si>
    <t>Ease of access. Resting against side of pool. Jumping in from elevated position. Adequacy of supervision and control. Check NOP.</t>
  </si>
  <si>
    <t>Diving Pools</t>
  </si>
  <si>
    <t>B1/122</t>
  </si>
  <si>
    <t>Pool tank and diving equipment which do not meet current ASA/FINA recommended standards.  (3)</t>
  </si>
  <si>
    <t>Diving board clearance check against FINA dimensions for diving, particularly depth, forward and side clearance.</t>
  </si>
  <si>
    <t>B1/123</t>
  </si>
  <si>
    <t>Diving Board condition? (3)</t>
  </si>
  <si>
    <t>B1/124</t>
  </si>
  <si>
    <t>Glare or other visual disturbance to divers.  (3)</t>
  </si>
  <si>
    <t>Affect on highboard diving.</t>
  </si>
  <si>
    <t>B1/125</t>
  </si>
  <si>
    <t>Access to diving equipment.  (4)</t>
  </si>
  <si>
    <t>Authorised access only?</t>
  </si>
  <si>
    <t>B1/126</t>
  </si>
  <si>
    <t>B1/127</t>
  </si>
  <si>
    <t>B1/128</t>
  </si>
  <si>
    <t>Check physical condition of treads, barriers.</t>
  </si>
  <si>
    <t>B1/129</t>
  </si>
  <si>
    <t>Swimming beneath diving boards.  (3)</t>
  </si>
  <si>
    <t>Collision with divers.</t>
  </si>
  <si>
    <t>B1/130</t>
  </si>
  <si>
    <t xml:space="preserve">Adequacy of control and supervision to ensure segregation? </t>
  </si>
  <si>
    <t>B1/131</t>
  </si>
  <si>
    <t>B1/132</t>
  </si>
  <si>
    <t>Learner/Training Pools</t>
  </si>
  <si>
    <t>B1/133</t>
  </si>
  <si>
    <t>Unprotected access steps.  (2)</t>
  </si>
  <si>
    <t>Jumping onto steps, no guard rails.</t>
  </si>
  <si>
    <t>B1/134</t>
  </si>
  <si>
    <t>Narrow treads to the access steps and/or steep risers.  (2)</t>
  </si>
  <si>
    <t>Slips and trips, particularly if carrying children.</t>
  </si>
  <si>
    <t>General</t>
  </si>
  <si>
    <t>B1/135</t>
  </si>
  <si>
    <t>Electricity (4/5)</t>
  </si>
  <si>
    <t>1. See Electrical Safety section.</t>
  </si>
  <si>
    <t>B1/136</t>
  </si>
  <si>
    <t>2. Wet area controls in line with IEE Regulations.</t>
  </si>
  <si>
    <t>B1/137</t>
  </si>
  <si>
    <t xml:space="preserve">3. Battery or low voltage use on poolside recommended. </t>
  </si>
  <si>
    <t>B1/138</t>
  </si>
  <si>
    <t>4. Is pool clear of people when electrical appliances e.g. cleaning machines in operation?</t>
  </si>
  <si>
    <t>B1/139</t>
  </si>
  <si>
    <t xml:space="preserve">5. Electrical sockets are not located within 1.25m of the water’s edge or 1.25m of an imaginary vertical line from the water’s edge to the ceiling.  They are at least 0.3m above the floor.  </t>
  </si>
  <si>
    <t>B1/140</t>
  </si>
  <si>
    <t>B1/141</t>
  </si>
  <si>
    <t>7. Extension leads are never used to operate 240v equipment on poolside.</t>
  </si>
  <si>
    <t>B1/142</t>
  </si>
  <si>
    <t>Emergency Exits (4/5)</t>
  </si>
  <si>
    <t>Blocked or poorly signed emergency exits.</t>
  </si>
  <si>
    <t>B1/143</t>
  </si>
  <si>
    <t>Push bar absent or not working.</t>
  </si>
  <si>
    <t>B1/144</t>
  </si>
  <si>
    <t>Poorly sited, insufficient exits.</t>
  </si>
  <si>
    <t>B1/145</t>
  </si>
  <si>
    <t>B1/146</t>
  </si>
  <si>
    <t>See Emergency section.</t>
  </si>
  <si>
    <t>Outdoor Pools</t>
  </si>
  <si>
    <t>B1/147</t>
  </si>
  <si>
    <t>Electrocution (4/5)</t>
  </si>
  <si>
    <t>Is there a procedure for closing the pool and moving all to a position of relative safety when a lightning storm threatens?</t>
  </si>
  <si>
    <t>B1/148</t>
  </si>
  <si>
    <t>Sunburn/Heat exhaustion for employees (3)</t>
  </si>
  <si>
    <t>Suitable protective headgear and uniform provided?</t>
  </si>
  <si>
    <t>B1/149</t>
  </si>
  <si>
    <t>Sun cream min factor 15 provided?</t>
  </si>
  <si>
    <t>B1/150</t>
  </si>
  <si>
    <t>Eye damage (3)</t>
  </si>
  <si>
    <t>B1/151</t>
  </si>
  <si>
    <t>Inclement weather (2)</t>
  </si>
  <si>
    <t>Provision of wet weather clothing?</t>
  </si>
  <si>
    <t xml:space="preserve">Date of assessment </t>
  </si>
  <si>
    <t xml:space="preserve">Assessor: </t>
  </si>
  <si>
    <t xml:space="preserve">Validity period 1 year unless significant change occurs </t>
  </si>
  <si>
    <r>
      <t>1</t>
    </r>
    <r>
      <rPr>
        <b/>
        <vertAlign val="superscript"/>
        <sz val="11"/>
        <color indexed="8"/>
        <rFont val="Arial"/>
        <family val="2"/>
      </rPr>
      <t>st</t>
    </r>
    <r>
      <rPr>
        <b/>
        <sz val="11"/>
        <color indexed="8"/>
        <rFont val="Arial"/>
        <family val="2"/>
      </rPr>
      <t xml:space="preserve"> Review date </t>
    </r>
  </si>
  <si>
    <r>
      <t>2</t>
    </r>
    <r>
      <rPr>
        <b/>
        <vertAlign val="superscript"/>
        <sz val="11"/>
        <color indexed="8"/>
        <rFont val="Arial"/>
        <family val="2"/>
      </rPr>
      <t>nd</t>
    </r>
    <r>
      <rPr>
        <b/>
        <sz val="11"/>
        <color indexed="8"/>
        <rFont val="Arial"/>
        <family val="2"/>
      </rPr>
      <t xml:space="preserve"> Review date </t>
    </r>
  </si>
  <si>
    <t>RECOMMENDATIONS FOR RISK REDUCTION</t>
  </si>
  <si>
    <t>Action</t>
  </si>
  <si>
    <t>B2</t>
  </si>
  <si>
    <t>Lifeguarding</t>
  </si>
  <si>
    <t>Name of Centre/Facility</t>
  </si>
  <si>
    <t>Young People (4)</t>
  </si>
  <si>
    <t>Lifeguards</t>
  </si>
  <si>
    <t>Are any lifeguards aged less than 18 years old?</t>
  </si>
  <si>
    <t>Have you considered their psychological capacity (ability to “read” &amp; influence swimmers behaviour, enforce rules if necessary, maintain concentration, resist peer pressure, cope with stressful incidents)?</t>
  </si>
  <si>
    <t>Do their hours of work and rest periods in between shifts comply with the working time directive?</t>
  </si>
  <si>
    <t xml:space="preserve">Lifeguard
Behaviour (3)
</t>
  </si>
  <si>
    <t>Is there evidence that lifeguards stand together and talk?</t>
  </si>
  <si>
    <t>Do lifeguards misuse equipment such as power hoses and pool covers or engage in horseplay where there is a risk of serious injury?</t>
  </si>
  <si>
    <t>Do you have a procedure for dealing with lifeguards suspected to be still under the influence of alcohol or other substances when coming on duty?</t>
  </si>
  <si>
    <t>Do you have adequate staff cover or contingency plans to cope with staff not attending work?</t>
  </si>
  <si>
    <t>Do you ensure that on any shift inexperienced lifeguards are paired with more experienced and proven lifeguards and other staff?</t>
  </si>
  <si>
    <t>Are lifeguards prohibited from taking mobile phones onto poolside or in an adjacent location where they can access them?</t>
  </si>
  <si>
    <t>Ongoing Training Sessions (2/3)</t>
  </si>
  <si>
    <t>Is the trainer competent e.g. a qualified Trainer Assessor? Do you have a copy of their current qualification?</t>
  </si>
  <si>
    <t>Is the ratio of trainer to students acceptable (refer to awarding body guidance)?</t>
  </si>
  <si>
    <t>Is student’s behaviour appropriate and horseplay controlled?</t>
  </si>
  <si>
    <t>Does the session take place at reasonable times conducive to good quality effective learning?</t>
  </si>
  <si>
    <t>Is there a training plan which requires that all staff receive a comprehensive range of refresher training in all key skills?</t>
  </si>
  <si>
    <t>Does the ongoing and structured programme have minimum frequencies of attendance specified and monitored (recommend minimum 2 hours a month)?</t>
  </si>
  <si>
    <t>Does the programme ensure refresher training in all key areas?</t>
  </si>
  <si>
    <t>Is training in work time or are employees paid to attend?</t>
  </si>
  <si>
    <t>Does the programme include casual and part time staff?</t>
  </si>
  <si>
    <t>Is the wearing of jewellery controlled?</t>
  </si>
  <si>
    <t>Is the wearing of swim goggles controlled?</t>
  </si>
  <si>
    <t>Training Session (3/4)</t>
  </si>
  <si>
    <t>Has diving into the pool for rescues been assessed and lifeguards trained if necessary?</t>
  </si>
  <si>
    <t>Can lifeguards reach the deepest part of the pool?</t>
  </si>
  <si>
    <t>If this is a deep pool for diving boards, have you considered damage to ears when performing rescues or training?</t>
  </si>
  <si>
    <t>Does the training make use of all rescue equipment provided (spine boards, pocket masks etc)?</t>
  </si>
  <si>
    <t>Is this equipment returned to a condition ready to use once training has finished?</t>
  </si>
  <si>
    <t>Are manikins and pocket masks cleaned and disinfected between and after use?</t>
  </si>
  <si>
    <t>If a spineboard is used, are there sufficient students to use it correctly?</t>
  </si>
  <si>
    <t>Is the spine board rinsed after use and returned ready to use?</t>
  </si>
  <si>
    <t>If a board is used for training, are the straps smooth to use if a real event occurs?</t>
  </si>
  <si>
    <t>Have those lifting casualties out of the water been sufficiently trained in manual handling techniques? Is sufficient care taken of those being lifted?</t>
  </si>
  <si>
    <t>If there is a defibrillator on site, is this incorporated into training?</t>
  </si>
  <si>
    <t>For dryside training, are there sufficient training aids / equipment/suitable room space?</t>
  </si>
  <si>
    <t>Do all lifeguards maintain their fitness?</t>
  </si>
  <si>
    <t xml:space="preserve">Are records kept showing who, when, where, and what was covered in each session?  </t>
  </si>
  <si>
    <t>Performance (competence) of individuals recorded and action taken where necessary?</t>
  </si>
  <si>
    <t>Lifeguard Support</t>
  </si>
  <si>
    <t>Post Traumatic Event Stress (3)</t>
  </si>
  <si>
    <t>Are there arrangements to provide lifeguards and other affected staff with counselling after a traumatic event?</t>
  </si>
  <si>
    <t>Are there welfare arrangements where staff require time away from duties to cope with post traumatic stress?</t>
  </si>
  <si>
    <t>Is there a critical incident procedure to control media access and protect staff and others involved?</t>
  </si>
  <si>
    <t>Lifeguard General Safety</t>
  </si>
  <si>
    <t>Slip/Trip (3)</t>
  </si>
  <si>
    <t>Do lifeguards wear appropriate footwear (not flip flops or footwear without a heel) or work barefoot?</t>
  </si>
  <si>
    <t>Fall from Height (3)</t>
  </si>
  <si>
    <t>Is the lifeguard chair fit for purpose and well maintained?</t>
  </si>
  <si>
    <t>Do lifeguards ascend and descend the chair safely?</t>
  </si>
  <si>
    <t>B3</t>
  </si>
  <si>
    <t>Pool Operation</t>
  </si>
  <si>
    <t>Qualifications (4)</t>
  </si>
  <si>
    <t>Do all lifeguards carry a current lifeguard qualification?</t>
  </si>
  <si>
    <t xml:space="preserve">Is there a system in place for maintaining qualifications in date?  </t>
  </si>
  <si>
    <t>Poor record keeping (4)</t>
  </si>
  <si>
    <t>Performance of individuals recorded and action taken where necessary?</t>
  </si>
  <si>
    <t>Is there an escalation procedure for non-attendees or failure to achieve competency level?</t>
  </si>
  <si>
    <t>Rotation (4)</t>
  </si>
  <si>
    <t>Do lifeguards rotate positions regularly within their supervision period?</t>
  </si>
  <si>
    <t>Supervision period (4)</t>
  </si>
  <si>
    <t>Are excessive supervision periods avoided at all times?</t>
  </si>
  <si>
    <t>Single lifeguard backup (4)</t>
  </si>
  <si>
    <t>Zones of supervision (4)</t>
  </si>
  <si>
    <t>Ensure all areas covered. Are planned lifeguard positions logical?</t>
  </si>
  <si>
    <t>Is the NOP clear about static v patrolling positions?</t>
  </si>
  <si>
    <t>Effects of other employment on lifeguard ability to concentrate through tiredness.  (4)</t>
  </si>
  <si>
    <t>Are there any lifeguards with other jobs that may affect their concentration/alertness?</t>
  </si>
  <si>
    <t>Child protection (3)</t>
  </si>
  <si>
    <t>Public access to pool when closed (6)</t>
  </si>
  <si>
    <t>Where access is not always restricted (e.g. end of session) do staff stay on pool until changing rooms etc clear?</t>
  </si>
  <si>
    <t>Non-english speaking users (4)</t>
  </si>
  <si>
    <t>Quantity of lifeguards (4)</t>
  </si>
  <si>
    <t>User misbehaviour (4)</t>
  </si>
  <si>
    <t>Capacity/over-crowding (4)</t>
  </si>
  <si>
    <t>Under 8’s accompanied by an adult (4)</t>
  </si>
  <si>
    <t>Are ratios and controls in place reasonable given the nature of the pool?  Are rules applied consistently, e.g. private hire/parties?</t>
  </si>
  <si>
    <t>Are reception and pool staff trained to uphold the policy?</t>
  </si>
  <si>
    <t>Young weak swimmers (4)</t>
  </si>
  <si>
    <t>Over 8’s who are weak swimmers should be covered in NOP.</t>
  </si>
  <si>
    <t xml:space="preserve">Do staff monitor for such? </t>
  </si>
  <si>
    <t>Do lifeguards monitor for weak swimmers getting out of their depth?</t>
  </si>
  <si>
    <t>Babies swimming</t>
  </si>
  <si>
    <t>Designated non/weak swimmer areas (4)</t>
  </si>
  <si>
    <t>Is there a designated and adequately signed area?</t>
  </si>
  <si>
    <t>Diving (3)</t>
  </si>
  <si>
    <t>1.5m from side of pool at less than 0.38m freeboard.</t>
  </si>
  <si>
    <t>7.6m forward clearance.</t>
  </si>
  <si>
    <t>Details in NOP?</t>
  </si>
  <si>
    <t>Is there a system to ensure individual special needs visitors are accommodated?</t>
  </si>
  <si>
    <t>special needs users (4)</t>
  </si>
  <si>
    <t>Are there sufficient helpers?</t>
  </si>
  <si>
    <t>Is there a need for changes to signs or audible signals, e.g. wave machine operation?</t>
  </si>
  <si>
    <t>Has the evacuation of the group been considered in the EAP?</t>
  </si>
  <si>
    <t>Bather clothing</t>
  </si>
  <si>
    <t>Are teachers adequately qualified in rescue techniques or is sufficient lifeguard cover provided?</t>
  </si>
  <si>
    <t>Is the mix of abilities conducive to safety?</t>
  </si>
  <si>
    <t>Are the lessons reasonably segregated from other swimming activity?</t>
  </si>
  <si>
    <t>Is child safety considered at class changeover?</t>
  </si>
  <si>
    <t>Lane Swimming (4)</t>
  </si>
  <si>
    <t>Is sufficient lifeguard cover provided?</t>
  </si>
  <si>
    <t>Is there a lane etiquette/direction of travel policy in force?</t>
  </si>
  <si>
    <t>Is “lane rage” an issue at this pool?</t>
  </si>
  <si>
    <t>Programmed sessions – clubs (4)</t>
  </si>
  <si>
    <t>Do the club provide rescue qualified instructors for each group or is additional supervision provided?</t>
  </si>
  <si>
    <t>Are safety requirements built into the written contract with the club?</t>
  </si>
  <si>
    <t>Sub-Aqua (4)</t>
  </si>
  <si>
    <t>Canoeing (4)</t>
  </si>
  <si>
    <t>As Sub-Aqua but reference to BCU guidelines.</t>
  </si>
  <si>
    <t>Aquafit (4)</t>
  </si>
  <si>
    <t>Instructors:</t>
  </si>
  <si>
    <t>Are all classes supervised by a qualified instructor?</t>
  </si>
  <si>
    <t>Is the level of qualification held appropriate to the class level?</t>
  </si>
  <si>
    <t>Are class sizes, ability and age groups controlled and teaching ratios set and adhered to?</t>
  </si>
  <si>
    <t>Participants:</t>
  </si>
  <si>
    <t>Are participants asked about medical conditions / medication?</t>
  </si>
  <si>
    <t>Are they advised of suitable swim wear?</t>
  </si>
  <si>
    <t>Class Area:</t>
  </si>
  <si>
    <t>Is the class area big enough for the class?</t>
  </si>
  <si>
    <t>Is the flooring adequate?</t>
  </si>
  <si>
    <t>Aquafit (cont)</t>
  </si>
  <si>
    <t xml:space="preserve">Equipment </t>
  </si>
  <si>
    <t>Is music equipment subject to an electrical pre-use visual inspection and formal inspection / test?</t>
  </si>
  <si>
    <t>If music equipment is on poolside is it battery operated?</t>
  </si>
  <si>
    <t>Has the facility an up to date and current PRS license?</t>
  </si>
  <si>
    <t>Pool covers (4)</t>
  </si>
  <si>
    <t xml:space="preserve">Evidence of staff training. </t>
  </si>
  <si>
    <t xml:space="preserve">Is the pool checked to be clear of bathers before the pool cover is fitted?   </t>
  </si>
  <si>
    <t>Backup procedure and controls in case of mechanical problems?</t>
  </si>
  <si>
    <t>Diving boards &amp; starting platforms (3)</t>
  </si>
  <si>
    <t>NOP in place, including supervision and operational requirements.</t>
  </si>
  <si>
    <t>Is access to the boards controlled?</t>
  </si>
  <si>
    <t>Are clear rules of use displayed?</t>
  </si>
  <si>
    <t>Small slides (less than 2 metres high) (3)</t>
  </si>
  <si>
    <t>Rules of use, age restrictions, slide condition, signs displayed, supervision.</t>
  </si>
  <si>
    <t>Waves (4)</t>
  </si>
  <si>
    <t>NOP in place, including supervision and operational requirements and advance warning to bathers.</t>
  </si>
  <si>
    <t>Wave outlets are guarded with vertical bars and the aperture is less than 100mm.  There is a marked safety zone in front of the outlet of at least 1m.  This may be signed or sectioned off with a lane rope.</t>
  </si>
  <si>
    <t>Before waves start, weak and non-swimmers are advised to move to the beach area.</t>
  </si>
  <si>
    <t>Waves are preceded by an audible and visual alarm e.g. klaxon and flashing warning light.</t>
  </si>
  <si>
    <t>Lifeguard stations are sufficient to view the pool effectively during the waves.</t>
  </si>
  <si>
    <t>Jumping and diving into the pool is prohibited during the waves.</t>
  </si>
  <si>
    <t>River rides/rapids (4)</t>
  </si>
  <si>
    <t>Water Features (e.g. Geysers, fountains)</t>
  </si>
  <si>
    <t xml:space="preserve">Water curtains or water falls (e.g. mushroom features) do not conceal hazards such as submerged steps or plinths.  </t>
  </si>
  <si>
    <t>Any blind spots to general supervision of the pool created by these features have been identified and addressed.</t>
  </si>
  <si>
    <t>Bubble features (e.g. geysers) and water cannons do not come on suddenly or all at once where they may startle children.</t>
  </si>
  <si>
    <t>Inflatables (4)</t>
  </si>
  <si>
    <t>Erection and dismantling safety, staff training, use of trolley if applicable?</t>
  </si>
  <si>
    <t>Suitability of electric blower.</t>
  </si>
  <si>
    <t>Play equipment/foam mats (4)</t>
  </si>
  <si>
    <t>Mats are checked pre-use for damage and/or soiling.</t>
  </si>
  <si>
    <t>Mats are fit for purpose, ideally 1m². 2m² max.</t>
  </si>
  <si>
    <t>Segregation of weak swimmers from drifting into deep water? Where mats are used with younger children who are weak or non-swimmers, a means of ensuring all are fitted with armbands is in place.  Access to deeper water is restricted by a floating boom or lane rope.</t>
  </si>
  <si>
    <t>Mats are ideally allowed to air dry before being stored and are periodically disinfected.</t>
  </si>
  <si>
    <t>Pool Hoists (2/3)</t>
  </si>
  <si>
    <t>Operators have been trained to use by competent person and training is recorded? Hoist labelled with safe working load? Hoist and accessories have been formally inspected within last six months?</t>
  </si>
  <si>
    <t>Portable music systems</t>
  </si>
  <si>
    <t>Is use of water proof music players by bathers restricted to competent/lane swimming sessions?</t>
  </si>
  <si>
    <t>Is pool/area cleared when floor level changed?</t>
  </si>
  <si>
    <t>Automatic depth sign change displayed?</t>
  </si>
  <si>
    <t>Is a confined space working risk assessment conducted for maintenance?</t>
  </si>
  <si>
    <t xml:space="preserve">Are maintenance tasks carried out in accordance with Diving at Work Regulations? </t>
  </si>
  <si>
    <t xml:space="preserve">Rules of use displayed? </t>
  </si>
  <si>
    <t>Water testing regime in place?</t>
  </si>
  <si>
    <t>Is water balance maintained?</t>
  </si>
  <si>
    <t>Planned cleaning programme to maintain hygiene levels?</t>
  </si>
  <si>
    <t>Planned maintenance as part of legionella prevention programme?</t>
  </si>
  <si>
    <t>Paddling pools (4)</t>
  </si>
  <si>
    <t>NOP in place, including patrols and operational requirements, including signs.</t>
  </si>
  <si>
    <t>If parental supervision the primary control, are rules displayed?</t>
  </si>
  <si>
    <t>Do lifeguards monitor the area?</t>
  </si>
  <si>
    <t>Can customers hire/loan buoyancy aids?</t>
  </si>
  <si>
    <t>Are loan items checked periodically for condition?</t>
  </si>
  <si>
    <t>Are loan items periodically cleaned?</t>
  </si>
  <si>
    <t>Is equipment stored to minimise pseudomonas build up?</t>
  </si>
  <si>
    <t>Water Walkerz (play spheres on water)</t>
  </si>
  <si>
    <t>Emergency equipment and alarms (4)</t>
  </si>
  <si>
    <t>Can the alarm be heard throughout the building?</t>
  </si>
  <si>
    <t>Do staff know what the poolside alarm sounds like?</t>
  </si>
  <si>
    <t>Epilepsy (3/4)</t>
  </si>
  <si>
    <t>Automated External Defibrillators (AED)(4)</t>
  </si>
  <si>
    <t xml:space="preserve">Assess the need for a defibrillator. Operators trained in use and receive regular (60 to 90 days) refresher training? AED maintained to manufacturers guidelines? Battery status checked regularly? Pads in date? AED accompanied by scissors for clothing &amp; towel to dry swimmers before use? </t>
  </si>
  <si>
    <t>Spinal Injury (3/4)</t>
  </si>
  <si>
    <t xml:space="preserve">Are there procedures in place and practices to adequately remove a suspected spinal casualty from the pool? Do these take account of minimum lifeguard/staffing levels? Is the spine board regularly inspected and maintained? </t>
  </si>
  <si>
    <t>Incident / accident recording &amp; reporting (3)</t>
  </si>
  <si>
    <t xml:space="preserve">Are records completed fully and comprehensively? Is there a trend analysis system? Are staff aware of RIDDOR requirements? (See First Aid section) </t>
  </si>
  <si>
    <t>Water Quality</t>
  </si>
  <si>
    <t>Suitable and sufficient water testing programme in place with records?</t>
  </si>
  <si>
    <t>Pool water quality and chemical composition (3)</t>
  </si>
  <si>
    <t>Monthly microbiological testing in place?</t>
  </si>
  <si>
    <t>Results of external bacteriological tests?</t>
  </si>
  <si>
    <t>Is pre and post swimming showering promoted?</t>
  </si>
  <si>
    <t>Are children encouraged to use the toilet before swimming?</t>
  </si>
  <si>
    <t>Emergency Conditions</t>
  </si>
  <si>
    <t>Faecal fouling (2/3)</t>
  </si>
  <si>
    <t xml:space="preserve">Procedure for response to fouling should be covered in EAP and in line with PWTAG guidance. Are staff trained? </t>
  </si>
  <si>
    <t>Is a coagulant used in filtration to assist removal of any cryptosporidium spores?</t>
  </si>
  <si>
    <t>Are swim nappies available for purchase?</t>
  </si>
  <si>
    <t>Lighting failure (3/4)</t>
  </si>
  <si>
    <t>Poor water clarity (3/4)</t>
  </si>
  <si>
    <t>Visibility problems should be covered in the EAP.</t>
  </si>
  <si>
    <t>Who monitors?</t>
  </si>
  <si>
    <t>Is there a recurring problem?</t>
  </si>
  <si>
    <t>Evacuation of swimmers to outside of building.(2/3)</t>
  </si>
  <si>
    <r>
      <t>Should be covered in EAP. Is there a place of shelter? Are there foil blankets?</t>
    </r>
    <r>
      <rPr>
        <sz val="11"/>
        <color indexed="10"/>
        <rFont val="Arial"/>
        <family val="2"/>
      </rPr>
      <t xml:space="preserve"> </t>
    </r>
    <r>
      <rPr>
        <sz val="11"/>
        <color indexed="8"/>
        <rFont val="Arial"/>
        <family val="2"/>
      </rPr>
      <t>The surface customers have to walk over?</t>
    </r>
  </si>
  <si>
    <t xml:space="preserve">Where is the nearest Rest Centre and how can you access it? </t>
  </si>
  <si>
    <t>Means of communication with customers and emergency services, i.e. loud hailer, mobile phone, etc?</t>
  </si>
  <si>
    <t>B4</t>
  </si>
  <si>
    <t>B4/001</t>
  </si>
  <si>
    <t>B4/002</t>
  </si>
  <si>
    <t>B4/003</t>
  </si>
  <si>
    <t>B4/004</t>
  </si>
  <si>
    <t>B4/005</t>
  </si>
  <si>
    <t>B4/006</t>
  </si>
  <si>
    <t>B4/007</t>
  </si>
  <si>
    <t>B4/008</t>
  </si>
  <si>
    <t>B4/009</t>
  </si>
  <si>
    <t>B4/010</t>
  </si>
  <si>
    <t>B4/011</t>
  </si>
  <si>
    <t>B4/012</t>
  </si>
  <si>
    <t>B4/013</t>
  </si>
  <si>
    <t>B4/014</t>
  </si>
  <si>
    <t>B4/015</t>
  </si>
  <si>
    <t>B4/016</t>
  </si>
  <si>
    <t>B4/017</t>
  </si>
  <si>
    <t>B4/018</t>
  </si>
  <si>
    <t>B4/019</t>
  </si>
  <si>
    <t>B4/020</t>
  </si>
  <si>
    <t>B4/021</t>
  </si>
  <si>
    <t>B4/022</t>
  </si>
  <si>
    <t>B4/023</t>
  </si>
  <si>
    <t>B4/024</t>
  </si>
  <si>
    <t>B4/025</t>
  </si>
  <si>
    <t>B4/026</t>
  </si>
  <si>
    <t>B4/027</t>
  </si>
  <si>
    <t>B4/028</t>
  </si>
  <si>
    <t>B4/029</t>
  </si>
  <si>
    <t>B4/030</t>
  </si>
  <si>
    <t>B4/031</t>
  </si>
  <si>
    <t>B4/032</t>
  </si>
  <si>
    <t>B4/033</t>
  </si>
  <si>
    <t>B4/034</t>
  </si>
  <si>
    <t>B4/035</t>
  </si>
  <si>
    <t>B4/036</t>
  </si>
  <si>
    <t>B4/037</t>
  </si>
  <si>
    <t>B4/038</t>
  </si>
  <si>
    <t>B4/039</t>
  </si>
  <si>
    <t>B4/040</t>
  </si>
  <si>
    <t>B4/041</t>
  </si>
  <si>
    <t>B4/042</t>
  </si>
  <si>
    <t>B4/043</t>
  </si>
  <si>
    <t>B4/044</t>
  </si>
  <si>
    <t>B4/045</t>
  </si>
  <si>
    <t>B4/046</t>
  </si>
  <si>
    <t>B4/047</t>
  </si>
  <si>
    <t>B4/048</t>
  </si>
  <si>
    <t>B4/049</t>
  </si>
  <si>
    <t>B4/050</t>
  </si>
  <si>
    <t>B4/051</t>
  </si>
  <si>
    <t>B4/052</t>
  </si>
  <si>
    <t>Note to Risk Assessors – Use pool risk assessment checklist for common questions for waterslide operation, e.g. circulation areas, staff qualifications, walls.</t>
  </si>
  <si>
    <t>B5</t>
  </si>
  <si>
    <t>Management (3/4)</t>
  </si>
  <si>
    <t>Senior Management</t>
  </si>
  <si>
    <t>B5/001</t>
  </si>
  <si>
    <t>B5/002</t>
  </si>
  <si>
    <t>B5/003</t>
  </si>
  <si>
    <t>B5/004</t>
  </si>
  <si>
    <t>Competence</t>
  </si>
  <si>
    <t>B5/005</t>
  </si>
  <si>
    <t>B5/006</t>
  </si>
  <si>
    <t>B5/007</t>
  </si>
  <si>
    <t>B5/008</t>
  </si>
  <si>
    <t>B5/009</t>
  </si>
  <si>
    <t>Documentation</t>
  </si>
  <si>
    <t>B5/010</t>
  </si>
  <si>
    <t>B5/011</t>
  </si>
  <si>
    <t>B5/012</t>
  </si>
  <si>
    <t>Water Treatment (2)</t>
  </si>
  <si>
    <t>Source Water</t>
  </si>
  <si>
    <t>B5/013</t>
  </si>
  <si>
    <t>Is the source water compatible with the disinfection medium?</t>
  </si>
  <si>
    <t>B5/014</t>
  </si>
  <si>
    <t>Is source water monitored regularly and records kept?</t>
  </si>
  <si>
    <t>B5/015</t>
  </si>
  <si>
    <t>Circulation (3)</t>
  </si>
  <si>
    <t>B5/016</t>
  </si>
  <si>
    <t>Water Treatment (2/3)</t>
  </si>
  <si>
    <t>Filtration</t>
  </si>
  <si>
    <t>B5/017</t>
  </si>
  <si>
    <t>B5/018</t>
  </si>
  <si>
    <t>B5/019</t>
  </si>
  <si>
    <t>B5/020</t>
  </si>
  <si>
    <t>B5/021</t>
  </si>
  <si>
    <t>B5/022</t>
  </si>
  <si>
    <t>B5/023</t>
  </si>
  <si>
    <t>Backwashing</t>
  </si>
  <si>
    <t>B5/024</t>
  </si>
  <si>
    <t>B5/025</t>
  </si>
  <si>
    <t>B5/026</t>
  </si>
  <si>
    <t>B5/027</t>
  </si>
  <si>
    <t>B5/028</t>
  </si>
  <si>
    <t>B5/029</t>
  </si>
  <si>
    <t>B5/030</t>
  </si>
  <si>
    <t>B5/031</t>
  </si>
  <si>
    <t>8. Does the pool water appear of good quality?</t>
  </si>
  <si>
    <t>Disinfection</t>
  </si>
  <si>
    <t>B5/032</t>
  </si>
  <si>
    <t>B5/033</t>
  </si>
  <si>
    <t>B5/034</t>
  </si>
  <si>
    <t>B5/035</t>
  </si>
  <si>
    <t>B5/036</t>
  </si>
  <si>
    <t>B5/037</t>
  </si>
  <si>
    <t>B5/038</t>
  </si>
  <si>
    <t>B5/039</t>
  </si>
  <si>
    <t>B5/040</t>
  </si>
  <si>
    <t>B5/041</t>
  </si>
  <si>
    <t>B5/042</t>
  </si>
  <si>
    <t>B5/043</t>
  </si>
  <si>
    <t>B5/044</t>
  </si>
  <si>
    <t>B5/045</t>
  </si>
  <si>
    <t>B5/046</t>
  </si>
  <si>
    <t>B5/047</t>
  </si>
  <si>
    <t>B5/048</t>
  </si>
  <si>
    <t>B5/049</t>
  </si>
  <si>
    <t>B5/050</t>
  </si>
  <si>
    <t>B5/051</t>
  </si>
  <si>
    <t>B5/052</t>
  </si>
  <si>
    <t>B5/053</t>
  </si>
  <si>
    <t>B5/054</t>
  </si>
  <si>
    <t>B5/055</t>
  </si>
  <si>
    <t>B5/056</t>
  </si>
  <si>
    <t>Power Failure (3/4)</t>
  </si>
  <si>
    <t>B5/057</t>
  </si>
  <si>
    <t>B5/058</t>
  </si>
  <si>
    <t>B5/059</t>
  </si>
  <si>
    <t>Chemical Leak</t>
  </si>
  <si>
    <t>B5/060</t>
  </si>
  <si>
    <t>B5/061</t>
  </si>
  <si>
    <t>B5/062</t>
  </si>
  <si>
    <t>B5/063</t>
  </si>
  <si>
    <t>B5/064</t>
  </si>
  <si>
    <t>Asthma aggravated through inadequate ventilation</t>
  </si>
  <si>
    <t>B5/065</t>
  </si>
  <si>
    <t>B5/066</t>
  </si>
  <si>
    <t>B5/067</t>
  </si>
  <si>
    <t>B5/068</t>
  </si>
  <si>
    <t>Structural safety</t>
  </si>
  <si>
    <t>Monitoring for corrosion and maintenance of structural integrity in the pool hall?</t>
  </si>
  <si>
    <t>Delivery (3/4)</t>
  </si>
  <si>
    <t>B5/069</t>
  </si>
  <si>
    <t>B5/070</t>
  </si>
  <si>
    <t>B5/071</t>
  </si>
  <si>
    <t>B5/072</t>
  </si>
  <si>
    <t>B5/073</t>
  </si>
  <si>
    <t>B5/074</t>
  </si>
  <si>
    <t>B5/075</t>
  </si>
  <si>
    <t>B5/076</t>
  </si>
  <si>
    <t>B5/077</t>
  </si>
  <si>
    <t>Storage (3/4)</t>
  </si>
  <si>
    <t>Storage</t>
  </si>
  <si>
    <t>B5/078</t>
  </si>
  <si>
    <t>B5/079</t>
  </si>
  <si>
    <t>B5/080</t>
  </si>
  <si>
    <t>B5/081</t>
  </si>
  <si>
    <t>B5/082</t>
  </si>
  <si>
    <t>B5/083</t>
  </si>
  <si>
    <t>B5/084</t>
  </si>
  <si>
    <t>B5/085</t>
  </si>
  <si>
    <t>B5/086</t>
  </si>
  <si>
    <t>B5/087</t>
  </si>
  <si>
    <t>B5/088</t>
  </si>
  <si>
    <t>B5/089</t>
  </si>
  <si>
    <t>PPE (3/4)</t>
  </si>
  <si>
    <t>B5/090</t>
  </si>
  <si>
    <t>B5/091</t>
  </si>
  <si>
    <t>B5/092</t>
  </si>
  <si>
    <t>B5/093</t>
  </si>
  <si>
    <t>B5/094</t>
  </si>
  <si>
    <t>B5/095</t>
  </si>
  <si>
    <t>B5/096</t>
  </si>
  <si>
    <t>B5/097</t>
  </si>
  <si>
    <t>B5/098</t>
  </si>
  <si>
    <t>B5/099</t>
  </si>
  <si>
    <t>B5/100</t>
  </si>
  <si>
    <t>B5/101</t>
  </si>
  <si>
    <t>B5/102</t>
  </si>
  <si>
    <t>First Aid (3/4)</t>
  </si>
  <si>
    <t>First Aid</t>
  </si>
  <si>
    <t>B5/103</t>
  </si>
  <si>
    <t>B5/104</t>
  </si>
  <si>
    <t>B5/105</t>
  </si>
  <si>
    <t>B5/106</t>
  </si>
  <si>
    <t>Access, Room &amp; Maintenance (3)</t>
  </si>
  <si>
    <t>Access</t>
  </si>
  <si>
    <t>B5/107</t>
  </si>
  <si>
    <t>B5/108</t>
  </si>
  <si>
    <t>B5/109</t>
  </si>
  <si>
    <t>Plant Room</t>
  </si>
  <si>
    <t>B5/110</t>
  </si>
  <si>
    <t>B5/111</t>
  </si>
  <si>
    <t>B5/112</t>
  </si>
  <si>
    <t>B5/113</t>
  </si>
  <si>
    <t>B5/114</t>
  </si>
  <si>
    <t>B5/115</t>
  </si>
  <si>
    <t>B5/116</t>
  </si>
  <si>
    <t>B5/117</t>
  </si>
  <si>
    <t>B5/118</t>
  </si>
  <si>
    <t>B5/119</t>
  </si>
  <si>
    <t>Maintenance</t>
  </si>
  <si>
    <t>B5/120</t>
  </si>
  <si>
    <t>B5/121</t>
  </si>
  <si>
    <t>http://www.hse.gov.uk/pubns/books/hsg179.htm</t>
  </si>
  <si>
    <t>Spectator seating  (2-4)</t>
  </si>
  <si>
    <t>Access to pool when unsupervised via spectator areas.</t>
  </si>
  <si>
    <t>Poor maintenance of units. Fall/impact hazards?</t>
  </si>
  <si>
    <t>Is there an accident trend? Visual check.</t>
  </si>
  <si>
    <t>Trip hazard through ineffective storage. Are they maintained in good condition?</t>
  </si>
  <si>
    <t>Is glazing around the poolside that may be struck impact resistant to BS6262-4:2004</t>
  </si>
  <si>
    <t>If glare problem, can it be physically reduced?  If not, address in NOP.</t>
  </si>
  <si>
    <t>Are signs clear and readable? Can they be easily seen by bathers when the pool is busy?</t>
  </si>
  <si>
    <t>Condition of floor? Visual observation?</t>
  </si>
  <si>
    <t>Monthly drain, inspection and flushing? Check records?</t>
  </si>
  <si>
    <t>Affect on supervision/blind spots.  Detail pool specific blind spots individually in this risk assessment and add control measures to the NOP.</t>
  </si>
  <si>
    <t>Are they covered by existing lifeguard positions?</t>
  </si>
  <si>
    <t>Use by untrained divers controlled/prohibited?</t>
  </si>
  <si>
    <t>Check NOP for control measures.</t>
  </si>
  <si>
    <t>Collision hazard diver to swimmer.</t>
  </si>
  <si>
    <t>Projecting features or fittings, e.g. lane rope hooks. Impact hazard.</t>
  </si>
  <si>
    <t>Risk of inexperienced bathers getting into difficulty.</t>
  </si>
  <si>
    <t>Is supervision adequate? Can the bathers be seen by the lifeguard at all times?</t>
  </si>
  <si>
    <t xml:space="preserve">Judge strength of flow. </t>
  </si>
  <si>
    <t>Adequacy of rules of use and back up signs.</t>
  </si>
  <si>
    <t>Are boards inspected and maintained in good condition with a suitable inspection regime? Check condition and records.</t>
  </si>
  <si>
    <t>Supervision and controls in place. Check NOP.</t>
  </si>
  <si>
    <t>Provision of sunglasses with correct UV filter as required?</t>
  </si>
  <si>
    <t>Swimming Pool</t>
  </si>
  <si>
    <t>Do the pool supervision rotas ensure a mix of adult (more experienced) and young persons, thus preventing all the inexperienced staff being on pool together?</t>
  </si>
  <si>
    <t>B2/001</t>
  </si>
  <si>
    <t>B2/002</t>
  </si>
  <si>
    <t>B2/003</t>
  </si>
  <si>
    <t>B2/004</t>
  </si>
  <si>
    <t>B2/005</t>
  </si>
  <si>
    <t>B2/006</t>
  </si>
  <si>
    <t>B2/007</t>
  </si>
  <si>
    <t>B2/008</t>
  </si>
  <si>
    <t>B2/009</t>
  </si>
  <si>
    <t>B2/010</t>
  </si>
  <si>
    <t>B2/011</t>
  </si>
  <si>
    <t>B2/012</t>
  </si>
  <si>
    <t>B2/013</t>
  </si>
  <si>
    <t>B2/014</t>
  </si>
  <si>
    <t>Lifeguard Training</t>
  </si>
  <si>
    <t>B2/015</t>
  </si>
  <si>
    <t>B2/016</t>
  </si>
  <si>
    <t>B2/017</t>
  </si>
  <si>
    <t>B2/018</t>
  </si>
  <si>
    <t>B2/019</t>
  </si>
  <si>
    <t>B2/020</t>
  </si>
  <si>
    <t>B2/021</t>
  </si>
  <si>
    <t>B2/022</t>
  </si>
  <si>
    <t>B2/023</t>
  </si>
  <si>
    <t>B2/024</t>
  </si>
  <si>
    <t>B2/025</t>
  </si>
  <si>
    <t>B2/026</t>
  </si>
  <si>
    <t>B2/027</t>
  </si>
  <si>
    <t>B2/028</t>
  </si>
  <si>
    <t>B2/029</t>
  </si>
  <si>
    <t>B2/030</t>
  </si>
  <si>
    <t>B2/031</t>
  </si>
  <si>
    <t>B2/032</t>
  </si>
  <si>
    <t>B2/033</t>
  </si>
  <si>
    <t>B2/034</t>
  </si>
  <si>
    <t>B2/035</t>
  </si>
  <si>
    <t>B2/036</t>
  </si>
  <si>
    <t>B2/037</t>
  </si>
  <si>
    <t>B2/038</t>
  </si>
  <si>
    <t>B2/039</t>
  </si>
  <si>
    <t>B2/040</t>
  </si>
  <si>
    <t>B2/041</t>
  </si>
  <si>
    <t>B2/042</t>
  </si>
  <si>
    <t>B2/043</t>
  </si>
  <si>
    <t>B2/044</t>
  </si>
  <si>
    <t>B2/045</t>
  </si>
  <si>
    <t>B2/046</t>
  </si>
  <si>
    <t>B2/047</t>
  </si>
  <si>
    <t>Users, Employees</t>
  </si>
  <si>
    <t>Is there a documented and planned training programme?</t>
  </si>
  <si>
    <t xml:space="preserve"> Are lifeguards evaluated as competent?</t>
  </si>
  <si>
    <t>Inadequate ongoing/refresher lifeguard training (4)</t>
  </si>
  <si>
    <t>Are records available?</t>
  </si>
  <si>
    <t xml:space="preserve">Who, when, where, and what was covered in ongoing/refresher training?  </t>
  </si>
  <si>
    <t>NB: Industry guidance is for a maximum of 90 minutes (the exception rather than the routine), with good practice 60 minutes. Some pool environments may necessitate shorter periods.</t>
  </si>
  <si>
    <t>Reasonable security to pool (indoor and outdoor). Physical barrier to prevent unauthorised access to pool from changing rooms? Is access barrier robust/sufficient?</t>
  </si>
  <si>
    <t>Do lifeguards view/scan whole pool? Ensure NOP shows zones of supervision.</t>
  </si>
  <si>
    <t>Are supervision positions impeded by glare?</t>
  </si>
  <si>
    <t>Considered in NOP appropriate to community/user profile?</t>
  </si>
  <si>
    <t>Unprogrammed Swimming</t>
  </si>
  <si>
    <t>Ejection procedure. This should be documented in the NOP and provide for support from other staff to minimise lifeguard distraction.</t>
  </si>
  <si>
    <t>Is capacity defined and documented? Capacities will vary for different sessions e.g. Lane swimming.</t>
  </si>
  <si>
    <t>Are parents educated as to the undesirability of bringing babies (under 6 months) swimming?</t>
  </si>
  <si>
    <t>Is the diving/no diving area clearly signed?</t>
  </si>
  <si>
    <t>Is there a Personal Emergency Evacuation Plan or suitable individual assessment conducted?</t>
  </si>
  <si>
    <t>duplicate these charts as necessary</t>
  </si>
  <si>
    <t>Where teachers have a rescue responsibility, are they getting a 15 minute break from supervision approx every 2 hours?</t>
  </si>
  <si>
    <t>NB: provision of a lifeguard for a properly operated club not normally necessary and provision may increase risk overall.</t>
  </si>
  <si>
    <t>Unauthorised access on to the cover prevented?</t>
  </si>
  <si>
    <t>Safe lifting/manual handling assessment conducted? Can it be mechanised?</t>
  </si>
  <si>
    <t>Does the pool cover constitute an impact hazard to users, employees?</t>
  </si>
  <si>
    <t>If the pool cover is electrically powered is it subject to an annual inspection by an electrician?</t>
  </si>
  <si>
    <t>Are pool covers occasionally checked for microbiological contamination? Is the cover reasonably clean?</t>
  </si>
  <si>
    <t>Is direct supervision provided? NOP in place, including supervision and operational requirements.</t>
  </si>
  <si>
    <t>Velocity control of inlet, is there a risk of injury to bathers? Inlet grills appropriate and secure?</t>
  </si>
  <si>
    <t>Manual handling. Sufficient trained staff to erect and dismantle.</t>
  </si>
  <si>
    <t>where the inflatable has a slide, does this exit into sufficient depth of water?</t>
  </si>
  <si>
    <t>Tests recorded?</t>
  </si>
  <si>
    <t>Is there an effective pool communication system?</t>
  </si>
  <si>
    <t>Do results show maintenance of adequate free chlorine and pH levels? Is the water balanced?</t>
  </si>
  <si>
    <t>Competence of those taking tests? Training, colour blindness?</t>
  </si>
  <si>
    <t>Procedure in place for prompt evacuation and removal of all persons upwind of the leak? See Emergency Procedures Section.</t>
  </si>
  <si>
    <t>Staff trained and practised in the procedure? See Emergency Procedures Section.</t>
  </si>
  <si>
    <t>Failure of lighting should be covered in EAP. Are staff trained? Is emergency lighting in pool area tested and maintained? See Emergency Procedures Section.</t>
  </si>
  <si>
    <t>Can the bottom of the pool be seen by lifeguards at all times?</t>
  </si>
  <si>
    <t>B1/152</t>
  </si>
  <si>
    <t>B1/153</t>
  </si>
  <si>
    <t>B2/048</t>
  </si>
  <si>
    <t>B2/049</t>
  </si>
  <si>
    <t>B4/053</t>
  </si>
  <si>
    <t>B4/054</t>
  </si>
  <si>
    <t>B5/122</t>
  </si>
  <si>
    <t>B5/123</t>
  </si>
  <si>
    <t>Swimming Pool Water (Treatment and Quality Standards), Pool Water Treatment &amp; Advisory Group (PWTAG)</t>
  </si>
  <si>
    <t xml:space="preserve">Ventilation </t>
  </si>
  <si>
    <t>Chemical Delivery</t>
  </si>
  <si>
    <t>Is there a process to ensure that the chemical to be delivered correlates to the delivery note and is to be delivered to the correct area?</t>
  </si>
  <si>
    <t>Mains Gas Supply</t>
  </si>
  <si>
    <t>Is the area secure from unuthorised access?</t>
  </si>
  <si>
    <t>Is the supply point in an approriate area?</t>
  </si>
  <si>
    <t>Are warning signs required and in place? Is the depth of water/diving restrictions clearly marked?</t>
  </si>
  <si>
    <t xml:space="preserve">Do features/equipment obstruct access?  Consider lifeguard chairs, lane ropes on poolside etc. </t>
  </si>
  <si>
    <t>Risk of trips or slips? Is the floor tiling in good condition and well maintained?</t>
  </si>
  <si>
    <t>Are any trip hazards/upstands visible/clearly identified?</t>
  </si>
  <si>
    <t>Is floor in poor condition/supply? Is there evidence of pooling/flooding?</t>
  </si>
  <si>
    <t>Are changes in level clear?</t>
  </si>
  <si>
    <t xml:space="preserve">Can bathers pass each other comfortably? Check at busy times. </t>
  </si>
  <si>
    <t>Level of hazard ranges from trips to users falling into pool.</t>
  </si>
  <si>
    <t>May cause delay in treating an injured person. Are areas accessible and can casualties be readily removed from all areas?</t>
  </si>
  <si>
    <t xml:space="preserve">Are parents allowed to spectate on poolside during swimming lessons? If so do they distract the lifeguard or impede bather circulation? </t>
  </si>
  <si>
    <t>Do spectators transfer dirt and contamination onto poolside from their footwear?</t>
  </si>
  <si>
    <t>Do certain events create an overcrowding risk from spectators on poolside?</t>
  </si>
  <si>
    <t>Poor illumination levels. Can bottom of pool be clearly seen? Lighting of pool surrounds. (CIBSE guide from 200 lux to 600 lux depending on facility and activity type)</t>
  </si>
  <si>
    <t xml:space="preserve">Poor maintenance of ceiling. Special consideration to be given to suspended ceilings. </t>
  </si>
  <si>
    <t>Does the condition of the lane ropes present a hazard to bathers?</t>
  </si>
  <si>
    <t>Is there an emergency procedure in place to deal with glass entering the pool?</t>
  </si>
  <si>
    <t xml:space="preserve">Glare  </t>
  </si>
  <si>
    <t>Have practical steps been taken to reduce the risk of drowning through glare,e.g. anti-glare film, blinds?</t>
  </si>
  <si>
    <t>Where there are bathers whose first language is not english, how are essential safety rules communicated?</t>
  </si>
  <si>
    <t>Communication of safety information to users with visual impairment?</t>
  </si>
  <si>
    <t>Pooling/Flooding at busy times?</t>
  </si>
  <si>
    <t>Is risk of contamination from outdoor footwear controlled from staff and public?</t>
  </si>
  <si>
    <t>Pool overshoes</t>
  </si>
  <si>
    <t>Where overshoes are provided. Are they recycled and if so are they monitored for condition and hygiene?</t>
  </si>
  <si>
    <t>Are staff aware not to wear overshoes when carrying out lifting and handling and lifeguard duties?</t>
  </si>
  <si>
    <t>Is deck level grating in good condition and fitted properly?</t>
  </si>
  <si>
    <t xml:space="preserve">At water above 1.5m depth. </t>
  </si>
  <si>
    <t>Are covers secure? Are they checked regularly, e.g. visual from the surface?</t>
  </si>
  <si>
    <t>Is the condition of the moveable floor and in particular the edge skirt checked regularly?</t>
  </si>
  <si>
    <t>Hand or foot trap?</t>
  </si>
  <si>
    <t>Are top steps full width to prevent entrapment?</t>
  </si>
  <si>
    <t>Can small blind spots be overcome by mirrors or cameras?</t>
  </si>
  <si>
    <t>Diving pool is close to the shallow end of a main or learner pool or close to circulation route.  (4)</t>
  </si>
  <si>
    <t>Risk of bathers particularly children falling in. Are segregation arrangements acceptable?</t>
  </si>
  <si>
    <t>Is there a suitable and sufficient documented procedure for closing the pool in adverse weather conditions?</t>
  </si>
  <si>
    <t>Adverse weather (3/4)</t>
  </si>
  <si>
    <t xml:space="preserve">Visible and pictorial where applicable. </t>
  </si>
  <si>
    <t>Are they metric? Do signs comply with the recommendations in BS15288-1 re position and size?</t>
  </si>
  <si>
    <t xml:space="preserve">B1/068 </t>
  </si>
  <si>
    <t>B1/154</t>
  </si>
  <si>
    <t>B1/155</t>
  </si>
  <si>
    <t>B1/156</t>
  </si>
  <si>
    <t>B1/157</t>
  </si>
  <si>
    <t>B1/158</t>
  </si>
  <si>
    <t>B1/159</t>
  </si>
  <si>
    <t>B1/160</t>
  </si>
  <si>
    <t>B1/161</t>
  </si>
  <si>
    <t>B1/162</t>
  </si>
  <si>
    <t>B1/163</t>
  </si>
  <si>
    <t>B1/164</t>
  </si>
  <si>
    <t>B1/165</t>
  </si>
  <si>
    <t xml:space="preserve">Are lifeguards adequately monitored for their behaviour and vigilence on pool? </t>
  </si>
  <si>
    <t>Are standards of lifeguard vigilence good?</t>
  </si>
  <si>
    <t>Have lifeguards been assessed re risk to ears from diving into deep water?</t>
  </si>
  <si>
    <t>Are lifeguards provided with approved hearing protection on poolside where either the noise hazard is significant (as identified by the noise assessment) or where it has been recommended for an individual lifeguard on medical grounds?</t>
  </si>
  <si>
    <t>B2/050</t>
  </si>
  <si>
    <t>B2/051</t>
  </si>
  <si>
    <t>B2/052</t>
  </si>
  <si>
    <t>B4/055</t>
  </si>
  <si>
    <t>Mechanism for summoning assistance promptly when only one lifeguard on pool duty.</t>
  </si>
  <si>
    <t>Is there a clear written policy re being fit and able to lifeguard vigilently?</t>
  </si>
  <si>
    <t>Appropriate Staff DBS/PVG checked? Regular supervision of changing facilities by staff. Monitoring of customer behaviour. Staff training on problem recognition. Clear policy for action when a problem identified?</t>
  </si>
  <si>
    <t>Suitable and sufficient signs and leaflets?</t>
  </si>
  <si>
    <t xml:space="preserve">Nature of control will depend on the volume of use by non-english speaking users. Consider how essential safety rules are communicated, e.g. parental supervision of under 8's. </t>
  </si>
  <si>
    <t>Does the pool require constant lifeguard supervision in line with HSG179 and CIMSPA guidance? (see B6)</t>
  </si>
  <si>
    <t>Is the capacity appropriate for the design of the pool?</t>
  </si>
  <si>
    <t>Is the admission policy clearly displayed and communicated (e.g by multi-lingual leaflets)?</t>
  </si>
  <si>
    <t>Is there a policy that restricts weak swimmers to shallow water/designated safe areas and promotes the use of approved floatation devices?</t>
  </si>
  <si>
    <t>Are controls and supervision ratios maintained for Holiday activities/camps?</t>
  </si>
  <si>
    <t>Disabilities</t>
  </si>
  <si>
    <t>Where teachers and coaches have a rescue qualification (not fully qualified lifeguard) do they undetake refresher training at least every 3 months?</t>
  </si>
  <si>
    <t xml:space="preserve">Is any unprogrammed play supervised by a qualified lifeguard? </t>
  </si>
  <si>
    <t>Are maximum numbers in lanes controlled?</t>
  </si>
  <si>
    <t>If swim fins are allowed, are they restricted to the smaller type and have a dedicated lane, which is clearly signed?</t>
  </si>
  <si>
    <t>Monitor that appropriately qualified rescue staff are on duty. DBS/PVG checked.</t>
  </si>
  <si>
    <t>Are clubs aware of the EAP and their role?</t>
  </si>
  <si>
    <t>Are they DBS/PVG checked if applicable?</t>
  </si>
  <si>
    <t>And if so are they qualified, insured and if necessary DBS/PVG checked?</t>
  </si>
  <si>
    <t xml:space="preserve">Inflatables are periodically cleaned to minimise the risk of infection from pseudomonas. Higher risk areas (e.g. slides) are cleaned more frequently. </t>
  </si>
  <si>
    <t>The inflatable is subject to pre-use visual inspection for tears etc and annual in-depth recorded inspection by a competent person familiar with this type of equipment.</t>
  </si>
  <si>
    <t>Session times limited to prevent distress/exhaustion?</t>
  </si>
  <si>
    <t xml:space="preserve"> One sphere per lifeguard controlling tethering?</t>
  </si>
  <si>
    <t>Maximum number defined for pool?</t>
  </si>
  <si>
    <t>Monitoring for user distress?</t>
  </si>
  <si>
    <t>Control of entry and egress on poolside?</t>
  </si>
  <si>
    <t>Sufficient equipment and alarms in place?</t>
  </si>
  <si>
    <t xml:space="preserve">Supervision cameras and drowning detection technology </t>
  </si>
  <si>
    <t>Where technology has been installed to assist lifeguards, has the use been clearly detailed in the NOP?</t>
  </si>
  <si>
    <t>Are breast feeding mothers accommodated so they may feed their child?</t>
  </si>
  <si>
    <t>If equipment such as ankle weights are used in fitness training sessions, has an individual assessment of bather capability been conducted?</t>
  </si>
  <si>
    <t>Pool Overshoes</t>
  </si>
  <si>
    <t>slip and trip</t>
  </si>
  <si>
    <t xml:space="preserve">cross contamination </t>
  </si>
  <si>
    <t>Failure to use system as specified</t>
  </si>
  <si>
    <t>Underwater Hockey (4)</t>
  </si>
  <si>
    <t xml:space="preserve">Competence of group confirmed, supervision in place? </t>
  </si>
  <si>
    <t>Unlifeguarded Pools</t>
  </si>
  <si>
    <t>NB: to be used in conjunction with other Section B assessments</t>
  </si>
  <si>
    <t>HSG179, BSEN15288:2</t>
  </si>
  <si>
    <t>b) Is diving from the poolside allowed?</t>
  </si>
  <si>
    <t>c) Are there pool features or equipment that pose additional risk ?</t>
  </si>
  <si>
    <t>d) Are there abrupt changes in depth in shallow water?</t>
  </si>
  <si>
    <t>Failure to provide lifeguards</t>
  </si>
  <si>
    <t>f) Is access restricted, e.g. to hotel residents, club members?</t>
  </si>
  <si>
    <t xml:space="preserve">e) Are rules for safe behaviour enforced? </t>
  </si>
  <si>
    <t>g) Will the pool be used by unaccompanied children under the age of 15 years?</t>
  </si>
  <si>
    <t>h) Might crowded conditions occur?</t>
  </si>
  <si>
    <t xml:space="preserve">Assess below whether the pool requires provision of lifeguards in accordance with HSG179 and BSEN15288:2. A positive answer to any of the risk factors below a) to j) will support the provision of continuous pool supervision. </t>
  </si>
  <si>
    <t>Operating an unlifeguarded pool</t>
  </si>
  <si>
    <t>i) Is food or alcohol available to pool users?</t>
  </si>
  <si>
    <t>Waterslides</t>
  </si>
  <si>
    <t>Design (2/3)</t>
  </si>
  <si>
    <t>Structural safety (5/6)</t>
  </si>
  <si>
    <t>Ride Path (2/3)</t>
  </si>
  <si>
    <t>Adverse weather (4/5) (Outdoor slides/access towers only.)</t>
  </si>
  <si>
    <t>Impact of wind and adverse weather on operation.</t>
  </si>
  <si>
    <t>Access (2/3)</t>
  </si>
  <si>
    <t>Any queuing difficulties?</t>
  </si>
  <si>
    <t>Observe at busy session.</t>
  </si>
  <si>
    <t>Launch platform (2/3)</t>
  </si>
  <si>
    <t>Anti-slip flooring? Free of body fat deposits?</t>
  </si>
  <si>
    <t>Guardrails and condition of?</t>
  </si>
  <si>
    <t>Can area be drained for cleaning?</t>
  </si>
  <si>
    <t>Fall from height assessed?</t>
  </si>
  <si>
    <t>Rider collision (3)</t>
  </si>
  <si>
    <t>Sliding surface condition (3)</t>
  </si>
  <si>
    <t>Examine, including some joints.  Frequency of checks (before use).</t>
  </si>
  <si>
    <t>Rider injury through lack of qualified/skilled supervision at launch and landing areas.(3)</t>
  </si>
  <si>
    <t>Training records.</t>
  </si>
  <si>
    <t>Rider injury through inadequate rules of use (3)</t>
  </si>
  <si>
    <t>Ensure following specified method of riding, maximum riding time, minimum age/height, wearing of jewellery, etc., physical disbarments, skill level, rider spacing. Ideally rides should be colour coded re severity of ride.</t>
  </si>
  <si>
    <t>Rider injury through misuse (3/4)</t>
  </si>
  <si>
    <t>What is the potential for injury from misuse, e.g. standing/incorrect riding position?</t>
  </si>
  <si>
    <t>What controls are in place to prevent/discourage misuse?</t>
  </si>
  <si>
    <t>Failure of ride enhancement devices (3)</t>
  </si>
  <si>
    <t>Are mats/rings fit for purpose and maintained in good condition?</t>
  </si>
  <si>
    <t>Is equipment inspected pre-use?</t>
  </si>
  <si>
    <t>Is there a cleaning regime to minimise the risk of contamination?</t>
  </si>
  <si>
    <t>Rider injury/damage to costume (2)</t>
  </si>
  <si>
    <t>Inappropriate costume.</t>
  </si>
  <si>
    <t>Use by young children (4)</t>
  </si>
  <si>
    <t>Are under 8 year olds accompanied in the ride area even if they can descend solo?</t>
  </si>
  <si>
    <t>Inadequate user information (3)</t>
  </si>
  <si>
    <t>Ensure clearly displayed signs advising users of do’s and don’ts.</t>
  </si>
  <si>
    <t>Is the grade/difficulty of the ride made clear to the user/responsible adult?</t>
  </si>
  <si>
    <t>Landing area (3/4)</t>
  </si>
  <si>
    <t>Is landing area segregated?</t>
  </si>
  <si>
    <t>Do riders clear this area promptly?</t>
  </si>
  <si>
    <t>Is supervision suitable and sufficient?</t>
  </si>
  <si>
    <t>Is there an effective pool alarm/communication system?</t>
  </si>
  <si>
    <t>Communication equipment (3/4)</t>
  </si>
  <si>
    <t>Suitable and sufficient to obtain assistance and deal with routine operational problems working?</t>
  </si>
  <si>
    <t>Mats (if used) (2/3)</t>
  </si>
  <si>
    <t>Condition, quality and suitability.</t>
  </si>
  <si>
    <t>Access when closed (4)</t>
  </si>
  <si>
    <t>See Electrical Safety section.</t>
  </si>
  <si>
    <t>Emergency exits (4/5)</t>
  </si>
  <si>
    <t>Water supply (2)</t>
  </si>
  <si>
    <t>Check where water is drawn from. If from pool, are there any suction hazards? Is the water supply constant and sufficient?</t>
  </si>
  <si>
    <t xml:space="preserve"> Can unauthorised people interfere with the water flow controls?</t>
  </si>
  <si>
    <t>Clearance (2)</t>
  </si>
  <si>
    <t>Can riders reach any objects outside the slide whilst descending (e.g. fittings, bunting, branches if outside)?</t>
  </si>
  <si>
    <t>Slide condition/maintenance (3)</t>
  </si>
  <si>
    <t>Is there a 1-3 month technical inspection in place?</t>
  </si>
  <si>
    <t>Is there an annual independent third party technical inspection of the slide condition?</t>
  </si>
  <si>
    <t>Are repairs conducted in a timely fashion and is the slide currently fit for purpose?</t>
  </si>
  <si>
    <t>Has an independent practical sliding test in accordance with BSEN1069-2 been conducted in the last 3 years?</t>
  </si>
  <si>
    <t>http://shop.bsigroup.com/ProductDetail/?pid=000000000030181450</t>
  </si>
  <si>
    <t xml:space="preserve">Observe actual practice to ensure entry is controlled and the exit is monitored. </t>
  </si>
  <si>
    <t>Does the exit of the slide comply with BS1069 re angle of entry and height above water?</t>
  </si>
  <si>
    <t>Depth? Too shallow or too deep?  Ref BSEN1069-1.</t>
  </si>
  <si>
    <t>Has a safe system of work been established for the inspection of the slide?</t>
  </si>
  <si>
    <t>Recorded?</t>
  </si>
  <si>
    <t>Checked daily?</t>
  </si>
  <si>
    <t>Sufficient equipment and alarms are in place?</t>
  </si>
  <si>
    <t>Does the design of the slide combined with the rider sliding position (e.g. sitting) result in riders coming to an involuntary stop?</t>
  </si>
  <si>
    <t>Is there a daily/pre-use inspection in place by a competent person? Does the check include cleanliness,
structural integrity, damage, changes, correct water flow, excessive wear and foreign bodies, before users are
allowed access?</t>
  </si>
  <si>
    <t xml:space="preserve">BS EN 1069:2015 Parts 1 and 2 and CIMSPA waterslides guidance. HSG179, Managing Health and Safety in Swimming Pools and other publications. </t>
  </si>
  <si>
    <t>B4/056</t>
  </si>
  <si>
    <t>Unauthorised access?</t>
  </si>
  <si>
    <t>Failure to monitor users in pool</t>
  </si>
  <si>
    <t>Inadequate communication with potential users?</t>
  </si>
  <si>
    <t>Inadequate information for users in or around the pool?</t>
  </si>
  <si>
    <t xml:space="preserve">Staff competence </t>
  </si>
  <si>
    <t>Are rules of admission communicated and upheld? Is access restricted to authorised users?</t>
  </si>
  <si>
    <t>Are numbers in the pool monitored to prevent overcrowding?</t>
  </si>
  <si>
    <t>Is use made of CCTV to maintain a regular check on users?</t>
  </si>
  <si>
    <t>Does the CCTV have a full view of the pool and the pool bottom?</t>
  </si>
  <si>
    <t>Has the use of a drowning detection system been considered to reduce the risk?</t>
  </si>
  <si>
    <t>Where lone bathing occurs is there an increased level of monitoring?</t>
  </si>
  <si>
    <t>Are users advised of the increased risk of lone bathing and to look out for others when swimming?</t>
  </si>
  <si>
    <t>Are signs in place at the entrance, in the changing rooms and in the changing rooms indicating that the pool is not staffed and drawing attention to the rules of use including safety?</t>
  </si>
  <si>
    <t>Depth signs?</t>
  </si>
  <si>
    <t>No diving signs?</t>
  </si>
  <si>
    <t>Is there an alarm or suitable means of summoning assistance? Are users made aware of it and to use it to summon emergency assistance?</t>
  </si>
  <si>
    <t>Is suitable rescue equipment available at poolside and clearly identified?</t>
  </si>
  <si>
    <t>Do they attend regular training (see section B2)?</t>
  </si>
  <si>
    <t>Is there a member of staff on duty with rescue and first aid/CPR qualfications?</t>
  </si>
  <si>
    <t>If the user profile changes e.g. influx of unaccompanied children, are lifeguards provided?</t>
  </si>
  <si>
    <t>Is access to the pool physically restricted to prevent uniathorised access? If not what controls are in place to prevent unauthorised access?</t>
  </si>
  <si>
    <t>Do physical patrols of the pool take place every few minutes?</t>
  </si>
  <si>
    <t>Do the above controls ensure that users are checked by a competent person at least every few minutes?</t>
  </si>
  <si>
    <t>B6/001</t>
  </si>
  <si>
    <t>B6/002</t>
  </si>
  <si>
    <t>B6/003</t>
  </si>
  <si>
    <t>B6/004</t>
  </si>
  <si>
    <t>B6/005</t>
  </si>
  <si>
    <t>B6/006</t>
  </si>
  <si>
    <t>B6/007</t>
  </si>
  <si>
    <t>B6/008</t>
  </si>
  <si>
    <t>B6/009</t>
  </si>
  <si>
    <t>B6/010</t>
  </si>
  <si>
    <t>B6/011</t>
  </si>
  <si>
    <t>B6/012</t>
  </si>
  <si>
    <t>B6/013</t>
  </si>
  <si>
    <t>B6/014</t>
  </si>
  <si>
    <t>B6/015</t>
  </si>
  <si>
    <t>B6/016</t>
  </si>
  <si>
    <t>B6/017</t>
  </si>
  <si>
    <t>B6/018</t>
  </si>
  <si>
    <t>B6/019</t>
  </si>
  <si>
    <t>B6/020</t>
  </si>
  <si>
    <t>B6/021</t>
  </si>
  <si>
    <t>B6/022</t>
  </si>
  <si>
    <t>B6/023</t>
  </si>
  <si>
    <t>B6/024</t>
  </si>
  <si>
    <t>B6/025</t>
  </si>
  <si>
    <t>B6/026</t>
  </si>
  <si>
    <t>B6/027</t>
  </si>
  <si>
    <t>B6/028</t>
  </si>
  <si>
    <t>B6/029</t>
  </si>
  <si>
    <t>B6/030</t>
  </si>
  <si>
    <t>B6/031</t>
  </si>
  <si>
    <t>B6/032</t>
  </si>
  <si>
    <t>B6/033</t>
  </si>
  <si>
    <t>B6/034</t>
  </si>
  <si>
    <t>Drowning Detection Systems</t>
  </si>
  <si>
    <t>Has a Lifeguard Zone Visibility Test been conducted (LZVT)?</t>
  </si>
  <si>
    <t>Check for entrapment. Consider hair/costume/body part entrapment against BSEN15288.</t>
  </si>
  <si>
    <t>Section</t>
  </si>
  <si>
    <t>Deadline</t>
  </si>
  <si>
    <t>Person Responsible</t>
  </si>
  <si>
    <t>Date completed</t>
  </si>
  <si>
    <t>Comments</t>
  </si>
  <si>
    <t>Priority 
(H, M, L)</t>
  </si>
  <si>
    <t>No further action required</t>
  </si>
  <si>
    <t>Physical Environment</t>
  </si>
  <si>
    <t>B1/050 (a)</t>
  </si>
  <si>
    <t>B1/050 (b)</t>
  </si>
  <si>
    <t>B1/166</t>
  </si>
  <si>
    <t>B3/001</t>
  </si>
  <si>
    <t>B3/002</t>
  </si>
  <si>
    <t>B3/003</t>
  </si>
  <si>
    <t>B3/004</t>
  </si>
  <si>
    <t>B3/005</t>
  </si>
  <si>
    <t>B3/006</t>
  </si>
  <si>
    <t>B3/007</t>
  </si>
  <si>
    <t>B3/008</t>
  </si>
  <si>
    <t>B3/009</t>
  </si>
  <si>
    <t>B3/010</t>
  </si>
  <si>
    <t>B3/011</t>
  </si>
  <si>
    <t>B3/012</t>
  </si>
  <si>
    <t>B3/013</t>
  </si>
  <si>
    <t>B3/014</t>
  </si>
  <si>
    <t>B3/015</t>
  </si>
  <si>
    <t>B3/016</t>
  </si>
  <si>
    <t>B3/017</t>
  </si>
  <si>
    <t>B3/018</t>
  </si>
  <si>
    <t>B3/019</t>
  </si>
  <si>
    <t>B3/020</t>
  </si>
  <si>
    <t>B3/021</t>
  </si>
  <si>
    <t>B3/022</t>
  </si>
  <si>
    <t>B3/023</t>
  </si>
  <si>
    <t>B3/024</t>
  </si>
  <si>
    <t>B3/025</t>
  </si>
  <si>
    <t>B3/026</t>
  </si>
  <si>
    <t>B3/027</t>
  </si>
  <si>
    <t>B3/028</t>
  </si>
  <si>
    <t>B3/029</t>
  </si>
  <si>
    <t>B3/030</t>
  </si>
  <si>
    <t>B3/031</t>
  </si>
  <si>
    <t>B3/032</t>
  </si>
  <si>
    <t>B3/033</t>
  </si>
  <si>
    <t>B3/034</t>
  </si>
  <si>
    <t>B3/035</t>
  </si>
  <si>
    <t>B3/036</t>
  </si>
  <si>
    <t>B3/037</t>
  </si>
  <si>
    <t>B3/038</t>
  </si>
  <si>
    <t>B3/039</t>
  </si>
  <si>
    <t>B3/040</t>
  </si>
  <si>
    <t>B3/041</t>
  </si>
  <si>
    <t>B3/042</t>
  </si>
  <si>
    <t>B3/043</t>
  </si>
  <si>
    <t>B3/044</t>
  </si>
  <si>
    <t>B3/045</t>
  </si>
  <si>
    <t>B3/046</t>
  </si>
  <si>
    <t>B3/047</t>
  </si>
  <si>
    <t>B3/048</t>
  </si>
  <si>
    <t>B3/049</t>
  </si>
  <si>
    <t>B3/050</t>
  </si>
  <si>
    <t>B3/051</t>
  </si>
  <si>
    <t>B3/052</t>
  </si>
  <si>
    <t>B3/053</t>
  </si>
  <si>
    <t>B3/054</t>
  </si>
  <si>
    <t>B3/055</t>
  </si>
  <si>
    <t>B3/056</t>
  </si>
  <si>
    <t>B3/057</t>
  </si>
  <si>
    <t>B3/058</t>
  </si>
  <si>
    <t>B3/059</t>
  </si>
  <si>
    <t>B3/060</t>
  </si>
  <si>
    <t>B3/061</t>
  </si>
  <si>
    <t>B3/062</t>
  </si>
  <si>
    <t>B3/063</t>
  </si>
  <si>
    <t>B3/064</t>
  </si>
  <si>
    <t>B3/065</t>
  </si>
  <si>
    <t>B3/066</t>
  </si>
  <si>
    <t>B3/067</t>
  </si>
  <si>
    <t>B3/068</t>
  </si>
  <si>
    <t>B3/069</t>
  </si>
  <si>
    <t>B3/070</t>
  </si>
  <si>
    <t>B3/071</t>
  </si>
  <si>
    <t>B3/072</t>
  </si>
  <si>
    <t>B3/073</t>
  </si>
  <si>
    <t>B3/074</t>
  </si>
  <si>
    <t>B3/075</t>
  </si>
  <si>
    <t>B3/076</t>
  </si>
  <si>
    <t>B3/077</t>
  </si>
  <si>
    <t>B3/078</t>
  </si>
  <si>
    <t>B3/079</t>
  </si>
  <si>
    <t>B3/080</t>
  </si>
  <si>
    <t>B3/081</t>
  </si>
  <si>
    <t>B3/082</t>
  </si>
  <si>
    <t>B3/083</t>
  </si>
  <si>
    <t>B3/084</t>
  </si>
  <si>
    <t>B3/085</t>
  </si>
  <si>
    <t>B3/086</t>
  </si>
  <si>
    <t>B3/087</t>
  </si>
  <si>
    <t>B3/088</t>
  </si>
  <si>
    <t>B3/089</t>
  </si>
  <si>
    <t>B3/090</t>
  </si>
  <si>
    <t>B3/091</t>
  </si>
  <si>
    <t>B3/092</t>
  </si>
  <si>
    <t>B3/093</t>
  </si>
  <si>
    <t>B3/094</t>
  </si>
  <si>
    <t>B3/095</t>
  </si>
  <si>
    <t>B3/096</t>
  </si>
  <si>
    <t>B3/097</t>
  </si>
  <si>
    <t>B3/098</t>
  </si>
  <si>
    <t>B3/099</t>
  </si>
  <si>
    <t>B3/100</t>
  </si>
  <si>
    <t>B3/101</t>
  </si>
  <si>
    <t>B3/102</t>
  </si>
  <si>
    <t>B3/103</t>
  </si>
  <si>
    <t>B3/104</t>
  </si>
  <si>
    <t>B3/105</t>
  </si>
  <si>
    <t>B3/106</t>
  </si>
  <si>
    <t>B3/107</t>
  </si>
  <si>
    <t>B3/108</t>
  </si>
  <si>
    <t>B3/109</t>
  </si>
  <si>
    <t>B3/110</t>
  </si>
  <si>
    <t>B3/111</t>
  </si>
  <si>
    <t>B3/112</t>
  </si>
  <si>
    <t>B3/113</t>
  </si>
  <si>
    <t>B3/114</t>
  </si>
  <si>
    <t>B3/115</t>
  </si>
  <si>
    <t>B3/116</t>
  </si>
  <si>
    <t>B3/117</t>
  </si>
  <si>
    <t>B3/118</t>
  </si>
  <si>
    <t>B3/119</t>
  </si>
  <si>
    <t>B3/120</t>
  </si>
  <si>
    <t>B3/121</t>
  </si>
  <si>
    <t>B3/122</t>
  </si>
  <si>
    <t>B3/123</t>
  </si>
  <si>
    <t>B3/124</t>
  </si>
  <si>
    <t>B3/125</t>
  </si>
  <si>
    <t>B3/126</t>
  </si>
  <si>
    <t>B3/127</t>
  </si>
  <si>
    <t>B3/128</t>
  </si>
  <si>
    <t>B3/129</t>
  </si>
  <si>
    <t>B3/130</t>
  </si>
  <si>
    <t>B3/131</t>
  </si>
  <si>
    <t>B3/132</t>
  </si>
  <si>
    <t>B3/133</t>
  </si>
  <si>
    <t>B3/134</t>
  </si>
  <si>
    <t>B3/135</t>
  </si>
  <si>
    <t>B3/136</t>
  </si>
  <si>
    <t>B3/137</t>
  </si>
  <si>
    <t>B3/138</t>
  </si>
  <si>
    <t>B3/139</t>
  </si>
  <si>
    <t>B3/140</t>
  </si>
  <si>
    <t>B3/141</t>
  </si>
  <si>
    <t>B3/142</t>
  </si>
  <si>
    <t>B3/143</t>
  </si>
  <si>
    <t>B3/144</t>
  </si>
  <si>
    <t>B3/145</t>
  </si>
  <si>
    <t>B3/146</t>
  </si>
  <si>
    <t>B3/147</t>
  </si>
  <si>
    <t>B3/148</t>
  </si>
  <si>
    <t>B3/149</t>
  </si>
  <si>
    <t>B3/150</t>
  </si>
  <si>
    <t>B3/151</t>
  </si>
  <si>
    <t>B3/152</t>
  </si>
  <si>
    <t>B3/153</t>
  </si>
  <si>
    <t>B3/154</t>
  </si>
  <si>
    <t>B3/155</t>
  </si>
  <si>
    <t>B3/156</t>
  </si>
  <si>
    <t>B3/157</t>
  </si>
  <si>
    <t>B3/158</t>
  </si>
  <si>
    <t>B3/159</t>
  </si>
  <si>
    <t>B3/160</t>
  </si>
  <si>
    <t>B3/161</t>
  </si>
  <si>
    <t>B3/162</t>
  </si>
  <si>
    <t>B3/163</t>
  </si>
  <si>
    <t>B3/164</t>
  </si>
  <si>
    <t>B3/165</t>
  </si>
  <si>
    <t>B3/166</t>
  </si>
  <si>
    <t>B3/167</t>
  </si>
  <si>
    <t>B3/168</t>
  </si>
  <si>
    <t>B3/169</t>
  </si>
  <si>
    <t>B3/170</t>
  </si>
  <si>
    <t>B3/171</t>
  </si>
  <si>
    <t>B3/172</t>
  </si>
  <si>
    <t>B3/173</t>
  </si>
  <si>
    <t>B3/174</t>
  </si>
  <si>
    <t>B3/175</t>
  </si>
  <si>
    <t>B3/176</t>
  </si>
  <si>
    <t>B3/177</t>
  </si>
  <si>
    <t>B3/178</t>
  </si>
  <si>
    <t>B3/179</t>
  </si>
  <si>
    <t>B3/180</t>
  </si>
  <si>
    <t>B3/181</t>
  </si>
  <si>
    <t>B3/182</t>
  </si>
  <si>
    <t>B3/183</t>
  </si>
  <si>
    <t>B3/184</t>
  </si>
  <si>
    <t>B3/185</t>
  </si>
  <si>
    <t>B3/186</t>
  </si>
  <si>
    <t>B3/187</t>
  </si>
  <si>
    <t>B3/188</t>
  </si>
  <si>
    <t>B3/189</t>
  </si>
  <si>
    <t>B3/190</t>
  </si>
  <si>
    <t>B3/191</t>
  </si>
  <si>
    <t>B3/192</t>
  </si>
  <si>
    <t>B3/193</t>
  </si>
  <si>
    <t>B3/194</t>
  </si>
  <si>
    <t>B3/195</t>
  </si>
  <si>
    <t>B3/196</t>
  </si>
  <si>
    <t>B3/197</t>
  </si>
  <si>
    <t>B3/198</t>
  </si>
  <si>
    <t>B3/199</t>
  </si>
  <si>
    <t>B3/200</t>
  </si>
  <si>
    <t>B3/201</t>
  </si>
  <si>
    <t>B3/202</t>
  </si>
  <si>
    <t>B3/203</t>
  </si>
  <si>
    <t>B3/204</t>
  </si>
  <si>
    <t>B3/205</t>
  </si>
  <si>
    <t>B3/206</t>
  </si>
  <si>
    <t>B3/207</t>
  </si>
  <si>
    <t>B3/208</t>
  </si>
  <si>
    <t>B3/209</t>
  </si>
  <si>
    <t>B3/210</t>
  </si>
  <si>
    <t>B3/211</t>
  </si>
  <si>
    <t>B3/212</t>
  </si>
  <si>
    <t>B3/213</t>
  </si>
  <si>
    <t>B3/214</t>
  </si>
  <si>
    <t>B3/215</t>
  </si>
  <si>
    <t>B3/216</t>
  </si>
  <si>
    <t>B3/217</t>
  </si>
  <si>
    <t>B3/218</t>
  </si>
  <si>
    <t>B3/219</t>
  </si>
  <si>
    <t>NOP in place, including supervision and operational requirements. This includes age, swim ability, maximum number of participants in addition to the contents of this section.</t>
  </si>
  <si>
    <t>All round observation. Supervision of the inflatable is such that the water beneath the structure can be viewed at all times.</t>
  </si>
  <si>
    <t>Rules of use in place. Mats are kept away from the pool edges. Participants are not permitted to stand on top of mats or jump from the poolside onto mats in the water.</t>
  </si>
  <si>
    <t>B4/057</t>
  </si>
  <si>
    <t>B4/058</t>
  </si>
  <si>
    <t>B5/124</t>
  </si>
  <si>
    <t>B5/125</t>
  </si>
  <si>
    <t>B5/126</t>
  </si>
  <si>
    <t>Pool Plant Room</t>
  </si>
  <si>
    <t>B5/127</t>
  </si>
  <si>
    <t>Change in user profile</t>
  </si>
  <si>
    <t>Change in activity profile</t>
  </si>
  <si>
    <t>Noise</t>
  </si>
  <si>
    <t>20.09.2015</t>
  </si>
  <si>
    <t>19.09.2015</t>
  </si>
  <si>
    <t>M</t>
  </si>
  <si>
    <t>Is the structural integrity monitored for corrosion/deterioration?</t>
  </si>
  <si>
    <t xml:space="preserve">Physical environment </t>
  </si>
  <si>
    <t>Pool operation</t>
  </si>
  <si>
    <t xml:space="preserve">Pool plant </t>
  </si>
  <si>
    <t>Unlifeguarded pools</t>
  </si>
  <si>
    <t>Section reference</t>
  </si>
  <si>
    <t>Assessment type</t>
  </si>
  <si>
    <t>Assessment title</t>
  </si>
  <si>
    <t>Document links</t>
  </si>
  <si>
    <t>Swimming pool</t>
  </si>
  <si>
    <t>HSG179, Managing Health and Safety in Swimming Pools and other publications. See guidance notes.</t>
  </si>
  <si>
    <t>Hazards identified</t>
  </si>
  <si>
    <t>Control measures in place</t>
  </si>
  <si>
    <t>Users, employees</t>
  </si>
  <si>
    <t>Name of centre/facility</t>
  </si>
  <si>
    <t>Poolside spas (4)</t>
  </si>
  <si>
    <t>Buoyancy aids</t>
  </si>
  <si>
    <t>Bather hygiene</t>
  </si>
  <si>
    <t>Toxic gas leak</t>
  </si>
  <si>
    <t>Employees, pool users.</t>
  </si>
  <si>
    <t>Fitness to lifeguard</t>
  </si>
  <si>
    <t>Lifeguards with glasses are able to identify a casualty in the water if they lose the spectacles?</t>
  </si>
  <si>
    <t>Has the maximum capacity of the inflatable been determined or set by the manufacturer?</t>
  </si>
  <si>
    <t>Do lifeguards maintain supervision of the pool during hoist operation?  Has access to and removal from the water of the chronically obese been assessed?</t>
  </si>
  <si>
    <t>Swimming aids provided for sale, loan and instruction comply with the relevant part of BSEN13138?</t>
  </si>
  <si>
    <t>Are lifeguards familiar with the contents of the CIMSPA Guidance on Water Walkerz GN009:2013?</t>
  </si>
  <si>
    <t>Wet area controls in line with current edition of the IET Wiring Regulations?</t>
  </si>
  <si>
    <t>Is there an automatic shut off for the mains gas supply or an easily accessible, external, shut off point?</t>
  </si>
  <si>
    <t>B6</t>
  </si>
  <si>
    <t>a) Is the pool deeper than 1.35m?</t>
  </si>
  <si>
    <t>Are staff who are expected to monitor the CCTV screens trained and assessed as competent to identify a potential pool in-water emergency?</t>
  </si>
  <si>
    <t>Where the activity profile changes e.g. special activities/fun sessions, are lifeguards provided?</t>
  </si>
  <si>
    <t>Are arrangments in place to accommodate incontinent users or bathers wearing colostomy bags or tracheotomy snorkels?</t>
  </si>
  <si>
    <t>Overhead suspended air handling ducts and similar have been inspected for structural safety in the past six months or as advised by a competent person.</t>
  </si>
  <si>
    <t>Where the floor is moveable the varying water depth is clearly displayed and communicated?</t>
  </si>
  <si>
    <t>Slip resistance? Is there evidence of deterioration in condition of tiles?</t>
  </si>
  <si>
    <t>Risk of cut feet from tiling, uneven paving movement? Joint flush? Visual inspection?</t>
  </si>
  <si>
    <t>Contamination of pool surround</t>
  </si>
  <si>
    <t>Contamination of drainage gullies/channels on deck level pools (2)</t>
  </si>
  <si>
    <t>Is debris removed at least twice a year from under the floor?</t>
  </si>
  <si>
    <t>Consider effects of wave machine. Are handrails/rest ledges required when the wave machine is in operation?</t>
  </si>
  <si>
    <t>Concealed or difficult to observe water areas.  (4)</t>
  </si>
  <si>
    <t>Observe specific features and any design problems. List specific equipment e.g. mushroom, geyser.</t>
  </si>
  <si>
    <t>Access effectively prohibited when boards closed?</t>
  </si>
  <si>
    <t xml:space="preserve">6. Any sockets on poolside are of industrial design specifically for wet areas (round plugs not domestic type plugs) and the supply is not 240v.  They are never used when the pool is occupied and carry a sign to this effect.  </t>
  </si>
  <si>
    <t>Exits blocked. Check equipment not stored in front of exits.</t>
  </si>
  <si>
    <t>A young person is defined in Law as someone under the age of 18 years. As such a person can qualify as a lifeguard at the age of 16 years, specific consideration is required.</t>
  </si>
  <si>
    <t>Have you completed an individual risk assessment for them as per Regulation 3 &amp; 19 of the Management of Health and Safety at Work Regulations?</t>
  </si>
  <si>
    <t xml:space="preserve">Do students wear uniform or appropriate clothing to mimic uniform when wet? This should reflect the clothing they lifeguard the pool in. </t>
  </si>
  <si>
    <t>Are fixed lifeguard stations at the edge of the pool to prevent/eliminate blind spots?</t>
  </si>
  <si>
    <t xml:space="preserve">Where camera based technology or mirrors are used to overcome small blind spots, is it effective and part of the 10:20 lifeguard scanning process? (NB - alternatives to lifeguards not recommended for large blind spot areas) </t>
  </si>
  <si>
    <t>Displayed rules of use. Staff trained to uphold rules.</t>
  </si>
  <si>
    <r>
      <t>3m</t>
    </r>
    <r>
      <rPr>
        <vertAlign val="superscript"/>
        <sz val="11"/>
        <color indexed="8"/>
        <rFont val="Arial"/>
        <family val="2"/>
      </rPr>
      <t>2</t>
    </r>
    <r>
      <rPr>
        <sz val="11"/>
        <color indexed="8"/>
        <rFont val="Arial"/>
        <family val="2"/>
      </rPr>
      <t xml:space="preserve"> per bather as a starting point. Variance possible via PWTAG Pool Water Guide.</t>
    </r>
  </si>
  <si>
    <t>Does the pool accommodate and manage bather requests with religious beliefs re swimming costumes?</t>
  </si>
  <si>
    <t>If the teacher is in the water are adequate supervision ratios followed (1:4)? If not is a lifeguard provided?</t>
  </si>
  <si>
    <t>(NB: conduct individual assessments for each category of class e.g. beginners, improvers)</t>
  </si>
  <si>
    <t>Have the club completed a Risk Assessment and has a copy been issued to the pool?</t>
  </si>
  <si>
    <t>Qualified supervision and control in line with BSAC guidelines or equivalent (e.g..PADI)? Are there children, weak swimmers participating? Agreed emergency procedures? Damage to poolside? DBS/PVG checked if applicable.</t>
  </si>
  <si>
    <t xml:space="preserve">Is a lifeguard provided? NB; a teacher with at least a rescue test can lifeguard the group. Max class size without a lifeguard 20 in deep water or 30 in shallow water. </t>
  </si>
  <si>
    <t>Are all items of equipment subject to an appropriate level of inspection (pre-use or visual monthly checks)? e.g. noodles, dumbbells and floats.</t>
  </si>
  <si>
    <t>Is use of boards segregated to prevent/minimise collisions?</t>
  </si>
  <si>
    <t>Operation of the waves is controlled by an operator who has a clear view of the session. This person can stop the wave action quickly in an emergency.</t>
  </si>
  <si>
    <t>Supervision - Inflatable sessions have sufficient number of correctly positioned lifeguards for the design of the inflatable.</t>
  </si>
  <si>
    <t xml:space="preserve">Tethering and visibility of ropes. For sealed inflatable units (not constant blow), the inflatable is tethered with ropes incorporating bungee cord to absorb movement. These keep the inflatable at least 2m from the side of the pool.  </t>
  </si>
  <si>
    <t>Tethering constant blow - For constant blow inflatables such as Aquaruns, the inflatable is tethered with ropes incorporating bungee cord to absorb movement. These keep the inflatable at least 3.5m from the sides of the pool. The starting jump on point should be a maximum of 1.5m from poolside or staffed to ensure controlled step on. The finish end should be at least 3.5m from poolside.</t>
  </si>
  <si>
    <t>Queue control. With Aquaruns, users are given a safety briefing before the session.</t>
  </si>
  <si>
    <t xml:space="preserve">Access restricted to competent swimmers. Admission of weak and non-swimmers to the inflatable session is proactively managed.  NB: if running a special session, what additional controls are in place? </t>
  </si>
  <si>
    <t>Inflatables are used in relatively constant depth water of at least 1m depth. Aquaruns should start in water of at least 1m depth and ideally finish in 1.8m depth.</t>
  </si>
  <si>
    <t>Electrica l- The inflatable is inflated using an electric blower suited to the pool environment with a current PAT test (recommended every 6 months). This should be 110v as opposed to 230v and protected by an RCD. The socket should be to industrial standard/design (BS EN 60309-2), use industrial type connections and be at least 0.3m above the poolside. The socket and blower should be used at least 2m away from the pool such as in a poolside store</t>
  </si>
  <si>
    <t xml:space="preserve">Electrical - Extension leads are not used on poolside. The inflatable should be inflated out of the water. Any inflation tube should be routed to minimise trip hazards and preferably children routed to prevent crossing it. </t>
  </si>
  <si>
    <t>The inflatable is removed from the water for deflation. It is rinsed with fresh water and allowed to air dry before storage.</t>
  </si>
  <si>
    <t xml:space="preserve">NOP in place. The NOP specifies the maximum number of children permitted in the session, the maximum number allowed on one raft at any one time, the age range permitted and the required swimming ability.  </t>
  </si>
  <si>
    <t>Staffing numbers - all round supervision by trained and qualified lifeguards.</t>
  </si>
  <si>
    <t>Operation of/and supervision arrangements for different positions detailed in NOP?</t>
  </si>
  <si>
    <t>Formally inspected, cleaned underneath and maintained to manufacturers guidelines?</t>
  </si>
  <si>
    <t>Supervision policy - lifeguard or parents?</t>
  </si>
  <si>
    <t>Outdoor pools - documented closure policy in adverse weather conditions?</t>
  </si>
  <si>
    <t>Outdoor paddling pools away from the main pool (possibly as a stand-alone facility) are operated in line with HSE/CIMSPA guidance.  Consider lone working and delivery/storage/transport of pool chemicals. The water is tested daily and inspected for broken glass etc. The area is gated to prevent dogs accessing the pool and surround. Guidance signage is displayed around the pool.</t>
  </si>
  <si>
    <t>Indoor Paddling pools - less than 0.5m deep (4)</t>
  </si>
  <si>
    <t>Segregation from other users?</t>
  </si>
  <si>
    <t>NOP details supervision rules?</t>
  </si>
  <si>
    <t>Pool alarm checked daily?</t>
  </si>
  <si>
    <t>Does the use of the technology effectively assist lifeguards in maintaining bather safety?</t>
  </si>
  <si>
    <t>Does the design comply with BSEN1069-1? Retrospective compliance is not necessary, but an understanding of the implications of any non-compliances. Identify any shortfalls and assess the risk.</t>
  </si>
  <si>
    <t>Check launch area – supervision of rider, spacing policy and control. This can be a manual or automatic spacing system. Is there a history of in-ride collisions? Does the rider spacing policy minimise the risk of in-ride collisions?</t>
  </si>
  <si>
    <t xml:space="preserve">NOP – supervision levels. NB - Supervision of entry and exit of slide is required. However this does not necessarily mean both the top and bottom of the slide is staffed. </t>
  </si>
  <si>
    <t>Are riders informed of contraindications to riding relative to the type of slide, e.g. pregnancy, muscular skeletal disorders? Are minimum/maximum riding heights displayed?</t>
  </si>
  <si>
    <t>Is suitable and sufficient information provided from reception onwards? Signs should normally be at purchase, bottom of access stairs, launch and exit area.</t>
  </si>
  <si>
    <t>Secure when closed/unstaffed. Is unauthorised access a problem when pool open?</t>
  </si>
  <si>
    <t>Exits blocked. See Emergency section.</t>
  </si>
  <si>
    <t>Is the turnover of the water suitable and sufficient?</t>
  </si>
  <si>
    <t>If a balance tank is fitted, is it inspected annually and any cleaning carried out in accordance with the Diving at work and Confined Spaces regulations?</t>
  </si>
  <si>
    <t>Personal Protective Equipment (PPE)- See also section A6 - COSHH</t>
  </si>
  <si>
    <t>Is work on the gas supply restricted to qualified and competent personnel?</t>
  </si>
  <si>
    <t xml:space="preserve">Drowning </t>
  </si>
  <si>
    <t>Failure in emergency arrangements</t>
  </si>
  <si>
    <t>Can staff respond to an alarm immediately and give prompt assistance?</t>
  </si>
  <si>
    <t>Refer to CIMSPA Guidelines. A specific Under 8's risk assessment should be conducted using the CIMSPA Guidance publication.</t>
  </si>
  <si>
    <t>Teaching programme supervision requirements (4)</t>
  </si>
  <si>
    <t>Are class sizes within ASA/CIMSPA Guidance on safe supervision of swimming lessons?</t>
  </si>
  <si>
    <t>Capacity control.</t>
  </si>
  <si>
    <t>Is the severity/grade of the ride defined? This definition to consider speed and ride turns including sharpness of bends.</t>
  </si>
  <si>
    <t>j) Will activities take place or equipment used that generates high excitement?</t>
  </si>
  <si>
    <t>Are there written safety procedures to include operation and safety of swimming pool water treatment systems?</t>
  </si>
  <si>
    <t>Is these communicated to staff?</t>
  </si>
  <si>
    <t>Does it include competence requirements of staff operating plant?</t>
  </si>
  <si>
    <t>Are the procedures reviewed regularly with regard to changes in best practice, performance of facilities and staff/customer feedback?</t>
  </si>
  <si>
    <t>Are staff operating plant trained, qualified, supervised i.e. competent to do so?</t>
  </si>
  <si>
    <r>
      <t>Are staff conducting water tests trained, qualified, supervised i.e. competent to do so?</t>
    </r>
    <r>
      <rPr>
        <sz val="11"/>
        <color indexed="10"/>
        <rFont val="Arial"/>
        <family val="2"/>
      </rPr>
      <t xml:space="preserve"> </t>
    </r>
    <r>
      <rPr>
        <sz val="11"/>
        <color indexed="8"/>
        <rFont val="Arial"/>
        <family val="2"/>
      </rPr>
      <t>Do staff know what to do if readings are outside parameters?</t>
    </r>
  </si>
  <si>
    <t>Has account been taken of individual’s ability to distinguish colours and provision been made for those who are “colour blind” (e.g. by provision of photometers for water testing)?</t>
  </si>
  <si>
    <t>Are staff trained to deal with emergencies?</t>
  </si>
  <si>
    <t>Are staff medically fit and able to work (alone) in the plant room?</t>
  </si>
  <si>
    <t>Are there suitable and sufficient risk assessments incl. COSHH risk assessments?</t>
  </si>
  <si>
    <t>Are there records of water tests, monthly bacteriological monitoring tests, planned preventative maintenance and any incidents with resulting actions?</t>
  </si>
  <si>
    <t>Are there copies of staff qualifications on file?</t>
  </si>
  <si>
    <t>Is the filtration system suitable for the type of pool and if not what controls are in place?</t>
  </si>
  <si>
    <t>Is the depth of media in sand filters as per the manufacturer’s instructions?</t>
  </si>
  <si>
    <t>Is filter/media condition checked annually by opening the filter and inspecting inside?</t>
  </si>
  <si>
    <t>When was the filter media last changed? Is it currently fit for purpose?</t>
  </si>
  <si>
    <t>Is there a flow meter fitted and does the filtration rate achieve specified requirements? Is the flow meter calibrated?</t>
  </si>
  <si>
    <t>Is a coagulant used (recommended continuously dosed pre filter and away from other dosing points)?</t>
  </si>
  <si>
    <t>Was a dye test completed on commissioning; is a five year repeat test in the PPM schedule?</t>
  </si>
  <si>
    <t>Is there a written procedure for backwashing and staff trained in the procedure?</t>
  </si>
  <si>
    <t>Are filters backwashed weekly or when the pressure gauge indicates it necessary (refer to manufacturer’s instructions)?</t>
  </si>
  <si>
    <t>Are filters backwashed when the circulation has been off for a significant period of time?</t>
  </si>
  <si>
    <t>Is backwashing done at the end of the day so a drop in water level does not cause a problem, the water volume can be topped up overnight and the filter bed allowed to settle?</t>
  </si>
  <si>
    <t>Are backwash flow rates around 30m/h (reference should be made to the manufacturer’s instructions)?</t>
  </si>
  <si>
    <t>If an air compressor is used to fluidise the media, has a noise at work assessment been completed and acted upon?</t>
  </si>
  <si>
    <t>Is the operator competent to carry out the procedure (e.g. CIMSPA/IoS PPO)?</t>
  </si>
  <si>
    <t>Is there an effective disinfection system in place?</t>
  </si>
  <si>
    <t>Does the disinfectant suit the source water (see source water above)?</t>
  </si>
  <si>
    <t>Is the pH controlled adequately to optimise the effectiveness of the disinfectant?</t>
  </si>
  <si>
    <t>If the bather load is high and combined chlorine is repeatedly high first thing in the morning, has UV or Ozone been considered as a more suitable disinfectant?</t>
  </si>
  <si>
    <t>Is a free chlorine residual always maintained in the pool?</t>
  </si>
  <si>
    <t>Does chlorination operate at breakpoint?</t>
  </si>
  <si>
    <t>Is there automatic monitoring and dosing of disinfectant and pH balancing chemicals?</t>
  </si>
  <si>
    <t>Are monitoring probes cleaned as per manufacturer’s instructions, the system regularly calibrated and comparison made with manual tests?</t>
  </si>
  <si>
    <t>Is hand dosing avoided but if necessary suitably controlled?</t>
  </si>
  <si>
    <t>Is the disinfectant dosed prior to the filter(s)?</t>
  </si>
  <si>
    <t>Is the pH balancer (acid) dosed after the filter(s) and heat exchanger (or a minimum of 1m from the disinfectant)?</t>
  </si>
  <si>
    <t>Are all injector points, pipework and storage tanks clearly labelled with their contents?</t>
  </si>
  <si>
    <t>Are injection points below head height?</t>
  </si>
  <si>
    <t>Are injector lines where chemicals are under pressure, sheathed?</t>
  </si>
  <si>
    <t>Are there fail safe systems to stop continued dosing when water circulation fails? Is there a risk of chemical mixing within the circulation system?</t>
  </si>
  <si>
    <t>If circulation feeders are used, are they only used for the chemical and size of tablet intended?</t>
  </si>
  <si>
    <r>
      <t>Where CO</t>
    </r>
    <r>
      <rPr>
        <sz val="10"/>
        <color indexed="8"/>
        <rFont val="Arial"/>
        <family val="2"/>
      </rPr>
      <t>2</t>
    </r>
    <r>
      <rPr>
        <sz val="11"/>
        <color indexed="8"/>
        <rFont val="Arial"/>
        <family val="2"/>
      </rPr>
      <t xml:space="preserve"> / Chlorine Gas / Ozone systems are in use, are there gas monitors and alarm systems and are these tested regularly?</t>
    </r>
  </si>
  <si>
    <t>Is dosing equipment cleaned and maintained regularly (including pellet pro’s and valves)?</t>
  </si>
  <si>
    <t>Are Hypochlorite injectors cleaned daily or as required especially where water is hard?</t>
  </si>
  <si>
    <t>Does the pool water treatment system operate 24 hours a day?</t>
  </si>
  <si>
    <t>Is the pool turnover rate appropriate to the type of pool (refer to CIMSPA/IoS PPO manual, PWTAG Pool Water Guide)?</t>
  </si>
  <si>
    <r>
      <t>Is the maximum bather load within HSE / CIMSPA / PWTAG guidelines (generally 3m</t>
    </r>
    <r>
      <rPr>
        <vertAlign val="superscript"/>
        <sz val="11"/>
        <color indexed="8"/>
        <rFont val="Arial"/>
        <family val="2"/>
      </rPr>
      <t>2</t>
    </r>
    <r>
      <rPr>
        <sz val="11"/>
        <color indexed="8"/>
        <rFont val="Arial"/>
        <family val="2"/>
      </rPr>
      <t xml:space="preserve"> per bather)? Variations acceptable via Pool Water Guide. </t>
    </r>
  </si>
  <si>
    <t>Has an operational daily bather load been calculated in line with plant capacity and is it monitored?</t>
  </si>
  <si>
    <t>Is there adequate dilution with fresh water (30 litres per bather or according to water test results)?</t>
  </si>
  <si>
    <t>If the power fails, does chemical dosing automatically cease?</t>
  </si>
  <si>
    <t>If the power fails, is there sufficient emergency lighting to operate critical machinery / make safe?</t>
  </si>
  <si>
    <t>If the power fails, is there sufficient emergency lighting to escape the plant room safely?</t>
  </si>
  <si>
    <t>In the event of a chemical spill or toxic gas emission can the occupants of the plant room escape to a place of safety?</t>
  </si>
  <si>
    <t>Are there procedures in place for raising the alarm?</t>
  </si>
  <si>
    <t>Are there procedures in place to contain a minor chemical spill?</t>
  </si>
  <si>
    <t>Are there procedures in place for alerting the emergency services to deal with a major chemical emergency?</t>
  </si>
  <si>
    <t xml:space="preserve">Are any bund walls in good condition or do they exhibit signs of chemicals leaching through? Can they hold 110% of capacity? </t>
  </si>
  <si>
    <t>Minimum 6 air changes an hour</t>
  </si>
  <si>
    <t>Pool hall relative humidity 50%-70%</t>
  </si>
  <si>
    <t>Good circulation well distributed across the pool</t>
  </si>
  <si>
    <t xml:space="preserve">Reported problems? </t>
  </si>
  <si>
    <t>Is there sufficient space for delivery vehicles to manoeuvre and park off the public highway?</t>
  </si>
  <si>
    <t>Can access to delivery areas be restricted to prevet public access as required?</t>
  </si>
  <si>
    <t>Is there always a competent member of staff available to receive deliveries and ensure areas are secure post delivery?</t>
  </si>
  <si>
    <r>
      <t>Is PPE required (including hearing protection for CO</t>
    </r>
    <r>
      <rPr>
        <vertAlign val="superscript"/>
        <sz val="11"/>
        <color indexed="8"/>
        <rFont val="Arial"/>
        <family val="2"/>
      </rPr>
      <t>2</t>
    </r>
    <r>
      <rPr>
        <sz val="11"/>
        <color indexed="8"/>
        <rFont val="Arial"/>
        <family val="2"/>
      </rPr>
      <t xml:space="preserve"> deliveries where necessary)?</t>
    </r>
  </si>
  <si>
    <t>Are connections for each chemical bulk storage unit specific to that chemical, clearly labelled and secure when not in use?</t>
  </si>
  <si>
    <t>When delivering to a bulk tank (such as Sodium Hypochlorite), is there a mechanism to prevent overfill?</t>
  </si>
  <si>
    <t>If individual chemical containers are delivered, has the task been subject to a manual handling assessment and are controls in place (i.e. protective footwear, trolleys)?</t>
  </si>
  <si>
    <t>Are deliveries of incompatible chemicals segregated?</t>
  </si>
  <si>
    <t>Is there a delivery overflow system which vents chemicals into a bund to prevent spillage?</t>
  </si>
  <si>
    <t>Are chemicals stored in their original containers?</t>
  </si>
  <si>
    <t>Are storage areas segregated where chemicals are incompatible?</t>
  </si>
  <si>
    <t>Are quantities stored minimised?</t>
  </si>
  <si>
    <t>Are stores secure and clearly labelled with hazard signage?</t>
  </si>
  <si>
    <t>Are COSHH assessments available in storage areas?</t>
  </si>
  <si>
    <t>Are storage areas ventilated and protected from damp?</t>
  </si>
  <si>
    <t>Are bags of dry chemicals stored off the floor?</t>
  </si>
  <si>
    <t>Are empty containers disposed of correctly and safely (many will be classified as hazardous waste and must be disposed of appropriately)?</t>
  </si>
  <si>
    <t>Are there written procedures for delivery and storage?</t>
  </si>
  <si>
    <t>Are stored chemicals protected from daylight and heat sources?</t>
  </si>
  <si>
    <t>Are storage areas equipped with automatic fire detection and fire extinguishers?</t>
  </si>
  <si>
    <t>Are bulk and day tanks sited in bunds to 110% capacity of the bulk tank?</t>
  </si>
  <si>
    <t>Where COSHH assessments indicate the need for PPE is it supplied and available near to the point of use?</t>
  </si>
  <si>
    <t>Is it personal issue (preferred) or are there means to clean / decontaminate it between users (sharing allowable where use is only short term e.g. hard hats for visitors)?</t>
  </si>
  <si>
    <t>Respiratory Protective Equipment (RPE) - (if required ) is a full face respirator provided with combined acid gas and particulate filter?</t>
  </si>
  <si>
    <t xml:space="preserve">Are staff trained in RPE use and only used on minor leaks? </t>
  </si>
  <si>
    <t xml:space="preserve">Is RPE stored outside the plant room (plus if required an additional one next to chlorine source) and storage accommodation provided? </t>
  </si>
  <si>
    <t>Are filter cartridges on RPE suitable for the chemicals / atmosphere to be protected against?</t>
  </si>
  <si>
    <t>Are RPE filter cartridges in date and a system of evaluating when they should be replaced established?</t>
  </si>
  <si>
    <t>Does RPE/PPE fit the user?</t>
  </si>
  <si>
    <t>Is PPE compatible (e.g. does RPE inhibit wearing of eye protection)?</t>
  </si>
  <si>
    <t>Is use of PPE/RPE by operators monitored?</t>
  </si>
  <si>
    <t>Is PPE/RPE subject to periodic inspection and maintenance by a competent person? Are RPE filters checked monthly?</t>
  </si>
  <si>
    <t>Is PPE stored to prevent contamination?</t>
  </si>
  <si>
    <t>Is PPE suitable to the tasks being undertaken and not just the hazards (i.e. are gloves suitable for detailed technical operation / maintenance jobs such as dismantling and cleaning injector points and dosing units sufficiently to allow the job to be completed and encourage operators to wear it)?</t>
  </si>
  <si>
    <t>Are there means for an operator to summon aid to the plant room (panic alarm, telephone etc)?</t>
  </si>
  <si>
    <t>Is there a drench shower or means of dousing the operator if appropriate? Is the shower tested and discharged weekly?</t>
  </si>
  <si>
    <t>Is there a first aid kit with appropriate contents?</t>
  </si>
  <si>
    <t>Is there an eye wash station and are supplies of sterile solution in date?</t>
  </si>
  <si>
    <t>Is the plant room secure from unauthorised entry?</t>
  </si>
  <si>
    <t>Are all exits unobstructed?</t>
  </si>
  <si>
    <t>Are access routes / steps adequately lit, slip resistant, in general good repair?</t>
  </si>
  <si>
    <t>Is the room adequately lit?</t>
  </si>
  <si>
    <t>Are there any protrusion hazards and are they identified or unprotected?</t>
  </si>
  <si>
    <t>Are there any unidentified trip hazards?</t>
  </si>
  <si>
    <t>Are hot pipes lagged where they may cause injury?</t>
  </si>
  <si>
    <t>Is the floor in a good condition, uncontaminated and not slippery?</t>
  </si>
  <si>
    <t>Is there a drainage point or sump with pump to remove water on the floor?</t>
  </si>
  <si>
    <t>Is there a system for notifying when a member of staff or contractor is in the plant room and working alone?</t>
  </si>
  <si>
    <t>Is there a current Periodic Electrical Inspection Certificate for the area and have any C1 and/or C2 faults been acted upon?</t>
  </si>
  <si>
    <t>Are electrical distribution boards secure?</t>
  </si>
  <si>
    <t>Is there a good standard of housekeeping?</t>
  </si>
  <si>
    <t>Is there a scheme of planned preventative maintenance for all mechanical systems?</t>
  </si>
  <si>
    <t>If staff carry out maintenance, are they competent for these tasks?</t>
  </si>
  <si>
    <t>Microbiological testing (3)</t>
  </si>
  <si>
    <t xml:space="preserve">Pool Activities </t>
  </si>
  <si>
    <t xml:space="preserve">Check against pool dimensions and nature of use for each type of session. Each session should consider - the activity and the range of numbers attending. See also pool activities risk assessments below. </t>
  </si>
  <si>
    <t>Hazards identified (Numbers in brackets are suggested PSR scores)</t>
  </si>
  <si>
    <r>
      <t xml:space="preserve">Is there a documented policy in the NOP in line with industry guidance for users with an epileptic condition? </t>
    </r>
    <r>
      <rPr>
        <i/>
        <sz val="11"/>
        <color indexed="8"/>
        <rFont val="Arial"/>
        <family val="2"/>
      </rPr>
      <t>(NB: The old ISRM info note still represents good practice on this)</t>
    </r>
  </si>
  <si>
    <t>South Lake Leisure Centre</t>
  </si>
  <si>
    <t>Adquate signage and lifeguard supervision</t>
  </si>
  <si>
    <t>Signage around pools to indicate depth and diving restrictions</t>
  </si>
  <si>
    <t>No issues identified</t>
  </si>
  <si>
    <t>None identified</t>
  </si>
  <si>
    <t>Yes</t>
  </si>
  <si>
    <t>Generic risk assessment on young workers completed</t>
  </si>
  <si>
    <t>Rules in place to prohibit such behaviour</t>
  </si>
  <si>
    <t>Training provided in pool lifeguard award. Were possible younger workers are teamed with more experience lifeguards</t>
  </si>
  <si>
    <t>Monitoring procedures in place</t>
  </si>
  <si>
    <t>Observation spot check sheet to be created</t>
  </si>
  <si>
    <t>Council procedure in place</t>
  </si>
  <si>
    <t>Adquate staff numbers in place</t>
  </si>
  <si>
    <t>Were possible younger workers are teamed with more experience lifeguards</t>
  </si>
  <si>
    <t>Mobile phones and other personal forms of communication such as smart watches not allowed</t>
  </si>
  <si>
    <t>Qualified Trainer/Assessor from awarding body used. Certificate of Authority retained in centre</t>
  </si>
  <si>
    <t>Trainer to student ratios within guidance</t>
  </si>
  <si>
    <t>Trainer controls class and deals with behaviour issues</t>
  </si>
  <si>
    <t>n/a</t>
  </si>
  <si>
    <t>The risk of diving to depths greater than 1.5m are relayed to all participants during their Pool Lifeguard Course.</t>
  </si>
  <si>
    <t>Counselling services available for employees</t>
  </si>
  <si>
    <t>Procedures in place</t>
  </si>
  <si>
    <t>All lifeguards are advised of proper diving techniques and clearance area required</t>
  </si>
  <si>
    <t>Lifeguards tested on deep water recovery as part of the award assessment</t>
  </si>
  <si>
    <t>All equipment covered as part of the training</t>
  </si>
  <si>
    <t>Equipment to be cleaned and returned after use in training</t>
  </si>
  <si>
    <t>Cleaning &amp; maintenance programme in place</t>
  </si>
  <si>
    <t>Sufficent candidate numbers during training sessions</t>
  </si>
  <si>
    <t>After use it is washed and returned</t>
  </si>
  <si>
    <t>Straps are checked after use</t>
  </si>
  <si>
    <t>Located at reception and is incorporated in staff training.</t>
  </si>
  <si>
    <t>Training aids/equipment/room space adquate</t>
  </si>
  <si>
    <t>Lifeguards are tested as per training programme &amp; advised to maintain their fitness</t>
  </si>
  <si>
    <t>Individual Lifeguard competency record sheets retained</t>
  </si>
  <si>
    <t>Manual handling/lifting techniques covered as part of the PLG course &amp; on-going training</t>
  </si>
  <si>
    <t>Detailled training records retained</t>
  </si>
  <si>
    <t>First aid room in pool hall and emergency exit doors</t>
  </si>
  <si>
    <t>Procedure in place</t>
  </si>
  <si>
    <t>None - New building 2020</t>
  </si>
  <si>
    <t>Cleaning regime as per recommendations</t>
  </si>
  <si>
    <t>Not to be worn</t>
  </si>
  <si>
    <t>As part of cleaning and inspection regime</t>
  </si>
  <si>
    <t>Lifeguards to supervise and control</t>
  </si>
  <si>
    <t>Signage around pools to indicate depth and lifeguard controls in place</t>
  </si>
  <si>
    <t>Employees paid to attend if not on shift</t>
  </si>
  <si>
    <t>All award holders included in the programme</t>
  </si>
  <si>
    <t>Jewellery not permitted to be worn during training</t>
  </si>
  <si>
    <t>Controlled by T/A taking training</t>
  </si>
  <si>
    <t>Practiced during staff training</t>
  </si>
  <si>
    <t>All lifeguards to hold valid NPLQ qualification or higher</t>
  </si>
  <si>
    <t>Swimming Coordinator responsible for ensuring all staff maintain award</t>
  </si>
  <si>
    <t>Training Programme in place</t>
  </si>
  <si>
    <t>Competency assessments carried out</t>
  </si>
  <si>
    <t>Individual performance recorded and action taken to rectify poor performance</t>
  </si>
  <si>
    <t>Walkie-Talkie and alarm system in place</t>
  </si>
  <si>
    <t>Records for all information retained on site</t>
  </si>
  <si>
    <t>Yes system in place</t>
  </si>
  <si>
    <t>Zone Crads cover all areas of pool</t>
  </si>
  <si>
    <t>NOP outlines supervision area for each position</t>
  </si>
  <si>
    <t>No</t>
  </si>
  <si>
    <t>NOP outlines positions</t>
  </si>
  <si>
    <t>Lifeguards consulted prior to opening in 2020. Also consulted as ongoing preactice</t>
  </si>
  <si>
    <t>Lifeguards ability included in award training and in the PSOP</t>
  </si>
  <si>
    <t>Non identified at this stage but is regulary assessed/reviewed</t>
  </si>
  <si>
    <t>Access NI checks carried out on staff</t>
  </si>
  <si>
    <t>Staff to remain on poolside until changing rooms are clear or area clear and sensor beam activated</t>
  </si>
  <si>
    <t>Picture signs on rules</t>
  </si>
  <si>
    <t>Main Pool area does but Vitality pool in H&amp;B Suite does not</t>
  </si>
  <si>
    <t>Lifeguard numbers and zones worked out based on activity and level of risk associated</t>
  </si>
  <si>
    <t>Staff trained to flow and enforce if required</t>
  </si>
  <si>
    <t>Outlined in NOP &amp; EAP</t>
  </si>
  <si>
    <r>
      <t>3m</t>
    </r>
    <r>
      <rPr>
        <vertAlign val="superscript"/>
        <sz val="11"/>
        <color indexed="8"/>
        <rFont val="Arial"/>
        <family val="2"/>
      </rPr>
      <t>2</t>
    </r>
    <r>
      <rPr>
        <sz val="11"/>
        <color indexed="8"/>
        <rFont val="Arial"/>
        <family val="2"/>
      </rPr>
      <t xml:space="preserve"> per bather calculation used</t>
    </r>
  </si>
  <si>
    <t xml:space="preserve">Outlined in NOP </t>
  </si>
  <si>
    <t>Capacity calculated also for activity</t>
  </si>
  <si>
    <t>Ratios standardised throughout Council facilities</t>
  </si>
  <si>
    <t>Details in NOP for weak and non-swimmers</t>
  </si>
  <si>
    <t>Staff trained to observe and pay extra attention</t>
  </si>
  <si>
    <t>Yes and intervene if they do</t>
  </si>
  <si>
    <t>Yes and intervene if bather moves out of designated area</t>
  </si>
  <si>
    <t>No restrictions in place as per NHS guidance</t>
  </si>
  <si>
    <t>Yes and private areas available if required/requested</t>
  </si>
  <si>
    <t>Deck level pool with diving only permitted in depths greater than 1.5m</t>
  </si>
  <si>
    <t>Ruleson diving coverd in NOP</t>
  </si>
  <si>
    <t>Clear signage on rules in changing area and on poolside</t>
  </si>
  <si>
    <t xml:space="preserve">Yes </t>
  </si>
  <si>
    <t>Helper ratio is the responsibility of the group but centre will speak to group if they feel there isn't enough</t>
  </si>
  <si>
    <t>No wave machine</t>
  </si>
  <si>
    <t>Accomodations will be made, if possible, for medical reasons</t>
  </si>
  <si>
    <t>Evac procedure in place and PEEP's can be completed</t>
  </si>
  <si>
    <t>PEEP procedures in place</t>
  </si>
  <si>
    <t>N/A</t>
  </si>
  <si>
    <t>Lifeguard on poolside</t>
  </si>
  <si>
    <t>Lifeguard Supervision, with coaches support during club swimming</t>
  </si>
  <si>
    <t>Details in NOP for lane swimmer numbers</t>
  </si>
  <si>
    <t>Direction of swim and speed signs used for lane</t>
  </si>
  <si>
    <t>No issue</t>
  </si>
  <si>
    <t>Not permitted in normal swim sessions. If used by clubs they should provide RA</t>
  </si>
  <si>
    <t>Internal staff cover all pool bookings/hire</t>
  </si>
  <si>
    <t>Copy of NOP &amp; EAP issued to club</t>
  </si>
  <si>
    <t>Clubs required to provide a RA to facility at booking stage</t>
  </si>
  <si>
    <t>Will be a requirement at booking stage to provide details/information</t>
  </si>
  <si>
    <t>Qualified Instructor takes class</t>
  </si>
  <si>
    <t>Instructor asks at start of sessions that if any one has they are to inform Instructor</t>
  </si>
  <si>
    <t>Requirement to participate</t>
  </si>
  <si>
    <t>Yes adquate space/area provided for class</t>
  </si>
  <si>
    <t>Yes - No issues</t>
  </si>
  <si>
    <t>Inspection regime in place</t>
  </si>
  <si>
    <t>Only battery operated equipment permitted on poolside</t>
  </si>
  <si>
    <t>Signage in place</t>
  </si>
  <si>
    <t>Checked by lifeguard prior to using in session</t>
  </si>
  <si>
    <t>Various sizes and shapes</t>
  </si>
  <si>
    <t>Rules detailled in NOP</t>
  </si>
  <si>
    <t>Increase of lifeguard numbers during sessions</t>
  </si>
  <si>
    <t>Float session in Learner pool with a depth of 1.2m max</t>
  </si>
  <si>
    <t>Lifeguards control capacity based on max bather loads chart and bathers ability/behaviour</t>
  </si>
  <si>
    <t>Air dryed before storing</t>
  </si>
  <si>
    <t>Staff training provided with regular refresher training. Equipment new as of Aug 2020</t>
  </si>
  <si>
    <t xml:space="preserve">Supervision of the bathers continues. Poolpods available </t>
  </si>
  <si>
    <t>Should only be used by lane swimmers</t>
  </si>
  <si>
    <t>Detailled in NOP</t>
  </si>
  <si>
    <t>Pool to be clear of bathers prior to moving</t>
  </si>
  <si>
    <t>New as of Aug 2020</t>
  </si>
  <si>
    <t>Carried out by contractors. Documents to be provided prior to work being carried out</t>
  </si>
  <si>
    <t>Programme in place</t>
  </si>
  <si>
    <t>Regular testing undertaken</t>
  </si>
  <si>
    <t>Details in NOP</t>
  </si>
  <si>
    <t>Lifeguards on poolside</t>
  </si>
  <si>
    <t>Yes, and cleaned as required</t>
  </si>
  <si>
    <t>Recorded on Pre-opening checklist</t>
  </si>
  <si>
    <t>Staff trained to identify pool alarm sound and how to respond</t>
  </si>
  <si>
    <t>Staff trained on dealing with epilepsy</t>
  </si>
  <si>
    <t>AED's on site and checked as per guidelines. Staff have received training and undergo refresher training</t>
  </si>
  <si>
    <t>Staff trained in how to deal with emergency</t>
  </si>
  <si>
    <t>Council system in place</t>
  </si>
  <si>
    <t>Schedule programme in place</t>
  </si>
  <si>
    <t>Training provided</t>
  </si>
  <si>
    <t>Undertaken by Council</t>
  </si>
  <si>
    <t>Reports received by management and action taken if required</t>
  </si>
  <si>
    <t>Signage in place recommending</t>
  </si>
  <si>
    <t>Procedures in place - EAP</t>
  </si>
  <si>
    <t>Available to buy</t>
  </si>
  <si>
    <t>Details in EAP</t>
  </si>
  <si>
    <t>Staff training undertaken</t>
  </si>
  <si>
    <t>Detaills in EAP and staff trained</t>
  </si>
  <si>
    <t xml:space="preserve">Lifeguards and at Water Testing </t>
  </si>
  <si>
    <t>Foil blankets issued</t>
  </si>
  <si>
    <t>Centre is a Rest Centre</t>
  </si>
  <si>
    <t>Devices in place for communication</t>
  </si>
  <si>
    <t>Staff don’t wear overshoes</t>
  </si>
  <si>
    <t>No identified</t>
  </si>
  <si>
    <t>Yes - New building 2020</t>
  </si>
  <si>
    <t>Assistance provided</t>
  </si>
  <si>
    <t>Comply with current guidance</t>
  </si>
  <si>
    <t>Picture signs</t>
  </si>
  <si>
    <t>No issuse identified</t>
  </si>
  <si>
    <t>Inline with current guidelines</t>
  </si>
  <si>
    <t>Visually checked as part of pre-opening checks</t>
  </si>
  <si>
    <t>None</t>
  </si>
  <si>
    <t xml:space="preserve">In good condition - New building 2020 </t>
  </si>
  <si>
    <t>Access controlled by lifeguard</t>
  </si>
  <si>
    <t>Pool is only 0.9m in depth</t>
  </si>
  <si>
    <t>No Diving is permitted. Due to design and size Highly improbable anyone will attempt</t>
  </si>
  <si>
    <t>The depth remains the same across the whole pool area</t>
  </si>
  <si>
    <t>Safety Rules are displayed within the area for all users. Members sign to acknowledge rules</t>
  </si>
  <si>
    <t>Access is controlled and limited</t>
  </si>
  <si>
    <t>As area is controlled over crowding should not occur. Operational Procedure outline numbers</t>
  </si>
  <si>
    <t>Only non-alcohol liquids such as water/orange juice is permitted within the area</t>
  </si>
  <si>
    <t xml:space="preserve">Access controls in place </t>
  </si>
  <si>
    <t>Signage in place and members advised when joining</t>
  </si>
  <si>
    <t>Numbers are monitored and time restrictions in place to reduce overcrowding</t>
  </si>
  <si>
    <t>CCTV in place and monitored by reception desk</t>
  </si>
  <si>
    <t>Staff are trained to indentify emergency situations and take appropirate action</t>
  </si>
  <si>
    <t>Due to the small size of pool area drowning detection system not installed</t>
  </si>
  <si>
    <t>Physical patrols of the area take place but time between varies</t>
  </si>
  <si>
    <t>Users safety will be assessed either through CCTV monitoring or walk through by staff</t>
  </si>
  <si>
    <t>In the event of a lone user additional monitoring will take place such as increased walk through</t>
  </si>
  <si>
    <t>Safety Signage in place in various areas</t>
  </si>
  <si>
    <t xml:space="preserve">Signage displaying depth of pool </t>
  </si>
  <si>
    <t>No diving signs in place</t>
  </si>
  <si>
    <t>Panic alarm system in place to summon assistance if required</t>
  </si>
  <si>
    <t>Reception &amp; Gym staff trained in water rescue and CPR/First Aid</t>
  </si>
  <si>
    <t xml:space="preserve">Ongoing training programme in place </t>
  </si>
  <si>
    <t>Immediate staff response in place</t>
  </si>
  <si>
    <t>No children permitted, other user profiles will be assessed at time and additional support/suppervision if required</t>
  </si>
  <si>
    <t xml:space="preserve">Activity profile does not change </t>
  </si>
  <si>
    <t xml:space="preserve">None identified at planning stage but will be unsure as still within first year of operating. </t>
  </si>
  <si>
    <t>Lifeguards have received training on actions to be taken in the event glare impacts on the ability to supervise the pool safely</t>
  </si>
  <si>
    <t>Yes, effot is made to ensure this happens but staffing issues may affect this</t>
  </si>
  <si>
    <t>No evidence, Shift Leaders and Duty Managers carry out checks</t>
  </si>
  <si>
    <t>NOP'S and staff training cover the dangers of Lifeguards talking on poolside. All staff are made aware of the dangers and possible action</t>
  </si>
  <si>
    <t>Staff training times vary throughout the week to suit individual &amp; organisational needs</t>
  </si>
  <si>
    <t>Attendance requirements in place require each staff member attend one 2hr session per month</t>
  </si>
  <si>
    <t>T'shirt and shorts to be worn in staff training similar to pool side clothing</t>
  </si>
  <si>
    <t>Procedures in place and support available</t>
  </si>
  <si>
    <t>Chairs are fit for purpose and checked daily as part of opening checks</t>
  </si>
  <si>
    <t>Training on using high chair provided as part of award</t>
  </si>
  <si>
    <t>No noise issues identified but protection will be provided if required or requested on medical grounds</t>
  </si>
  <si>
    <t>Barriers in place to prevent unauthorised access to pool and a laser beam linked to alarm</t>
  </si>
  <si>
    <t>consideration in NOP given</t>
  </si>
  <si>
    <t>Under 8 supervision ratios set after review</t>
  </si>
  <si>
    <t>Clear admission policy in place with picture diagrams on display</t>
  </si>
  <si>
    <t xml:space="preserve">Centre follows STA Guidance and swim programme </t>
  </si>
  <si>
    <t>Regular breaks for teachers</t>
  </si>
  <si>
    <t xml:space="preserve">Clubs receive a copy of the T&amp;C </t>
  </si>
  <si>
    <t>Pool Cover</t>
  </si>
  <si>
    <t>No risk identified at this stage</t>
  </si>
  <si>
    <t>Patrolling lifeguard position should prevent blind spots occuring</t>
  </si>
  <si>
    <t>Lifeguards to make judgement based on pool used, type of bathers (non/weak) and lifeguard availablity</t>
  </si>
  <si>
    <t>Checked as part of pre-opening checks</t>
  </si>
  <si>
    <t>Daily checks carried out and recorded to monitor chemical and water balance</t>
  </si>
  <si>
    <t>Yes - if at any stage lifeguards cannot they are to clear the pool of all bathers and contact DM</t>
  </si>
  <si>
    <t>Yes procedures in place</t>
  </si>
  <si>
    <t>Procedures in place to deal with emergencies</t>
  </si>
  <si>
    <t>Yes - a medical test undertaken prior to employment start date</t>
  </si>
  <si>
    <t>Records of all tests retained within centre</t>
  </si>
  <si>
    <t>HR Dept hold copies of qualifications</t>
  </si>
  <si>
    <t>Source water tested monthly and records kept</t>
  </si>
  <si>
    <t>Suitable for needs</t>
  </si>
  <si>
    <t>System newly installed 2020</t>
  </si>
  <si>
    <t>Yearly inspections set as part of ongoing maintenance programme</t>
  </si>
  <si>
    <t>Weekly backwashes carried out or sooner if required</t>
  </si>
  <si>
    <t>Yes as determined by Plant Operators</t>
  </si>
  <si>
    <t>Operators have received training and are qualified</t>
  </si>
  <si>
    <t>Yearly inspections/cleaning set as part of ongoing maintenance programme</t>
  </si>
  <si>
    <t>Avoided - if in the rare case it has to be done only Plant Operator can perform</t>
  </si>
  <si>
    <t>Yes with in guidelines</t>
  </si>
  <si>
    <t>Emergency lighting adquate</t>
  </si>
  <si>
    <t>Procedures in place to deal with spills</t>
  </si>
  <si>
    <t>Adquate hand rails on viewing gallery</t>
  </si>
  <si>
    <t>Good illumination throughoput pool hall</t>
  </si>
  <si>
    <t>Tiled walls around pool no issues identified</t>
  </si>
  <si>
    <t>Signage displayed throughout building</t>
  </si>
  <si>
    <t>Not in use</t>
  </si>
  <si>
    <t>Cannot be covered by single body</t>
  </si>
  <si>
    <t>New build 2020 - good condition</t>
  </si>
  <si>
    <t>Covered by lifeguard positions/Zone</t>
  </si>
  <si>
    <t>Leisure Pool</t>
  </si>
  <si>
    <t>Lifeguard Supervision</t>
  </si>
  <si>
    <t>Yes clear of bathers</t>
  </si>
  <si>
    <t xml:space="preserve">Clearly visable </t>
  </si>
  <si>
    <t>Adquate exit points</t>
  </si>
  <si>
    <t>Kept clear at all times</t>
  </si>
  <si>
    <t>Yes - Commisioned 2020</t>
  </si>
  <si>
    <t>Backwashing can be performed during day without the need to drop pool water</t>
  </si>
  <si>
    <t>To be checked by person accepting delivery</t>
  </si>
  <si>
    <t>PPE to be worn as required</t>
  </si>
  <si>
    <t>Lifts and trolley available for transporting of containers. Manual Handling training undertaken</t>
  </si>
  <si>
    <t>Different rooms areas to be used</t>
  </si>
  <si>
    <t>Minimun quantities ordered</t>
  </si>
  <si>
    <t>Signs in place</t>
  </si>
  <si>
    <t xml:space="preserve">All chemicals stored off floor on chemical spill pallets incase of flooding/spills </t>
  </si>
  <si>
    <t>Yes - Enviormental health advisment</t>
  </si>
  <si>
    <t>Yes in place throughout area</t>
  </si>
  <si>
    <t xml:space="preserve">Yes, </t>
  </si>
  <si>
    <t>Signage with information used</t>
  </si>
  <si>
    <t>Newly installed for building opening in 2020</t>
  </si>
  <si>
    <t>Monthly checks to be carried out</t>
  </si>
  <si>
    <t>PTOP written</t>
  </si>
  <si>
    <t>Online training system will be used to communicate and train</t>
  </si>
  <si>
    <t>Assessment to be completed at end of training</t>
  </si>
  <si>
    <t>Regular review, update as required</t>
  </si>
  <si>
    <t>COSHH assesments on chemicals bein used completed</t>
  </si>
  <si>
    <t>Dye tests performed prior to opening - OCT 2020</t>
  </si>
  <si>
    <t>Yes - automatic system</t>
  </si>
  <si>
    <t>Automatic system with built in fail stops</t>
  </si>
  <si>
    <t xml:space="preserve">Yes - </t>
  </si>
  <si>
    <t>Yes several escape routes</t>
  </si>
  <si>
    <t>Alarm systems in place</t>
  </si>
  <si>
    <t>Procedure in place - delivery company is responsible to ensure safety and no spillages</t>
  </si>
  <si>
    <t xml:space="preserve">Alarm system in place </t>
  </si>
  <si>
    <t>To be kept locked when not in use</t>
  </si>
  <si>
    <t>Members of staff to carry two way radio, Contractors to be accompanied</t>
  </si>
  <si>
    <t>Only authorised staff or accompained contractors permitted in area</t>
  </si>
  <si>
    <t>Viisual check by staff as pat of daily opening checks</t>
  </si>
  <si>
    <t>Entry grab bar</t>
  </si>
  <si>
    <t>Additional lifeguards at bottom patrolling</t>
  </si>
  <si>
    <t>Each slide has it own splash/exit point</t>
  </si>
  <si>
    <t>Adquate alarms in place</t>
  </si>
  <si>
    <t>Mean to close off access when not in use</t>
  </si>
  <si>
    <t>Yes - New build 2020</t>
  </si>
  <si>
    <t>Clearly signed and checked each day as part of opening checks</t>
  </si>
  <si>
    <t>Adquate emergency exit routes doors</t>
  </si>
  <si>
    <t>Exit clear</t>
  </si>
  <si>
    <t>No issues</t>
  </si>
  <si>
    <t>No, controlled from plant room. Access restricted</t>
  </si>
  <si>
    <t>Enclosed slide until exit/splash area</t>
  </si>
  <si>
    <t>Pool water regularly checked and action taken if reading is outside parameters</t>
  </si>
  <si>
    <t>Noise assessment completed 17/12/20</t>
  </si>
  <si>
    <t>All labelled</t>
  </si>
  <si>
    <t>Check regular and cleaned as required</t>
  </si>
  <si>
    <t>Bather loads calculated</t>
  </si>
  <si>
    <t>Adequate dilution</t>
  </si>
  <si>
    <t>Good circualtion in pool hall</t>
  </si>
  <si>
    <t>COSHH assessment sheets in areas chemicals are located</t>
  </si>
  <si>
    <t xml:space="preserve">PPE supplied to staff as required and easy access. </t>
  </si>
  <si>
    <t>Personal use</t>
  </si>
  <si>
    <t>Floor suitable</t>
  </si>
  <si>
    <t>Normal swim wear</t>
  </si>
  <si>
    <t>Information about slide on display</t>
  </si>
  <si>
    <t>Contained with slide design</t>
  </si>
  <si>
    <t>As per design</t>
  </si>
  <si>
    <t>No features or equipment within the pool that pose aditional risk</t>
  </si>
  <si>
    <t>Full view of the pool covered by CCTV</t>
  </si>
  <si>
    <t>Rescue Equipment in area</t>
  </si>
  <si>
    <t>Mirrors used on Main Pool, Learner Pool and Leisure Pool</t>
  </si>
  <si>
    <t>Checksheet in place</t>
  </si>
  <si>
    <t xml:space="preserve">Users must be 16 years or over </t>
  </si>
  <si>
    <t>Yes as you exit changing areas on all pools</t>
  </si>
  <si>
    <t>As you leave the changing room onto main pool side the water depth is 2m but a railing is in place and pool surround is wide</t>
  </si>
  <si>
    <t>Lifeguard chairs at far side of main pool restrict width for walking access but do not stop it</t>
  </si>
  <si>
    <t xml:space="preserve">No major issue identified </t>
  </si>
  <si>
    <t>Column/features in leisure pool. Lifeguards mobile patrol supervision not affected</t>
  </si>
  <si>
    <t>No major issues identified that would cause delay or restrictions for access to pool hall</t>
  </si>
  <si>
    <t xml:space="preserve">Leisure pool stairs/structure and flune Aqua-catch area. </t>
  </si>
  <si>
    <t>Spectator seating high up, village changing locked and sensor beeam activated when alarm set</t>
  </si>
  <si>
    <t xml:space="preserve">Parents not permitted on poolside </t>
  </si>
  <si>
    <t xml:space="preserve">Increased numbers from coaches &amp; competitors on poolside during galas </t>
  </si>
  <si>
    <t>Spectators not permitted on poolside</t>
  </si>
  <si>
    <t>No trends identified</t>
  </si>
  <si>
    <t>Cleaning and maintenance programme in place ot indentify and resolve any issues</t>
  </si>
  <si>
    <t>Portable lane rope hold used and infloor storage</t>
  </si>
  <si>
    <t>Staff have received training</t>
  </si>
  <si>
    <t>Not provided</t>
  </si>
  <si>
    <t>Checked as part of the PPM Schedule</t>
  </si>
  <si>
    <t>Checks undertaken during cleaning programme</t>
  </si>
  <si>
    <t>At times glare may become an issue. If visability is affected the blinds are lowered. If issue continues Lifeguards to take action as per NOP's</t>
  </si>
  <si>
    <t>Blinds put on windows</t>
  </si>
  <si>
    <t>No trend identified</t>
  </si>
  <si>
    <t>Slip resistance test carried out by contractors per Sept 2020. No signs of deterioration</t>
  </si>
  <si>
    <t>None identified around pool surround</t>
  </si>
  <si>
    <t>End of night deep clean</t>
  </si>
  <si>
    <t>No abrupt changes in depth</t>
  </si>
  <si>
    <t>When main pool depths change the signage changes to indicate depth</t>
  </si>
  <si>
    <t>Access NI checks carried out on staff. Area patrolled by Lifeguards off pool duty. Council Safeguard training provided</t>
  </si>
  <si>
    <t>Steps built into wall</t>
  </si>
  <si>
    <t>Several alarms around pool sides</t>
  </si>
  <si>
    <t>Alarm will sound throughout building</t>
  </si>
  <si>
    <t>Staff control access</t>
  </si>
  <si>
    <t>Rules on use displayed</t>
  </si>
  <si>
    <t>Risk small as staff control access</t>
  </si>
  <si>
    <t xml:space="preserve">Annual inspections undertaken by external company </t>
  </si>
  <si>
    <t>As per manufacture guidance</t>
  </si>
  <si>
    <t>RPE Provided to staff</t>
  </si>
  <si>
    <t>Equipment stored outside chenical holding areas within plant room</t>
  </si>
  <si>
    <t>Not aware of any activity or equipment that will</t>
  </si>
  <si>
    <t>Generally 30mins per station with 60mins periods on poolside</t>
  </si>
  <si>
    <t xml:space="preserve">60mins periods on poolside (90mins in exceptional circumstances) with min 15 minute off pool </t>
  </si>
  <si>
    <t xml:space="preserve">No issue indentified </t>
  </si>
  <si>
    <t xml:space="preserve">Swimming Teachers to hold Lifeguard Qualif no Lifeguard on poolside as per NOP's </t>
  </si>
  <si>
    <t>Lifeguard on poolside OR Swimming Teacher holds a Lifeguard Qual</t>
  </si>
  <si>
    <t>Child safety considered</t>
  </si>
  <si>
    <t>Enclosed area at top of slide with required height panels leading up to platforms</t>
  </si>
  <si>
    <t xml:space="preserve">3rd Review date </t>
  </si>
  <si>
    <t xml:space="preserve">Mark Wison </t>
  </si>
  <si>
    <t>No - Safety Glass</t>
  </si>
  <si>
    <t>At least 2 outlets</t>
  </si>
  <si>
    <t>Get Estates to arrange test</t>
  </si>
  <si>
    <t>Not permitted on poolside</t>
  </si>
  <si>
    <t>Low number of incidents recorded with no major injuries</t>
  </si>
  <si>
    <t>Annual inspections carried out as part of PPM</t>
  </si>
  <si>
    <t>Photometres used</t>
  </si>
  <si>
    <t xml:space="preserve">In good condition </t>
  </si>
  <si>
    <t xml:space="preserve">Undertaken as part of PPM </t>
  </si>
  <si>
    <t>Purple slide medium, Red slide Easy</t>
  </si>
  <si>
    <t>Staff control access to both slides from the Red slide. Only step entrance at red slide to be used</t>
  </si>
  <si>
    <t>No historty of collusions. Member of staff to control access and rider spacing to slides from Red slide platform to minimise collision risk</t>
  </si>
  <si>
    <t xml:space="preserve">Regular checks undertaken </t>
  </si>
  <si>
    <t xml:space="preserve">Staff controls access from Red Slide platform and patrolling staff member monitors exits </t>
  </si>
  <si>
    <t>Staff trained in procedures at induction and any following any updates to procedures</t>
  </si>
  <si>
    <t>Staff control access, signage on display, staff challenge anyone not following rules</t>
  </si>
  <si>
    <t>Under 8's must be accompained by an adult when in the Splash area</t>
  </si>
  <si>
    <t>Sign on wall about rules and slides</t>
  </si>
  <si>
    <t>Signage on display</t>
  </si>
  <si>
    <t>Signage on display within splash area</t>
  </si>
  <si>
    <t>From current peration of the slide over 3 years riders do exit promptly</t>
  </si>
  <si>
    <t>Staff monitors controls from entry point, patrolling member of staff at bottom</t>
  </si>
  <si>
    <t>Dailys checks of rescue equipment and alarms checked daily as per schedule</t>
  </si>
  <si>
    <t xml:space="preserve">Record sheet </t>
  </si>
  <si>
    <t xml:space="preserve">Push button alarm system </t>
  </si>
  <si>
    <t>Annual inspections by external company and Plant Operators perform monthly visual checks</t>
  </si>
  <si>
    <t>Plant Operators carry out visual inspection</t>
  </si>
  <si>
    <t>Due for renewal as now reached 3 year mark as of Nov 2023</t>
  </si>
  <si>
    <t xml:space="preserve">All repaires carried out in timely manner and slide fit for use following external inspection </t>
  </si>
  <si>
    <r>
      <t>3</t>
    </r>
    <r>
      <rPr>
        <b/>
        <vertAlign val="superscript"/>
        <sz val="11"/>
        <color indexed="8"/>
        <rFont val="Arial"/>
        <family val="2"/>
      </rPr>
      <t>rd</t>
    </r>
    <r>
      <rPr>
        <b/>
        <sz val="11"/>
        <color indexed="8"/>
        <rFont val="Arial"/>
        <family val="2"/>
      </rPr>
      <t xml:space="preserve"> Review date </t>
    </r>
  </si>
  <si>
    <t xml:space="preserve">4th Review date </t>
  </si>
  <si>
    <t>Floor in good condition with no defects identified</t>
  </si>
  <si>
    <t>Completed as part of PPM Annually</t>
  </si>
  <si>
    <t>Rusty due to environment but still works and is tested regularly</t>
  </si>
  <si>
    <t>Entrapment test came back with concerns but floor suppliers have stated it conforms with requirements</t>
  </si>
  <si>
    <t xml:space="preserve">Comperhensive programme in place based on industry guidance </t>
  </si>
  <si>
    <t>All areas covered at least once in 6 month period and then repeated</t>
  </si>
  <si>
    <t>Staff are rquired to wear appropiate footwear. Leisure pool requires no footwear due to supervision method</t>
  </si>
  <si>
    <t>System newly installed 2020. SPA pool has been changed</t>
  </si>
  <si>
    <t>Staff undergone training, video on procedure within PTOP</t>
  </si>
  <si>
    <t>New Build 2020, Estates Dept responsible for checks</t>
  </si>
  <si>
    <t>Checks carried out by maintenance team and annual independent inspections as part of PPM</t>
  </si>
  <si>
    <t xml:space="preserve">5th Review date </t>
  </si>
  <si>
    <t>Assessor: Mark Wilson</t>
  </si>
  <si>
    <t xml:space="preserve">6th Review date </t>
  </si>
  <si>
    <t xml:space="preserve">7th Review date </t>
  </si>
  <si>
    <t>Mirrors used for blind spots at step areas</t>
  </si>
  <si>
    <t>Details in NOP and training provided, but system when in operation is a back up</t>
  </si>
  <si>
    <t>No, Details in NOP and training provided, but system is not relied upon</t>
  </si>
  <si>
    <t>Lifeguard numbers, supervision etc all based on if there was no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</si>
</sst>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B2dd\-mmm"/>
    <numFmt numFmtId="165" formatCode="dd/mm/yyyy;@"/>
  </numFmts>
  <fonts count="20" x14ac:knownFonts="1">
    <font>
      <sz val="12"/>
      <color theme="1"/>
      <name val="Calibri"/>
      <family val="2"/>
      <scheme val="minor"/>
    </font>
    <font>
      <b/>
      <sz val="11"/>
      <color indexed="8"/>
      <name val="Arial"/>
      <family val="2"/>
    </font>
    <font>
      <sz val="11"/>
      <color indexed="8"/>
      <name val="Arial"/>
      <family val="2"/>
    </font>
    <font>
      <u/>
      <sz val="9.35"/>
      <color indexed="12"/>
      <name val="Calibri"/>
      <family val="2"/>
    </font>
    <font>
      <sz val="11"/>
      <color indexed="10"/>
      <name val="Arial"/>
      <family val="2"/>
    </font>
    <font>
      <b/>
      <vertAlign val="superscript"/>
      <sz val="11"/>
      <color indexed="8"/>
      <name val="Arial"/>
      <family val="2"/>
    </font>
    <font>
      <sz val="9"/>
      <color indexed="81"/>
      <name val="Tahoma"/>
      <family val="2"/>
    </font>
    <font>
      <b/>
      <sz val="11"/>
      <color rgb="FF000000"/>
      <name val="Arial"/>
      <family val="2"/>
    </font>
    <font>
      <sz val="11"/>
      <color rgb="FF000000"/>
      <name val="Arial"/>
      <family val="2"/>
    </font>
    <font>
      <vertAlign val="superscript"/>
      <sz val="11"/>
      <color indexed="8"/>
      <name val="Arial"/>
      <family val="2"/>
    </font>
    <font>
      <i/>
      <sz val="11"/>
      <color indexed="8"/>
      <name val="Arial"/>
      <family val="2"/>
    </font>
    <font>
      <sz val="11"/>
      <color theme="1"/>
      <name val="Arial"/>
      <family val="2"/>
    </font>
    <font>
      <i/>
      <sz val="11"/>
      <color theme="1"/>
      <name val="Arial"/>
      <family val="2"/>
    </font>
    <font>
      <u/>
      <sz val="12"/>
      <color theme="11"/>
      <name val="Calibri"/>
      <family val="2"/>
      <scheme val="minor"/>
    </font>
    <font>
      <b/>
      <sz val="20"/>
      <color indexed="8"/>
      <name val="Arial"/>
      <family val="2"/>
    </font>
    <font>
      <b/>
      <sz val="11"/>
      <color theme="0"/>
      <name val="Arial"/>
      <family val="2"/>
    </font>
    <font>
      <u/>
      <sz val="11"/>
      <color indexed="12"/>
      <name val="Arial"/>
      <family val="2"/>
    </font>
    <font>
      <b/>
      <sz val="11"/>
      <color theme="1"/>
      <name val="Arial"/>
      <family val="2"/>
    </font>
    <font>
      <sz val="10"/>
      <color indexed="8"/>
      <name val="Arial"/>
      <family val="2"/>
    </font>
    <font>
      <sz val="11"/>
      <name val="Arial"/>
      <family val="2"/>
    </font>
  </fonts>
  <fills count="12">
    <fill>
      <patternFill patternType="none"/>
    </fill>
    <fill>
      <patternFill patternType="gray125"/>
    </fill>
    <fill>
      <patternFill patternType="gray125">
        <fgColor indexed="44"/>
        <bgColor indexed="44"/>
      </patternFill>
    </fill>
    <fill>
      <patternFill patternType="solid">
        <fgColor theme="0"/>
        <bgColor indexed="64"/>
      </patternFill>
    </fill>
    <fill>
      <patternFill patternType="gray125">
        <fgColor indexed="31"/>
        <bgColor indexed="44"/>
      </patternFill>
    </fill>
    <fill>
      <patternFill patternType="solid">
        <fgColor indexed="9"/>
        <bgColor indexed="64"/>
      </patternFill>
    </fill>
    <fill>
      <patternFill patternType="gray125">
        <fgColor indexed="44"/>
        <bgColor theme="0"/>
      </patternFill>
    </fill>
    <fill>
      <patternFill patternType="gray125">
        <fgColor rgb="FF99CCFF"/>
        <bgColor rgb="FF99CCFF"/>
      </patternFill>
    </fill>
    <fill>
      <patternFill patternType="solid">
        <fgColor theme="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9"/>
      </left>
      <right style="thin">
        <color indexed="9"/>
      </right>
      <top style="thin">
        <color indexed="9"/>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7">
    <xf numFmtId="0" fontId="0" fillId="0" borderId="0"/>
    <xf numFmtId="0" fontId="3" fillId="0" borderId="0" applyNumberFormat="0" applyFill="0" applyBorder="0" applyAlignment="0" applyProtection="0">
      <alignment vertical="top"/>
      <protection locked="0"/>
    </xf>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214">
    <xf numFmtId="0" fontId="0" fillId="0" borderId="0" xfId="0"/>
    <xf numFmtId="0" fontId="2" fillId="0" borderId="0" xfId="0" applyFont="1" applyAlignment="1" applyProtection="1">
      <alignment wrapText="1"/>
      <protection locked="0"/>
    </xf>
    <xf numFmtId="0" fontId="2" fillId="0" borderId="0" xfId="0" applyFont="1" applyProtection="1">
      <protection locked="0"/>
    </xf>
    <xf numFmtId="0" fontId="2" fillId="3" borderId="0" xfId="0" applyFont="1" applyFill="1" applyProtection="1">
      <protection locked="0"/>
    </xf>
    <xf numFmtId="0" fontId="1" fillId="0" borderId="0" xfId="0" applyFont="1" applyAlignment="1" applyProtection="1">
      <alignment vertical="top"/>
      <protection locked="0"/>
    </xf>
    <xf numFmtId="0" fontId="1" fillId="0" borderId="0" xfId="0" applyFont="1" applyProtection="1">
      <protection locked="0"/>
    </xf>
    <xf numFmtId="164" fontId="2" fillId="0" borderId="2" xfId="0" applyNumberFormat="1" applyFont="1" applyBorder="1" applyAlignment="1" applyProtection="1">
      <alignment horizontal="center" vertical="top"/>
      <protection locked="0"/>
    </xf>
    <xf numFmtId="0" fontId="2" fillId="0" borderId="5"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164" fontId="2" fillId="0" borderId="0" xfId="0" applyNumberFormat="1" applyFont="1" applyAlignment="1" applyProtection="1">
      <alignment horizontal="center" vertical="top"/>
      <protection locked="0"/>
    </xf>
    <xf numFmtId="0" fontId="2"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2" fillId="0" borderId="1" xfId="0" applyFont="1" applyBorder="1" applyAlignment="1">
      <alignment horizontal="center" vertical="top" wrapText="1"/>
    </xf>
    <xf numFmtId="0" fontId="1" fillId="6" borderId="0" xfId="0" applyFont="1" applyFill="1" applyProtection="1">
      <protection locked="0"/>
    </xf>
    <xf numFmtId="0" fontId="2" fillId="3" borderId="0" xfId="0" applyFont="1" applyFill="1" applyAlignment="1" applyProtection="1">
      <alignment wrapText="1"/>
      <protection locked="0"/>
    </xf>
    <xf numFmtId="0" fontId="2" fillId="0" borderId="3" xfId="0" applyFont="1" applyBorder="1" applyAlignment="1" applyProtection="1">
      <alignment horizontal="left" vertical="top" wrapText="1"/>
      <protection locked="0"/>
    </xf>
    <xf numFmtId="0" fontId="1" fillId="0" borderId="0" xfId="0" applyFont="1" applyAlignment="1" applyProtection="1">
      <alignment horizontal="center" vertical="top" wrapText="1"/>
      <protection locked="0"/>
    </xf>
    <xf numFmtId="0" fontId="1" fillId="0" borderId="13" xfId="0" applyFont="1" applyBorder="1" applyAlignment="1" applyProtection="1">
      <alignment horizontal="center" vertical="top" wrapText="1"/>
      <protection locked="0"/>
    </xf>
    <xf numFmtId="49" fontId="1" fillId="0" borderId="1" xfId="0" applyNumberFormat="1" applyFont="1" applyBorder="1" applyAlignment="1" applyProtection="1">
      <alignment horizontal="center" vertical="top" wrapText="1"/>
      <protection locked="0"/>
    </xf>
    <xf numFmtId="164" fontId="2" fillId="0" borderId="12" xfId="0" applyNumberFormat="1" applyFont="1" applyBorder="1" applyAlignment="1" applyProtection="1">
      <alignment horizontal="center" vertical="top"/>
      <protection locked="0"/>
    </xf>
    <xf numFmtId="0" fontId="1" fillId="0" borderId="5" xfId="0" applyFont="1" applyBorder="1" applyAlignment="1" applyProtection="1">
      <alignment vertical="top" wrapText="1"/>
      <protection locked="0"/>
    </xf>
    <xf numFmtId="0" fontId="1" fillId="0" borderId="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1" xfId="0" applyFont="1" applyBorder="1" applyAlignment="1" applyProtection="1">
      <alignment vertical="top" wrapText="1"/>
      <protection locked="0"/>
    </xf>
    <xf numFmtId="0" fontId="1" fillId="0" borderId="1" xfId="0" applyFont="1" applyBorder="1" applyAlignment="1" applyProtection="1">
      <alignment horizontal="left" vertical="top" wrapText="1"/>
      <protection locked="0"/>
    </xf>
    <xf numFmtId="164" fontId="1" fillId="0" borderId="0" xfId="0" applyNumberFormat="1" applyFont="1" applyAlignment="1" applyProtection="1">
      <alignment horizontal="center" vertical="top"/>
      <protection locked="0"/>
    </xf>
    <xf numFmtId="0" fontId="2" fillId="0" borderId="0" xfId="0" applyFont="1" applyAlignment="1">
      <alignment wrapText="1"/>
    </xf>
    <xf numFmtId="0" fontId="2" fillId="0" borderId="0" xfId="0" applyFont="1"/>
    <xf numFmtId="0" fontId="1" fillId="0" borderId="0" xfId="0" applyFont="1" applyAlignment="1">
      <alignment vertical="top"/>
    </xf>
    <xf numFmtId="0" fontId="2" fillId="3" borderId="0" xfId="0" applyFont="1" applyFill="1"/>
    <xf numFmtId="0" fontId="1" fillId="0" borderId="0" xfId="0" applyFont="1"/>
    <xf numFmtId="0" fontId="2" fillId="5" borderId="1" xfId="0" applyFont="1" applyFill="1" applyBorder="1" applyAlignment="1">
      <alignment vertical="top" wrapText="1"/>
    </xf>
    <xf numFmtId="0" fontId="2" fillId="0" borderId="6" xfId="0" applyFont="1" applyBorder="1" applyAlignment="1">
      <alignment vertical="top" wrapText="1"/>
    </xf>
    <xf numFmtId="164" fontId="2" fillId="0" borderId="0" xfId="0" applyNumberFormat="1" applyFont="1" applyAlignment="1">
      <alignment horizontal="center" vertical="top"/>
    </xf>
    <xf numFmtId="0" fontId="2" fillId="0" borderId="0" xfId="0" applyFont="1" applyAlignment="1">
      <alignment horizontal="center" vertical="top" wrapText="1"/>
    </xf>
    <xf numFmtId="0" fontId="1" fillId="0" borderId="3" xfId="0" applyFont="1" applyBorder="1" applyAlignment="1" applyProtection="1">
      <alignment vertical="top" wrapText="1"/>
      <protection locked="0"/>
    </xf>
    <xf numFmtId="0" fontId="2" fillId="0" borderId="1" xfId="0" applyFont="1" applyBorder="1" applyAlignment="1" applyProtection="1">
      <alignment horizontal="center" vertical="top" wrapText="1"/>
      <protection locked="0"/>
    </xf>
    <xf numFmtId="0" fontId="1" fillId="0" borderId="0" xfId="0" applyFont="1" applyAlignment="1" applyProtection="1">
      <alignment horizontal="center" vertical="top"/>
      <protection locked="0"/>
    </xf>
    <xf numFmtId="0" fontId="2" fillId="0" borderId="0" xfId="0" applyFont="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0" fontId="2" fillId="0" borderId="3"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pplyProtection="1">
      <alignment vertical="top" wrapText="1"/>
      <protection locked="0"/>
    </xf>
    <xf numFmtId="0" fontId="11" fillId="0" borderId="0" xfId="0" applyFont="1" applyProtection="1">
      <protection locked="0"/>
    </xf>
    <xf numFmtId="0" fontId="11" fillId="3" borderId="0" xfId="0" applyFont="1" applyFill="1" applyProtection="1">
      <protection locked="0"/>
    </xf>
    <xf numFmtId="0" fontId="11" fillId="0" borderId="0" xfId="0" applyFont="1" applyAlignment="1" applyProtection="1">
      <alignment vertical="top"/>
      <protection locked="0"/>
    </xf>
    <xf numFmtId="0" fontId="11" fillId="0" borderId="0" xfId="0" applyFont="1" applyAlignment="1" applyProtection="1">
      <alignment wrapText="1"/>
      <protection locked="0"/>
    </xf>
    <xf numFmtId="0" fontId="16" fillId="0" borderId="0" xfId="1" applyFont="1" applyBorder="1" applyAlignment="1" applyProtection="1">
      <alignment vertical="top" wrapText="1"/>
      <protection locked="0"/>
    </xf>
    <xf numFmtId="49" fontId="1" fillId="4" borderId="4" xfId="0" applyNumberFormat="1" applyFont="1" applyFill="1" applyBorder="1" applyAlignment="1" applyProtection="1">
      <alignment horizontal="center" vertical="top"/>
      <protection locked="0"/>
    </xf>
    <xf numFmtId="49" fontId="1" fillId="4" borderId="4" xfId="0" applyNumberFormat="1" applyFont="1" applyFill="1" applyBorder="1" applyAlignment="1" applyProtection="1">
      <alignment horizontal="center" vertical="top"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center" indent="3"/>
      <protection locked="0"/>
    </xf>
    <xf numFmtId="0" fontId="2" fillId="8" borderId="5" xfId="0" applyFont="1" applyFill="1" applyBorder="1" applyAlignment="1" applyProtection="1">
      <alignment vertical="top" wrapText="1"/>
      <protection locked="0"/>
    </xf>
    <xf numFmtId="0" fontId="2" fillId="8" borderId="5" xfId="0" applyFont="1" applyFill="1" applyBorder="1" applyAlignment="1" applyProtection="1">
      <alignment horizontal="center" vertical="top" wrapText="1"/>
      <protection locked="0"/>
    </xf>
    <xf numFmtId="0" fontId="2" fillId="8" borderId="5" xfId="0" applyFont="1" applyFill="1" applyBorder="1" applyAlignment="1">
      <alignment horizontal="center" vertical="top" wrapText="1"/>
    </xf>
    <xf numFmtId="0" fontId="4" fillId="8" borderId="1" xfId="0" applyFont="1" applyFill="1" applyBorder="1" applyAlignment="1" applyProtection="1">
      <alignment vertical="top" wrapText="1"/>
      <protection locked="0"/>
    </xf>
    <xf numFmtId="0" fontId="2" fillId="8" borderId="3" xfId="0" applyFont="1" applyFill="1" applyBorder="1" applyAlignment="1">
      <alignment horizontal="center" vertical="top" wrapText="1"/>
    </xf>
    <xf numFmtId="165" fontId="2" fillId="0" borderId="20" xfId="0" applyNumberFormat="1" applyFont="1" applyBorder="1" applyProtection="1">
      <protection locked="0"/>
    </xf>
    <xf numFmtId="0" fontId="2" fillId="0" borderId="20" xfId="0" applyFont="1" applyBorder="1" applyAlignment="1" applyProtection="1">
      <alignment vertical="top" wrapText="1"/>
      <protection locked="0"/>
    </xf>
    <xf numFmtId="0" fontId="2" fillId="0" borderId="23" xfId="0" applyFont="1" applyBorder="1" applyAlignment="1" applyProtection="1">
      <alignment vertical="top" wrapText="1"/>
      <protection locked="0"/>
    </xf>
    <xf numFmtId="165" fontId="2" fillId="0" borderId="26" xfId="0" applyNumberFormat="1" applyFont="1" applyBorder="1" applyProtection="1">
      <protection locked="0"/>
    </xf>
    <xf numFmtId="0" fontId="2" fillId="0" borderId="26" xfId="0" applyFont="1" applyBorder="1" applyAlignment="1" applyProtection="1">
      <alignment vertical="top" wrapText="1"/>
      <protection locked="0"/>
    </xf>
    <xf numFmtId="49" fontId="1" fillId="0" borderId="2" xfId="0" applyNumberFormat="1" applyFont="1" applyBorder="1" applyAlignment="1" applyProtection="1">
      <alignment horizontal="center" vertical="top"/>
      <protection locked="0"/>
    </xf>
    <xf numFmtId="0" fontId="11" fillId="0" borderId="0" xfId="0" applyFont="1" applyAlignment="1" applyProtection="1">
      <alignment horizontal="left"/>
      <protection locked="0"/>
    </xf>
    <xf numFmtId="0" fontId="2" fillId="0" borderId="0" xfId="0" applyFont="1" applyAlignment="1" applyProtection="1">
      <alignment horizontal="left" vertical="top" indent="3"/>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1" fillId="0" borderId="0" xfId="0" applyFont="1"/>
    <xf numFmtId="0" fontId="11" fillId="3" borderId="0" xfId="0" applyFont="1" applyFill="1"/>
    <xf numFmtId="0" fontId="11" fillId="0" borderId="0" xfId="0" applyFont="1" applyAlignment="1">
      <alignment vertical="top"/>
    </xf>
    <xf numFmtId="0" fontId="11" fillId="0" borderId="0" xfId="0" applyFont="1" applyAlignment="1">
      <alignment wrapText="1"/>
    </xf>
    <xf numFmtId="0" fontId="16" fillId="0" borderId="0" xfId="1" applyFont="1" applyBorder="1" applyAlignment="1" applyProtection="1">
      <alignment vertical="top" wrapText="1"/>
    </xf>
    <xf numFmtId="49" fontId="1" fillId="4" borderId="4" xfId="0" applyNumberFormat="1" applyFont="1" applyFill="1" applyBorder="1" applyAlignment="1">
      <alignment horizontal="center" vertical="top"/>
    </xf>
    <xf numFmtId="49" fontId="1" fillId="4" borderId="4" xfId="0" applyNumberFormat="1" applyFont="1" applyFill="1" applyBorder="1" applyAlignment="1">
      <alignment horizontal="center" vertical="top" wrapText="1"/>
    </xf>
    <xf numFmtId="0" fontId="2" fillId="0" borderId="0" xfId="0" applyFont="1" applyAlignment="1">
      <alignment vertical="top"/>
    </xf>
    <xf numFmtId="0" fontId="2" fillId="8" borderId="1" xfId="0" applyFont="1" applyFill="1" applyBorder="1" applyAlignment="1" applyProtection="1">
      <alignment vertical="top" wrapText="1"/>
      <protection locked="0"/>
    </xf>
    <xf numFmtId="0" fontId="2" fillId="8" borderId="1" xfId="0" applyFont="1" applyFill="1" applyBorder="1" applyAlignment="1" applyProtection="1">
      <alignment horizontal="center" vertical="top" wrapText="1"/>
      <protection locked="0"/>
    </xf>
    <xf numFmtId="0" fontId="2" fillId="8" borderId="1" xfId="0" applyFont="1" applyFill="1" applyBorder="1" applyAlignment="1">
      <alignment horizontal="center" vertical="top" wrapText="1"/>
    </xf>
    <xf numFmtId="0" fontId="17" fillId="0" borderId="0" xfId="0" applyFont="1" applyProtection="1">
      <protection locked="0"/>
    </xf>
    <xf numFmtId="0" fontId="0" fillId="0" borderId="0" xfId="0" applyAlignment="1" applyProtection="1">
      <alignment wrapText="1"/>
      <protection hidden="1"/>
    </xf>
    <xf numFmtId="0" fontId="11" fillId="0" borderId="0" xfId="0" applyFont="1" applyAlignment="1" applyProtection="1">
      <alignment wrapText="1"/>
      <protection hidden="1"/>
    </xf>
    <xf numFmtId="0" fontId="15" fillId="8" borderId="16" xfId="0" applyFont="1" applyFill="1" applyBorder="1" applyAlignment="1" applyProtection="1">
      <alignment horizontal="center" vertical="center" wrapText="1"/>
      <protection hidden="1"/>
    </xf>
    <xf numFmtId="0" fontId="15" fillId="8" borderId="17" xfId="0" applyFont="1" applyFill="1" applyBorder="1" applyAlignment="1" applyProtection="1">
      <alignment horizontal="center" vertical="center" wrapText="1"/>
      <protection hidden="1"/>
    </xf>
    <xf numFmtId="164" fontId="2" fillId="9" borderId="2" xfId="0" applyNumberFormat="1" applyFont="1" applyFill="1" applyBorder="1" applyAlignment="1" applyProtection="1">
      <alignment horizontal="center" vertical="top" wrapText="1"/>
      <protection hidden="1"/>
    </xf>
    <xf numFmtId="0" fontId="0" fillId="9" borderId="1" xfId="0" applyFill="1" applyBorder="1" applyAlignment="1" applyProtection="1">
      <alignment wrapText="1"/>
      <protection hidden="1"/>
    </xf>
    <xf numFmtId="164" fontId="2" fillId="10" borderId="2" xfId="0" applyNumberFormat="1" applyFont="1" applyFill="1" applyBorder="1" applyAlignment="1" applyProtection="1">
      <alignment horizontal="center" vertical="top" wrapText="1"/>
      <protection hidden="1"/>
    </xf>
    <xf numFmtId="0" fontId="0" fillId="10" borderId="1" xfId="0" applyFill="1" applyBorder="1" applyAlignment="1" applyProtection="1">
      <alignment wrapText="1"/>
      <protection hidden="1"/>
    </xf>
    <xf numFmtId="0" fontId="2" fillId="10" borderId="2" xfId="0" applyFont="1" applyFill="1" applyBorder="1" applyAlignment="1" applyProtection="1">
      <alignment horizontal="center" vertical="top" wrapText="1"/>
      <protection hidden="1"/>
    </xf>
    <xf numFmtId="0" fontId="2" fillId="9" borderId="2" xfId="0" applyFont="1" applyFill="1" applyBorder="1" applyAlignment="1" applyProtection="1">
      <alignment horizontal="center" vertical="top" wrapText="1"/>
      <protection hidden="1"/>
    </xf>
    <xf numFmtId="14" fontId="0" fillId="9" borderId="1" xfId="0" applyNumberFormat="1" applyFill="1" applyBorder="1" applyAlignment="1" applyProtection="1">
      <alignment horizontal="center" wrapText="1"/>
      <protection locked="0"/>
    </xf>
    <xf numFmtId="0" fontId="0" fillId="9" borderId="1" xfId="0" applyFill="1" applyBorder="1" applyAlignment="1" applyProtection="1">
      <alignment wrapText="1"/>
      <protection locked="0"/>
    </xf>
    <xf numFmtId="0" fontId="11" fillId="9" borderId="1" xfId="0" applyFont="1" applyFill="1" applyBorder="1" applyAlignment="1" applyProtection="1">
      <alignment horizontal="center" vertical="center" wrapText="1"/>
      <protection locked="0"/>
    </xf>
    <xf numFmtId="0" fontId="2" fillId="0" borderId="2" xfId="0" applyFont="1" applyBorder="1" applyAlignment="1" applyProtection="1">
      <alignment vertical="top" wrapText="1"/>
      <protection locked="0"/>
    </xf>
    <xf numFmtId="49" fontId="1" fillId="4" borderId="4" xfId="0" applyNumberFormat="1" applyFont="1" applyFill="1" applyBorder="1" applyAlignment="1" applyProtection="1">
      <alignment horizontal="left" vertical="top"/>
      <protection locked="0"/>
    </xf>
    <xf numFmtId="0" fontId="1" fillId="5" borderId="1"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5" borderId="1" xfId="0"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9"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10" fillId="0" borderId="12"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1" fillId="0" borderId="12"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 fillId="0" borderId="2" xfId="0" applyFont="1" applyBorder="1" applyAlignment="1" applyProtection="1">
      <alignment horizontal="left" vertical="top" wrapText="1"/>
      <protection locked="0"/>
    </xf>
    <xf numFmtId="14" fontId="0" fillId="10" borderId="1" xfId="0" applyNumberFormat="1" applyFill="1" applyBorder="1" applyAlignment="1" applyProtection="1">
      <alignment horizontal="center" wrapText="1"/>
      <protection locked="0"/>
    </xf>
    <xf numFmtId="0" fontId="0" fillId="10" borderId="1" xfId="0" applyFill="1" applyBorder="1" applyAlignment="1" applyProtection="1">
      <alignment wrapText="1"/>
      <protection locked="0"/>
    </xf>
    <xf numFmtId="14" fontId="0" fillId="9" borderId="23" xfId="0" applyNumberFormat="1" applyFill="1" applyBorder="1" applyAlignment="1" applyProtection="1">
      <alignment horizontal="center" wrapText="1"/>
      <protection locked="0"/>
    </xf>
    <xf numFmtId="0" fontId="0" fillId="9" borderId="23" xfId="0" applyFill="1" applyBorder="1" applyAlignment="1" applyProtection="1">
      <alignment wrapText="1"/>
      <protection locked="0"/>
    </xf>
    <xf numFmtId="0" fontId="11" fillId="9" borderId="23" xfId="0" applyFont="1" applyFill="1" applyBorder="1" applyAlignment="1" applyProtection="1">
      <alignment horizontal="center" vertical="center" wrapText="1"/>
      <protection locked="0"/>
    </xf>
    <xf numFmtId="49" fontId="1" fillId="4" borderId="4" xfId="0" applyNumberFormat="1" applyFont="1" applyFill="1" applyBorder="1" applyAlignment="1" applyProtection="1">
      <alignment vertical="top" wrapText="1"/>
      <protection locked="0"/>
    </xf>
    <xf numFmtId="0" fontId="19" fillId="0" borderId="0" xfId="0" applyFont="1" applyProtection="1">
      <protection locked="0"/>
    </xf>
    <xf numFmtId="0" fontId="2" fillId="0" borderId="23" xfId="0" applyFont="1" applyBorder="1" applyAlignment="1" applyProtection="1">
      <alignment horizontal="center" vertical="top" wrapText="1"/>
      <protection locked="0"/>
    </xf>
    <xf numFmtId="0" fontId="2" fillId="8" borderId="23" xfId="0" applyFont="1" applyFill="1" applyBorder="1" applyAlignment="1" applyProtection="1">
      <alignment horizontal="center" vertical="top" wrapText="1"/>
      <protection locked="0"/>
    </xf>
    <xf numFmtId="0" fontId="2" fillId="8" borderId="3" xfId="0" applyFont="1" applyFill="1" applyBorder="1" applyAlignment="1" applyProtection="1">
      <alignment vertical="top" wrapText="1"/>
      <protection locked="0"/>
    </xf>
    <xf numFmtId="0" fontId="18" fillId="0" borderId="3" xfId="0" applyFont="1" applyBorder="1" applyAlignment="1" applyProtection="1">
      <alignment vertical="top" wrapText="1"/>
      <protection locked="0"/>
    </xf>
    <xf numFmtId="0" fontId="1" fillId="2" borderId="26"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2" fillId="11" borderId="3" xfId="0" applyFont="1" applyFill="1" applyBorder="1" applyAlignment="1" applyProtection="1">
      <alignment vertical="top" wrapText="1"/>
      <protection locked="0"/>
    </xf>
    <xf numFmtId="0" fontId="15" fillId="8" borderId="0" xfId="0" applyFont="1" applyFill="1" applyAlignment="1" applyProtection="1">
      <alignment horizontal="center" vertical="center"/>
      <protection locked="0"/>
    </xf>
    <xf numFmtId="165" fontId="2" fillId="0" borderId="31" xfId="0" applyNumberFormat="1" applyFont="1" applyBorder="1" applyProtection="1">
      <protection locked="0"/>
    </xf>
    <xf numFmtId="0" fontId="2" fillId="0" borderId="31" xfId="0" applyFont="1" applyBorder="1" applyAlignment="1" applyProtection="1">
      <alignment vertical="top" wrapText="1"/>
      <protection locked="0"/>
    </xf>
    <xf numFmtId="165" fontId="2" fillId="0" borderId="23" xfId="0" applyNumberFormat="1" applyFont="1" applyBorder="1" applyProtection="1">
      <protection locked="0"/>
    </xf>
    <xf numFmtId="0" fontId="1" fillId="2" borderId="25" xfId="0" applyFont="1" applyFill="1" applyBorder="1" applyAlignment="1" applyProtection="1">
      <alignment horizontal="left"/>
      <protection locked="0"/>
    </xf>
    <xf numFmtId="0" fontId="1" fillId="2" borderId="26" xfId="0" applyFont="1" applyFill="1" applyBorder="1" applyAlignment="1" applyProtection="1">
      <alignment horizontal="left"/>
      <protection locked="0"/>
    </xf>
    <xf numFmtId="0" fontId="1" fillId="2" borderId="25" xfId="0" applyFont="1" applyFill="1" applyBorder="1" applyAlignment="1" applyProtection="1">
      <alignment horizontal="center"/>
      <protection locked="0"/>
    </xf>
    <xf numFmtId="0" fontId="1" fillId="2" borderId="26" xfId="0" applyFont="1" applyFill="1" applyBorder="1" applyAlignment="1" applyProtection="1">
      <alignment horizontal="center"/>
      <protection locked="0"/>
    </xf>
    <xf numFmtId="0" fontId="15" fillId="8" borderId="21" xfId="0" applyFont="1" applyFill="1" applyBorder="1" applyAlignment="1" applyProtection="1">
      <alignment horizontal="center" vertical="center"/>
      <protection locked="0"/>
    </xf>
    <xf numFmtId="0" fontId="15" fillId="8" borderId="17" xfId="0" applyFont="1" applyFill="1" applyBorder="1" applyAlignment="1" applyProtection="1">
      <alignment horizontal="center" vertical="center"/>
      <protection locked="0"/>
    </xf>
    <xf numFmtId="0" fontId="15" fillId="8" borderId="18" xfId="0" applyFont="1" applyFill="1" applyBorder="1" applyAlignment="1" applyProtection="1">
      <alignment horizontal="center" vertical="center"/>
      <protection locked="0"/>
    </xf>
    <xf numFmtId="0" fontId="15" fillId="8" borderId="12" xfId="0" applyFont="1" applyFill="1" applyBorder="1" applyAlignment="1" applyProtection="1">
      <alignment horizontal="center" vertical="center"/>
      <protection locked="0"/>
    </xf>
    <xf numFmtId="0" fontId="15" fillId="8" borderId="0" xfId="0" applyFont="1" applyFill="1" applyAlignment="1" applyProtection="1">
      <alignment horizontal="center" vertical="center"/>
      <protection locked="0"/>
    </xf>
    <xf numFmtId="0" fontId="15" fillId="8" borderId="24" xfId="0" applyFont="1" applyFill="1" applyBorder="1" applyAlignment="1" applyProtection="1">
      <alignment horizontal="center" vertical="center"/>
      <protection locked="0"/>
    </xf>
    <xf numFmtId="0" fontId="15" fillId="8" borderId="27" xfId="0" applyFont="1" applyFill="1" applyBorder="1" applyAlignment="1" applyProtection="1">
      <alignment horizontal="center" vertical="center"/>
      <protection locked="0"/>
    </xf>
    <xf numFmtId="0" fontId="15" fillId="8" borderId="28" xfId="0" applyFont="1" applyFill="1" applyBorder="1" applyAlignment="1" applyProtection="1">
      <alignment horizontal="center" vertical="center"/>
      <protection locked="0"/>
    </xf>
    <xf numFmtId="0" fontId="15" fillId="8" borderId="29"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1" fillId="2" borderId="22"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2" fillId="5" borderId="1" xfId="0" applyFont="1" applyFill="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1" fillId="2" borderId="1" xfId="0" applyFont="1" applyFill="1" applyBorder="1" applyAlignment="1" applyProtection="1">
      <alignment vertical="top" wrapText="1"/>
      <protection locked="0"/>
    </xf>
    <xf numFmtId="0" fontId="11" fillId="0" borderId="12" xfId="0" applyFont="1" applyBorder="1" applyAlignment="1" applyProtection="1">
      <alignment vertical="top"/>
      <protection locked="0"/>
    </xf>
    <xf numFmtId="0" fontId="11" fillId="0" borderId="0" xfId="0" applyFont="1" applyAlignment="1" applyProtection="1">
      <alignment vertical="top"/>
      <protection locked="0"/>
    </xf>
    <xf numFmtId="0" fontId="1" fillId="2" borderId="1" xfId="0" applyFont="1" applyFill="1" applyBorder="1" applyAlignment="1" applyProtection="1">
      <alignment vertical="top"/>
      <protection locked="0"/>
    </xf>
    <xf numFmtId="0" fontId="2" fillId="0" borderId="1" xfId="0" applyFont="1" applyBorder="1" applyAlignment="1" applyProtection="1">
      <alignment wrapText="1"/>
      <protection locked="0"/>
    </xf>
    <xf numFmtId="0" fontId="1" fillId="2" borderId="1" xfId="0" applyFont="1" applyFill="1" applyBorder="1" applyProtection="1">
      <protection locked="0"/>
    </xf>
    <xf numFmtId="0" fontId="16" fillId="0" borderId="2" xfId="1" applyFont="1" applyBorder="1" applyAlignment="1" applyProtection="1">
      <alignment vertical="top" wrapText="1"/>
      <protection locked="0"/>
    </xf>
    <xf numFmtId="0" fontId="16" fillId="0" borderId="3" xfId="1" applyFont="1" applyBorder="1" applyAlignment="1" applyProtection="1">
      <alignment vertical="top" wrapText="1"/>
      <protection locked="0"/>
    </xf>
    <xf numFmtId="0" fontId="1" fillId="0" borderId="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49" fontId="1" fillId="0" borderId="1" xfId="0" applyNumberFormat="1" applyFont="1" applyBorder="1" applyAlignment="1" applyProtection="1">
      <alignment horizontal="left" vertical="center"/>
      <protection locked="0"/>
    </xf>
    <xf numFmtId="49" fontId="1" fillId="0" borderId="1" xfId="0" applyNumberFormat="1" applyFont="1" applyBorder="1" applyAlignment="1" applyProtection="1">
      <alignment horizontal="left" vertical="top"/>
      <protection locked="0"/>
    </xf>
    <xf numFmtId="0" fontId="1" fillId="0" borderId="7" xfId="0" applyFont="1" applyBorder="1" applyAlignment="1" applyProtection="1">
      <alignment horizontal="left" vertical="top" wrapText="1"/>
      <protection locked="0"/>
    </xf>
    <xf numFmtId="0" fontId="7" fillId="7" borderId="2" xfId="0" applyFont="1" applyFill="1" applyBorder="1" applyProtection="1">
      <protection locked="0"/>
    </xf>
    <xf numFmtId="0" fontId="7" fillId="7" borderId="3" xfId="0" applyFont="1" applyFill="1" applyBorder="1" applyProtection="1">
      <protection locked="0"/>
    </xf>
    <xf numFmtId="0" fontId="8" fillId="0" borderId="2" xfId="0" applyFont="1" applyBorder="1" applyAlignment="1" applyProtection="1">
      <alignment wrapText="1"/>
      <protection locked="0"/>
    </xf>
    <xf numFmtId="0" fontId="8" fillId="0" borderId="3" xfId="0" applyFont="1" applyBorder="1" applyAlignment="1" applyProtection="1">
      <alignment wrapText="1"/>
      <protection locked="0"/>
    </xf>
    <xf numFmtId="0" fontId="11" fillId="0" borderId="2" xfId="0" applyFont="1" applyBorder="1" applyAlignment="1" applyProtection="1">
      <alignment vertical="top"/>
      <protection locked="0"/>
    </xf>
    <xf numFmtId="0" fontId="11" fillId="0" borderId="3" xfId="0" applyFont="1" applyBorder="1" applyAlignment="1" applyProtection="1">
      <alignment vertical="top"/>
      <protection locked="0"/>
    </xf>
    <xf numFmtId="0" fontId="2" fillId="0" borderId="2"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5" borderId="6" xfId="0" applyFont="1" applyFill="1" applyBorder="1" applyAlignment="1">
      <alignment vertical="top" wrapText="1"/>
    </xf>
    <xf numFmtId="0" fontId="2" fillId="5" borderId="7" xfId="0" applyFont="1" applyFill="1" applyBorder="1" applyAlignment="1">
      <alignment vertical="top" wrapText="1"/>
    </xf>
    <xf numFmtId="0" fontId="2" fillId="5" borderId="8" xfId="0" applyFont="1" applyFill="1" applyBorder="1" applyAlignment="1">
      <alignment vertical="top" wrapText="1"/>
    </xf>
    <xf numFmtId="0" fontId="1" fillId="2" borderId="1" xfId="0" applyFont="1" applyFill="1" applyBorder="1" applyAlignment="1">
      <alignment vertical="top"/>
    </xf>
    <xf numFmtId="0" fontId="2" fillId="0" borderId="1" xfId="0" applyFont="1" applyBorder="1" applyAlignment="1">
      <alignment wrapText="1"/>
    </xf>
    <xf numFmtId="0" fontId="1" fillId="2" borderId="1" xfId="0" applyFont="1" applyFill="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16" fillId="0" borderId="2" xfId="1" applyFont="1" applyBorder="1" applyAlignment="1" applyProtection="1">
      <alignment vertical="top" wrapText="1"/>
    </xf>
    <xf numFmtId="0" fontId="16" fillId="0" borderId="3" xfId="1" applyFont="1" applyBorder="1" applyAlignment="1" applyProtection="1">
      <alignment vertical="top" wrapText="1"/>
    </xf>
    <xf numFmtId="0" fontId="1" fillId="2" borderId="1" xfId="0" applyFont="1" applyFill="1" applyBorder="1"/>
    <xf numFmtId="0" fontId="1" fillId="2" borderId="10" xfId="0" applyFont="1" applyFill="1" applyBorder="1" applyAlignment="1">
      <alignment horizontal="left" vertical="top"/>
    </xf>
    <xf numFmtId="0" fontId="1" fillId="2" borderId="11" xfId="0" applyFont="1" applyFill="1" applyBorder="1" applyAlignment="1">
      <alignment horizontal="left" vertical="top"/>
    </xf>
    <xf numFmtId="0" fontId="1" fillId="2" borderId="0" xfId="0" applyFont="1" applyFill="1" applyAlignment="1">
      <alignment horizontal="left" vertical="top"/>
    </xf>
    <xf numFmtId="0" fontId="1" fillId="2" borderId="13" xfId="0" applyFont="1" applyFill="1" applyBorder="1" applyAlignment="1">
      <alignment horizontal="left" vertical="top"/>
    </xf>
    <xf numFmtId="0" fontId="1" fillId="0" borderId="10" xfId="0" applyFont="1" applyBorder="1" applyAlignment="1">
      <alignment horizontal="center" vertical="top"/>
    </xf>
    <xf numFmtId="0" fontId="1" fillId="0" borderId="10" xfId="0" applyFont="1" applyBorder="1" applyAlignment="1">
      <alignment horizontal="center" vertical="center"/>
    </xf>
    <xf numFmtId="0" fontId="7" fillId="7" borderId="2" xfId="0" applyFont="1" applyFill="1" applyBorder="1"/>
    <xf numFmtId="0" fontId="7" fillId="7" borderId="3" xfId="0" applyFont="1" applyFill="1" applyBorder="1"/>
    <xf numFmtId="0" fontId="1" fillId="2" borderId="30"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2" fillId="0" borderId="3" xfId="0" applyFont="1" applyBorder="1" applyAlignment="1" applyProtection="1">
      <alignment vertical="top" wrapText="1"/>
      <protection locked="0"/>
    </xf>
    <xf numFmtId="0" fontId="1" fillId="0" borderId="10" xfId="0" applyFont="1" applyBorder="1" applyAlignment="1" applyProtection="1">
      <alignment horizontal="center" vertical="top"/>
      <protection locked="0"/>
    </xf>
    <xf numFmtId="0" fontId="1" fillId="0" borderId="10" xfId="0" applyFont="1" applyBorder="1" applyAlignment="1" applyProtection="1">
      <alignment horizontal="center" vertical="center"/>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0" fontId="2" fillId="5" borderId="6" xfId="0" applyFont="1" applyFill="1" applyBorder="1" applyAlignment="1" applyProtection="1">
      <alignment horizontal="left" vertical="top" wrapText="1"/>
      <protection locked="0"/>
    </xf>
    <xf numFmtId="0" fontId="2" fillId="5" borderId="7" xfId="0" applyFont="1" applyFill="1" applyBorder="1" applyAlignment="1" applyProtection="1">
      <alignment horizontal="left" vertical="top" wrapText="1"/>
      <protection locked="0"/>
    </xf>
    <xf numFmtId="0" fontId="2" fillId="5" borderId="8" xfId="0" applyFont="1" applyFill="1" applyBorder="1" applyAlignment="1" applyProtection="1">
      <alignment horizontal="left" vertical="top" wrapText="1"/>
      <protection locked="0"/>
    </xf>
    <xf numFmtId="0" fontId="14" fillId="0" borderId="0" xfId="0" applyFont="1" applyAlignment="1" applyProtection="1">
      <alignment horizontal="center" vertical="top" wrapText="1"/>
      <protection hidden="1"/>
    </xf>
    <xf numFmtId="0" fontId="1" fillId="2" borderId="26" xfId="0" applyFont="1" applyFill="1" applyBorder="1" applyProtection="1">
      <protection locked="0"/>
    </xf>
  </cellXfs>
  <cellStyles count="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1" builtinId="8"/>
    <cellStyle name="Normal" xfId="0" builtinId="0"/>
  </cellStyles>
  <dxfs count="31">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
      <fill>
        <patternFill>
          <bgColor rgb="FFFFFF00"/>
        </patternFill>
      </fill>
    </dxf>
    <dxf>
      <fill>
        <patternFill>
          <bgColor rgb="FFFFC000"/>
        </patternFill>
      </fill>
    </dxf>
    <dxf>
      <fill>
        <patternFill>
          <bgColor rgb="FFFF0000"/>
        </patternFill>
      </fill>
    </dxf>
    <dxf>
      <fill>
        <patternFill>
          <bgColor rgb="FF00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xdr:row>
      <xdr:rowOff>0</xdr:rowOff>
    </xdr:from>
    <xdr:to>
      <xdr:col>8</xdr:col>
      <xdr:colOff>1841500</xdr:colOff>
      <xdr:row>10</xdr:row>
      <xdr:rowOff>85725</xdr:rowOff>
    </xdr:to>
    <xdr:sp macro="" textlink="">
      <xdr:nvSpPr>
        <xdr:cNvPr id="1039" name="AutoShape 15" descr="SPA_LogoRGB">
          <a:extLst>
            <a:ext uri="{FF2B5EF4-FFF2-40B4-BE49-F238E27FC236}">
              <a16:creationId xmlns:a16="http://schemas.microsoft.com/office/drawing/2014/main" id="{00000000-0008-0000-0000-00000F040000}"/>
            </a:ext>
          </a:extLst>
        </xdr:cNvPr>
        <xdr:cNvSpPr>
          <a:spLocks noChangeAspect="1" noChangeArrowheads="1"/>
        </xdr:cNvSpPr>
      </xdr:nvSpPr>
      <xdr:spPr bwMode="auto">
        <a:xfrm>
          <a:off x="12204700" y="952500"/>
          <a:ext cx="1841500" cy="9906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8</xdr:col>
      <xdr:colOff>1924050</xdr:colOff>
      <xdr:row>5</xdr:row>
      <xdr:rowOff>95250</xdr:rowOff>
    </xdr:from>
    <xdr:to>
      <xdr:col>9</xdr:col>
      <xdr:colOff>88690</xdr:colOff>
      <xdr:row>8</xdr:row>
      <xdr:rowOff>152342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4135100" y="1095375"/>
          <a:ext cx="1565065" cy="6285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1905000</xdr:colOff>
      <xdr:row>6</xdr:row>
      <xdr:rowOff>9525</xdr:rowOff>
    </xdr:from>
    <xdr:to>
      <xdr:col>9</xdr:col>
      <xdr:colOff>69640</xdr:colOff>
      <xdr:row>9</xdr:row>
      <xdr:rowOff>66617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4116050" y="1209675"/>
          <a:ext cx="1565065" cy="628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1914525</xdr:colOff>
      <xdr:row>6</xdr:row>
      <xdr:rowOff>152400</xdr:rowOff>
    </xdr:from>
    <xdr:to>
      <xdr:col>9</xdr:col>
      <xdr:colOff>79165</xdr:colOff>
      <xdr:row>10</xdr:row>
      <xdr:rowOff>18992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4125575" y="1352550"/>
          <a:ext cx="1565065" cy="6285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1866900</xdr:colOff>
      <xdr:row>6</xdr:row>
      <xdr:rowOff>152400</xdr:rowOff>
    </xdr:from>
    <xdr:to>
      <xdr:col>9</xdr:col>
      <xdr:colOff>31540</xdr:colOff>
      <xdr:row>9</xdr:row>
      <xdr:rowOff>18992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4077950" y="1352550"/>
          <a:ext cx="1565065" cy="6285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1866900</xdr:colOff>
      <xdr:row>6</xdr:row>
      <xdr:rowOff>152400</xdr:rowOff>
    </xdr:from>
    <xdr:to>
      <xdr:col>9</xdr:col>
      <xdr:colOff>46780</xdr:colOff>
      <xdr:row>9</xdr:row>
      <xdr:rowOff>156152</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4089380" y="1203960"/>
          <a:ext cx="1570780" cy="5981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1895475</xdr:colOff>
      <xdr:row>6</xdr:row>
      <xdr:rowOff>161925</xdr:rowOff>
    </xdr:from>
    <xdr:to>
      <xdr:col>9</xdr:col>
      <xdr:colOff>60115</xdr:colOff>
      <xdr:row>9</xdr:row>
      <xdr:rowOff>28517</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4106525" y="1362075"/>
          <a:ext cx="1565065" cy="6285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1924050</xdr:colOff>
      <xdr:row>7</xdr:row>
      <xdr:rowOff>0</xdr:rowOff>
    </xdr:from>
    <xdr:to>
      <xdr:col>9</xdr:col>
      <xdr:colOff>88690</xdr:colOff>
      <xdr:row>9</xdr:row>
      <xdr:rowOff>9467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4135100" y="1304925"/>
          <a:ext cx="1565065" cy="6285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se.gov.uk/pubns/books/hsg179.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hse.gov.uk/pubns/books/hsg179.ht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hse.gov.uk/pubns/books/hsg179.htm"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hse.gov.uk/pubns/books/hsg179.ht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hse.gov.uk/pubns/books/hsg179.htm"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hse.gov.uk/pubns/books/hsg179.ht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hse.gov.uk/pubns/books/hsg179.htm"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FF"/>
  </sheetPr>
  <dimension ref="A3:L205"/>
  <sheetViews>
    <sheetView tabSelected="1" zoomScale="80" zoomScaleNormal="80" workbookViewId="0">
      <selection activeCell="D136" sqref="D136"/>
    </sheetView>
  </sheetViews>
  <sheetFormatPr defaultColWidth="8.875" defaultRowHeight="14.25" x14ac:dyDescent="0.2"/>
  <cols>
    <col min="1" max="1" width="10.25" style="45" bestFit="1" customWidth="1"/>
    <col min="2" max="2" width="19.875" style="45" customWidth="1"/>
    <col min="3" max="3" width="21.125" style="45" customWidth="1"/>
    <col min="4" max="4" width="51.75" style="45" customWidth="1"/>
    <col min="5" max="5" width="30.75" style="45" customWidth="1"/>
    <col min="6" max="8" width="8.875" style="45"/>
    <col min="9" max="9" width="44.75" style="45" customWidth="1"/>
    <col min="10" max="16384" width="8.875" style="45"/>
  </cols>
  <sheetData>
    <row r="3" spans="1:12" ht="15" x14ac:dyDescent="0.2">
      <c r="A3" s="156" t="s">
        <v>1360</v>
      </c>
      <c r="B3" s="156"/>
      <c r="C3" s="157" t="s">
        <v>1</v>
      </c>
      <c r="D3" s="157"/>
      <c r="E3" s="1"/>
      <c r="I3" s="46"/>
      <c r="J3" s="46"/>
      <c r="K3" s="46"/>
      <c r="L3" s="46"/>
    </row>
    <row r="4" spans="1:12" x14ac:dyDescent="0.2">
      <c r="C4" s="2"/>
      <c r="D4" s="2"/>
      <c r="E4" s="2"/>
      <c r="I4" s="46"/>
      <c r="J4" s="46"/>
      <c r="K4" s="46"/>
      <c r="L4" s="46"/>
    </row>
    <row r="5" spans="1:12" ht="15" x14ac:dyDescent="0.2">
      <c r="A5" s="156" t="s">
        <v>1361</v>
      </c>
      <c r="B5" s="156"/>
      <c r="C5" s="157" t="s">
        <v>1364</v>
      </c>
      <c r="D5" s="157"/>
      <c r="E5" s="1"/>
      <c r="F5" s="2"/>
      <c r="G5" s="2"/>
      <c r="H5" s="2"/>
      <c r="I5" s="46"/>
      <c r="J5" s="3"/>
      <c r="K5" s="3"/>
      <c r="L5" s="3"/>
    </row>
    <row r="6" spans="1:12" ht="15" x14ac:dyDescent="0.2">
      <c r="A6" s="4"/>
      <c r="B6" s="4"/>
      <c r="C6" s="2"/>
      <c r="D6" s="2"/>
      <c r="E6" s="2"/>
      <c r="I6" s="46"/>
      <c r="J6" s="46"/>
      <c r="K6" s="46"/>
      <c r="L6" s="46"/>
    </row>
    <row r="7" spans="1:12" ht="15" x14ac:dyDescent="0.2">
      <c r="A7" s="156" t="s">
        <v>1362</v>
      </c>
      <c r="B7" s="156"/>
      <c r="C7" s="157" t="s">
        <v>1356</v>
      </c>
      <c r="D7" s="157"/>
      <c r="E7" s="1"/>
      <c r="I7" s="46"/>
      <c r="J7" s="46"/>
      <c r="K7" s="46"/>
      <c r="L7" s="46"/>
    </row>
    <row r="8" spans="1:12" ht="15" x14ac:dyDescent="0.2">
      <c r="A8" s="4"/>
      <c r="B8" s="4"/>
      <c r="C8" s="2"/>
      <c r="D8" s="2"/>
      <c r="E8" s="2"/>
      <c r="I8" s="46"/>
      <c r="J8" s="46"/>
      <c r="K8" s="46"/>
      <c r="L8" s="46"/>
    </row>
    <row r="9" spans="1:12" ht="15" x14ac:dyDescent="0.2">
      <c r="A9" s="153" t="s">
        <v>4</v>
      </c>
      <c r="B9" s="153"/>
      <c r="C9" s="154" t="s">
        <v>1365</v>
      </c>
      <c r="D9" s="155"/>
      <c r="E9" s="155"/>
      <c r="F9" s="48"/>
      <c r="G9" s="48"/>
      <c r="H9" s="48"/>
      <c r="I9" s="46"/>
      <c r="J9" s="46"/>
      <c r="K9" s="46"/>
      <c r="L9" s="46"/>
    </row>
    <row r="10" spans="1:12" ht="15" x14ac:dyDescent="0.25">
      <c r="A10" s="5"/>
      <c r="B10" s="5"/>
      <c r="C10" s="2"/>
      <c r="D10" s="2"/>
      <c r="E10" s="2"/>
      <c r="I10" s="46"/>
      <c r="J10" s="46"/>
      <c r="K10" s="46"/>
      <c r="L10" s="46"/>
    </row>
    <row r="11" spans="1:12" ht="15" x14ac:dyDescent="0.25">
      <c r="A11" s="158" t="s">
        <v>1363</v>
      </c>
      <c r="B11" s="158"/>
      <c r="C11" s="159" t="s">
        <v>744</v>
      </c>
      <c r="D11" s="160"/>
      <c r="E11" s="49"/>
      <c r="I11" s="46"/>
      <c r="J11" s="46"/>
      <c r="K11" s="46"/>
      <c r="L11" s="46"/>
    </row>
    <row r="12" spans="1:12" ht="15" x14ac:dyDescent="0.25">
      <c r="A12" s="5"/>
      <c r="B12" s="5"/>
      <c r="C12" s="2"/>
      <c r="D12" s="2"/>
      <c r="E12" s="2"/>
      <c r="I12" s="46"/>
      <c r="J12" s="46"/>
      <c r="K12" s="46"/>
      <c r="L12" s="46"/>
    </row>
    <row r="13" spans="1:12" ht="15" x14ac:dyDescent="0.25">
      <c r="A13" s="158" t="s">
        <v>6</v>
      </c>
      <c r="B13" s="158"/>
      <c r="C13" s="157" t="s">
        <v>1368</v>
      </c>
      <c r="D13" s="157"/>
      <c r="E13" s="1"/>
      <c r="I13" s="46"/>
      <c r="J13" s="46"/>
      <c r="K13" s="46"/>
      <c r="L13" s="46"/>
    </row>
    <row r="14" spans="1:12" x14ac:dyDescent="0.2">
      <c r="A14" s="2"/>
      <c r="B14" s="2"/>
    </row>
    <row r="15" spans="1:12" s="52" customFormat="1" ht="75" x14ac:dyDescent="0.25">
      <c r="A15" s="50" t="s">
        <v>7</v>
      </c>
      <c r="B15" s="118" t="s">
        <v>1576</v>
      </c>
      <c r="C15" s="103" t="s">
        <v>8</v>
      </c>
      <c r="D15" s="103" t="s">
        <v>9</v>
      </c>
      <c r="E15" s="103" t="s">
        <v>1367</v>
      </c>
      <c r="F15" s="50" t="s">
        <v>11</v>
      </c>
      <c r="G15" s="50" t="s">
        <v>12</v>
      </c>
      <c r="H15" s="50" t="s">
        <v>13</v>
      </c>
      <c r="I15" s="103" t="s">
        <v>14</v>
      </c>
      <c r="J15" s="50" t="s">
        <v>11</v>
      </c>
      <c r="K15" s="50" t="s">
        <v>12</v>
      </c>
      <c r="L15" s="50" t="s">
        <v>13</v>
      </c>
    </row>
    <row r="16" spans="1:12" ht="15" customHeight="1" x14ac:dyDescent="0.2">
      <c r="A16" s="6"/>
      <c r="B16" s="97" t="s">
        <v>15</v>
      </c>
      <c r="C16" s="150" t="s">
        <v>16</v>
      </c>
      <c r="D16" s="54"/>
      <c r="E16" s="54"/>
      <c r="F16" s="55"/>
      <c r="G16" s="55"/>
      <c r="H16" s="56"/>
      <c r="I16" s="57"/>
      <c r="J16" s="55"/>
      <c r="K16" s="55"/>
      <c r="L16" s="58"/>
    </row>
    <row r="17" spans="1:12" ht="43.15" customHeight="1" x14ac:dyDescent="0.2">
      <c r="A17" s="6" t="s">
        <v>17</v>
      </c>
      <c r="B17" s="146" t="s">
        <v>18</v>
      </c>
      <c r="C17" s="151"/>
      <c r="D17" s="44" t="s">
        <v>19</v>
      </c>
      <c r="E17" s="44" t="s">
        <v>1885</v>
      </c>
      <c r="F17" s="38">
        <v>2</v>
      </c>
      <c r="G17" s="38">
        <v>2</v>
      </c>
      <c r="H17" s="13">
        <f t="shared" ref="H17:H89" si="0">SUM(F17*G17)</f>
        <v>4</v>
      </c>
      <c r="I17" s="9" t="s">
        <v>1115</v>
      </c>
      <c r="J17" s="38"/>
      <c r="K17" s="38"/>
      <c r="L17" s="13">
        <f t="shared" ref="L17:L89" si="1">SUM(J17*K17)</f>
        <v>0</v>
      </c>
    </row>
    <row r="18" spans="1:12" ht="43.15" customHeight="1" x14ac:dyDescent="0.2">
      <c r="A18" s="6" t="s">
        <v>20</v>
      </c>
      <c r="B18" s="146"/>
      <c r="C18" s="151"/>
      <c r="D18" s="44" t="s">
        <v>21</v>
      </c>
      <c r="E18" s="44" t="s">
        <v>1579</v>
      </c>
      <c r="F18" s="38">
        <v>2</v>
      </c>
      <c r="G18" s="38">
        <v>3</v>
      </c>
      <c r="H18" s="13">
        <f t="shared" si="0"/>
        <v>6</v>
      </c>
      <c r="I18" s="9" t="s">
        <v>1115</v>
      </c>
      <c r="J18" s="38"/>
      <c r="K18" s="38"/>
      <c r="L18" s="13">
        <f t="shared" si="1"/>
        <v>0</v>
      </c>
    </row>
    <row r="19" spans="1:12" ht="43.15" customHeight="1" x14ac:dyDescent="0.2">
      <c r="A19" s="6" t="s">
        <v>22</v>
      </c>
      <c r="B19" s="146"/>
      <c r="C19" s="151"/>
      <c r="D19" s="44" t="s">
        <v>870</v>
      </c>
      <c r="E19" s="44" t="s">
        <v>1580</v>
      </c>
      <c r="F19" s="38">
        <v>2</v>
      </c>
      <c r="G19" s="38">
        <v>3</v>
      </c>
      <c r="H19" s="13">
        <f t="shared" si="0"/>
        <v>6</v>
      </c>
      <c r="I19" s="9" t="s">
        <v>1115</v>
      </c>
      <c r="J19" s="38"/>
      <c r="K19" s="38"/>
      <c r="L19" s="13">
        <f t="shared" si="1"/>
        <v>0</v>
      </c>
    </row>
    <row r="20" spans="1:12" ht="85.5" x14ac:dyDescent="0.2">
      <c r="A20" s="6" t="s">
        <v>23</v>
      </c>
      <c r="B20" s="41" t="s">
        <v>24</v>
      </c>
      <c r="C20" s="151"/>
      <c r="D20" s="44" t="s">
        <v>25</v>
      </c>
      <c r="E20" s="44" t="s">
        <v>1886</v>
      </c>
      <c r="F20" s="38">
        <v>2</v>
      </c>
      <c r="G20" s="38">
        <v>3</v>
      </c>
      <c r="H20" s="13">
        <f t="shared" si="0"/>
        <v>6</v>
      </c>
      <c r="I20" s="9" t="s">
        <v>1115</v>
      </c>
      <c r="J20" s="38"/>
      <c r="K20" s="38"/>
      <c r="L20" s="13">
        <f t="shared" si="1"/>
        <v>0</v>
      </c>
    </row>
    <row r="21" spans="1:12" ht="43.15" customHeight="1" x14ac:dyDescent="0.2">
      <c r="A21" s="6" t="s">
        <v>26</v>
      </c>
      <c r="B21" s="146" t="s">
        <v>27</v>
      </c>
      <c r="C21" s="151"/>
      <c r="D21" s="44" t="s">
        <v>28</v>
      </c>
      <c r="E21" s="44" t="s">
        <v>1581</v>
      </c>
      <c r="F21" s="38">
        <v>2</v>
      </c>
      <c r="G21" s="38">
        <v>3</v>
      </c>
      <c r="H21" s="13">
        <f t="shared" si="0"/>
        <v>6</v>
      </c>
      <c r="I21" s="9" t="s">
        <v>1115</v>
      </c>
      <c r="J21" s="38"/>
      <c r="K21" s="38"/>
      <c r="L21" s="13">
        <f t="shared" si="1"/>
        <v>0</v>
      </c>
    </row>
    <row r="22" spans="1:12" ht="43.15" customHeight="1" x14ac:dyDescent="0.2">
      <c r="A22" s="6" t="s">
        <v>29</v>
      </c>
      <c r="B22" s="146"/>
      <c r="C22" s="151"/>
      <c r="D22" s="44" t="s">
        <v>871</v>
      </c>
      <c r="E22" s="44" t="s">
        <v>1887</v>
      </c>
      <c r="F22" s="38">
        <v>2</v>
      </c>
      <c r="G22" s="38">
        <v>2</v>
      </c>
      <c r="H22" s="13">
        <f t="shared" si="0"/>
        <v>4</v>
      </c>
      <c r="I22" s="9" t="s">
        <v>1115</v>
      </c>
      <c r="J22" s="38"/>
      <c r="K22" s="38"/>
      <c r="L22" s="13">
        <f t="shared" si="1"/>
        <v>0</v>
      </c>
    </row>
    <row r="23" spans="1:12" ht="43.15" customHeight="1" x14ac:dyDescent="0.2">
      <c r="A23" s="6" t="s">
        <v>30</v>
      </c>
      <c r="B23" s="146"/>
      <c r="C23" s="151"/>
      <c r="D23" s="44" t="s">
        <v>31</v>
      </c>
      <c r="E23" s="44" t="s">
        <v>1888</v>
      </c>
      <c r="F23" s="38">
        <v>2</v>
      </c>
      <c r="G23" s="38">
        <v>3</v>
      </c>
      <c r="H23" s="13">
        <f t="shared" si="0"/>
        <v>6</v>
      </c>
      <c r="I23" s="9" t="s">
        <v>1115</v>
      </c>
      <c r="J23" s="38"/>
      <c r="K23" s="38"/>
      <c r="L23" s="13">
        <f t="shared" si="1"/>
        <v>0</v>
      </c>
    </row>
    <row r="24" spans="1:12" ht="43.15" customHeight="1" x14ac:dyDescent="0.2">
      <c r="A24" s="6" t="s">
        <v>32</v>
      </c>
      <c r="B24" s="146"/>
      <c r="C24" s="151"/>
      <c r="D24" s="44" t="s">
        <v>33</v>
      </c>
      <c r="E24" s="44" t="s">
        <v>1582</v>
      </c>
      <c r="F24" s="38">
        <v>2</v>
      </c>
      <c r="G24" s="38">
        <v>3</v>
      </c>
      <c r="H24" s="13">
        <f t="shared" si="0"/>
        <v>6</v>
      </c>
      <c r="I24" s="9" t="s">
        <v>1115</v>
      </c>
      <c r="J24" s="38"/>
      <c r="K24" s="38"/>
      <c r="L24" s="13">
        <f t="shared" si="1"/>
        <v>0</v>
      </c>
    </row>
    <row r="25" spans="1:12" ht="43.15" customHeight="1" x14ac:dyDescent="0.2">
      <c r="A25" s="6" t="s">
        <v>34</v>
      </c>
      <c r="B25" s="146" t="s">
        <v>35</v>
      </c>
      <c r="C25" s="151"/>
      <c r="D25" s="44" t="s">
        <v>872</v>
      </c>
      <c r="E25" s="44" t="s">
        <v>1581</v>
      </c>
      <c r="F25" s="38">
        <v>1</v>
      </c>
      <c r="G25" s="38">
        <v>2</v>
      </c>
      <c r="H25" s="13">
        <f t="shared" si="0"/>
        <v>2</v>
      </c>
      <c r="I25" s="9" t="s">
        <v>1115</v>
      </c>
      <c r="J25" s="38"/>
      <c r="K25" s="38"/>
      <c r="L25" s="13">
        <f t="shared" si="1"/>
        <v>0</v>
      </c>
    </row>
    <row r="26" spans="1:12" ht="43.15" customHeight="1" x14ac:dyDescent="0.2">
      <c r="A26" s="6" t="s">
        <v>36</v>
      </c>
      <c r="B26" s="146"/>
      <c r="C26" s="151"/>
      <c r="D26" s="44" t="s">
        <v>873</v>
      </c>
      <c r="E26" s="44" t="s">
        <v>1581</v>
      </c>
      <c r="F26" s="38">
        <v>1</v>
      </c>
      <c r="G26" s="38">
        <v>2</v>
      </c>
      <c r="H26" s="13">
        <f t="shared" si="0"/>
        <v>2</v>
      </c>
      <c r="I26" s="9" t="s">
        <v>1115</v>
      </c>
      <c r="J26" s="38"/>
      <c r="K26" s="38"/>
      <c r="L26" s="13">
        <f t="shared" si="1"/>
        <v>0</v>
      </c>
    </row>
    <row r="27" spans="1:12" ht="43.15" customHeight="1" x14ac:dyDescent="0.2">
      <c r="A27" s="6" t="s">
        <v>37</v>
      </c>
      <c r="B27" s="146"/>
      <c r="C27" s="151"/>
      <c r="D27" s="44" t="s">
        <v>874</v>
      </c>
      <c r="E27" s="44" t="s">
        <v>1581</v>
      </c>
      <c r="F27" s="38">
        <v>1</v>
      </c>
      <c r="G27" s="38">
        <v>2</v>
      </c>
      <c r="H27" s="13">
        <f t="shared" si="0"/>
        <v>2</v>
      </c>
      <c r="I27" s="9" t="s">
        <v>1115</v>
      </c>
      <c r="J27" s="38"/>
      <c r="K27" s="38"/>
      <c r="L27" s="13">
        <f t="shared" si="1"/>
        <v>0</v>
      </c>
    </row>
    <row r="28" spans="1:12" ht="43.15" customHeight="1" x14ac:dyDescent="0.2">
      <c r="A28" s="6" t="s">
        <v>38</v>
      </c>
      <c r="B28" s="146" t="s">
        <v>39</v>
      </c>
      <c r="C28" s="151"/>
      <c r="D28" s="44" t="s">
        <v>872</v>
      </c>
      <c r="E28" s="44" t="s">
        <v>1668</v>
      </c>
      <c r="F28" s="38"/>
      <c r="G28" s="38"/>
      <c r="H28" s="13">
        <f t="shared" si="0"/>
        <v>0</v>
      </c>
      <c r="I28" s="9" t="s">
        <v>1115</v>
      </c>
      <c r="J28" s="38"/>
      <c r="K28" s="38"/>
      <c r="L28" s="13">
        <f t="shared" si="1"/>
        <v>0</v>
      </c>
    </row>
    <row r="29" spans="1:12" ht="43.15" customHeight="1" x14ac:dyDescent="0.2">
      <c r="A29" s="6" t="s">
        <v>40</v>
      </c>
      <c r="B29" s="146"/>
      <c r="C29" s="151"/>
      <c r="D29" s="44" t="s">
        <v>41</v>
      </c>
      <c r="E29" s="44" t="s">
        <v>1668</v>
      </c>
      <c r="F29" s="38"/>
      <c r="G29" s="38"/>
      <c r="H29" s="13">
        <f t="shared" si="0"/>
        <v>0</v>
      </c>
      <c r="I29" s="9" t="s">
        <v>1115</v>
      </c>
      <c r="J29" s="38"/>
      <c r="K29" s="38"/>
      <c r="L29" s="13">
        <f t="shared" si="1"/>
        <v>0</v>
      </c>
    </row>
    <row r="30" spans="1:12" ht="43.15" customHeight="1" x14ac:dyDescent="0.2">
      <c r="A30" s="6" t="s">
        <v>42</v>
      </c>
      <c r="B30" s="146"/>
      <c r="C30" s="151"/>
      <c r="D30" s="44" t="s">
        <v>43</v>
      </c>
      <c r="E30" s="44" t="s">
        <v>1668</v>
      </c>
      <c r="F30" s="38"/>
      <c r="G30" s="38"/>
      <c r="H30" s="13">
        <f t="shared" si="0"/>
        <v>0</v>
      </c>
      <c r="I30" s="9" t="s">
        <v>1115</v>
      </c>
      <c r="J30" s="38"/>
      <c r="K30" s="38"/>
      <c r="L30" s="13">
        <f t="shared" si="1"/>
        <v>0</v>
      </c>
    </row>
    <row r="31" spans="1:12" ht="43.15" customHeight="1" x14ac:dyDescent="0.2">
      <c r="A31" s="6" t="s">
        <v>44</v>
      </c>
      <c r="B31" s="146"/>
      <c r="C31" s="151"/>
      <c r="D31" s="44" t="s">
        <v>875</v>
      </c>
      <c r="E31" s="44" t="s">
        <v>1668</v>
      </c>
      <c r="F31" s="38"/>
      <c r="G31" s="38"/>
      <c r="H31" s="13">
        <f t="shared" si="0"/>
        <v>0</v>
      </c>
      <c r="I31" s="9" t="s">
        <v>1115</v>
      </c>
      <c r="J31" s="38"/>
      <c r="K31" s="38"/>
      <c r="L31" s="13">
        <f t="shared" si="1"/>
        <v>0</v>
      </c>
    </row>
    <row r="32" spans="1:12" ht="42.75" x14ac:dyDescent="0.2">
      <c r="A32" s="6" t="s">
        <v>45</v>
      </c>
      <c r="B32" s="41" t="s">
        <v>46</v>
      </c>
      <c r="C32" s="151"/>
      <c r="D32" s="44" t="s">
        <v>47</v>
      </c>
      <c r="E32" s="7" t="s">
        <v>1889</v>
      </c>
      <c r="F32" s="120">
        <v>2</v>
      </c>
      <c r="G32" s="120">
        <v>4</v>
      </c>
      <c r="H32" s="13">
        <f t="shared" si="0"/>
        <v>8</v>
      </c>
      <c r="I32" s="9" t="s">
        <v>1115</v>
      </c>
      <c r="J32" s="38"/>
      <c r="K32" s="38"/>
      <c r="L32" s="13">
        <f t="shared" si="1"/>
        <v>0</v>
      </c>
    </row>
    <row r="33" spans="1:12" ht="43.15" customHeight="1" x14ac:dyDescent="0.2">
      <c r="A33" s="6" t="s">
        <v>48</v>
      </c>
      <c r="B33" s="146" t="s">
        <v>49</v>
      </c>
      <c r="C33" s="151"/>
      <c r="D33" s="44" t="s">
        <v>876</v>
      </c>
      <c r="E33" s="44" t="s">
        <v>1581</v>
      </c>
      <c r="F33" s="38">
        <v>1</v>
      </c>
      <c r="G33" s="38">
        <v>3</v>
      </c>
      <c r="H33" s="13">
        <f t="shared" si="0"/>
        <v>3</v>
      </c>
      <c r="I33" s="9" t="s">
        <v>1115</v>
      </c>
      <c r="J33" s="38"/>
      <c r="K33" s="38"/>
      <c r="L33" s="13">
        <f t="shared" si="1"/>
        <v>0</v>
      </c>
    </row>
    <row r="34" spans="1:12" ht="43.15" customHeight="1" x14ac:dyDescent="0.2">
      <c r="A34" s="6" t="s">
        <v>50</v>
      </c>
      <c r="B34" s="146"/>
      <c r="C34" s="151"/>
      <c r="D34" s="44" t="s">
        <v>51</v>
      </c>
      <c r="E34" s="44" t="s">
        <v>1727</v>
      </c>
      <c r="F34" s="38">
        <v>1</v>
      </c>
      <c r="G34" s="38">
        <v>2</v>
      </c>
      <c r="H34" s="13">
        <f t="shared" si="0"/>
        <v>2</v>
      </c>
      <c r="I34" s="9" t="s">
        <v>1115</v>
      </c>
      <c r="J34" s="38"/>
      <c r="K34" s="38"/>
      <c r="L34" s="13">
        <f t="shared" si="1"/>
        <v>0</v>
      </c>
    </row>
    <row r="35" spans="1:12" ht="43.15" customHeight="1" x14ac:dyDescent="0.2">
      <c r="A35" s="6" t="s">
        <v>52</v>
      </c>
      <c r="B35" s="146"/>
      <c r="C35" s="151"/>
      <c r="D35" s="44" t="s">
        <v>877</v>
      </c>
      <c r="E35" s="44"/>
      <c r="F35" s="38"/>
      <c r="G35" s="38"/>
      <c r="H35" s="13">
        <f t="shared" si="0"/>
        <v>0</v>
      </c>
      <c r="I35" s="9" t="s">
        <v>1115</v>
      </c>
      <c r="J35" s="38"/>
      <c r="K35" s="38"/>
      <c r="L35" s="13">
        <f t="shared" si="1"/>
        <v>0</v>
      </c>
    </row>
    <row r="36" spans="1:12" ht="43.15" customHeight="1" x14ac:dyDescent="0.2">
      <c r="A36" s="6" t="s">
        <v>53</v>
      </c>
      <c r="B36" s="41" t="s">
        <v>54</v>
      </c>
      <c r="C36" s="151"/>
      <c r="D36" s="44" t="s">
        <v>1388</v>
      </c>
      <c r="E36" s="44" t="s">
        <v>1901</v>
      </c>
      <c r="F36" s="38">
        <v>1</v>
      </c>
      <c r="G36" s="38">
        <v>2</v>
      </c>
      <c r="H36" s="13">
        <f t="shared" si="0"/>
        <v>2</v>
      </c>
      <c r="I36" s="9" t="s">
        <v>1115</v>
      </c>
      <c r="J36" s="38"/>
      <c r="K36" s="38"/>
      <c r="L36" s="13">
        <f t="shared" si="1"/>
        <v>0</v>
      </c>
    </row>
    <row r="37" spans="1:12" ht="122.1" customHeight="1" x14ac:dyDescent="0.2">
      <c r="A37" s="6" t="s">
        <v>55</v>
      </c>
      <c r="B37" s="146" t="s">
        <v>56</v>
      </c>
      <c r="C37" s="151"/>
      <c r="D37" s="44" t="s">
        <v>878</v>
      </c>
      <c r="E37" s="44" t="s">
        <v>1890</v>
      </c>
      <c r="F37" s="38">
        <v>1</v>
      </c>
      <c r="G37" s="38">
        <v>2</v>
      </c>
      <c r="H37" s="13">
        <f t="shared" si="0"/>
        <v>2</v>
      </c>
      <c r="I37" s="9" t="s">
        <v>1115</v>
      </c>
      <c r="J37" s="38"/>
      <c r="K37" s="38"/>
      <c r="L37" s="13">
        <f t="shared" si="1"/>
        <v>0</v>
      </c>
    </row>
    <row r="38" spans="1:12" ht="43.15" customHeight="1" x14ac:dyDescent="0.2">
      <c r="A38" s="6" t="s">
        <v>57</v>
      </c>
      <c r="B38" s="146"/>
      <c r="C38" s="151"/>
      <c r="D38" s="44" t="s">
        <v>58</v>
      </c>
      <c r="E38" s="44" t="s">
        <v>1891</v>
      </c>
      <c r="F38" s="38">
        <v>1</v>
      </c>
      <c r="G38" s="38">
        <v>2</v>
      </c>
      <c r="H38" s="13">
        <f t="shared" si="0"/>
        <v>2</v>
      </c>
      <c r="I38" s="9" t="s">
        <v>1115</v>
      </c>
      <c r="J38" s="38"/>
      <c r="K38" s="38"/>
      <c r="L38" s="13">
        <f t="shared" si="1"/>
        <v>0</v>
      </c>
    </row>
    <row r="39" spans="1:12" ht="15" customHeight="1" x14ac:dyDescent="0.2">
      <c r="A39" s="6"/>
      <c r="B39" s="98" t="s">
        <v>15</v>
      </c>
      <c r="C39" s="151"/>
      <c r="D39" s="54"/>
      <c r="E39" s="54"/>
      <c r="F39" s="55"/>
      <c r="G39" s="55"/>
      <c r="H39" s="56"/>
      <c r="I39" s="57"/>
      <c r="J39" s="55"/>
      <c r="K39" s="55"/>
      <c r="L39" s="58"/>
    </row>
    <row r="40" spans="1:12" ht="71.25" x14ac:dyDescent="0.2">
      <c r="A40" s="6" t="s">
        <v>59</v>
      </c>
      <c r="B40" s="41" t="s">
        <v>60</v>
      </c>
      <c r="C40" s="151"/>
      <c r="D40" s="44" t="s">
        <v>61</v>
      </c>
      <c r="E40" s="44" t="s">
        <v>1614</v>
      </c>
      <c r="F40" s="38">
        <v>1</v>
      </c>
      <c r="G40" s="38">
        <v>2</v>
      </c>
      <c r="H40" s="13">
        <f t="shared" si="0"/>
        <v>2</v>
      </c>
      <c r="I40" s="9" t="s">
        <v>1115</v>
      </c>
      <c r="J40" s="38"/>
      <c r="K40" s="38"/>
      <c r="L40" s="13">
        <f t="shared" si="1"/>
        <v>0</v>
      </c>
    </row>
    <row r="41" spans="1:12" ht="43.15" customHeight="1" x14ac:dyDescent="0.2">
      <c r="A41" s="6" t="s">
        <v>62</v>
      </c>
      <c r="B41" s="41" t="s">
        <v>745</v>
      </c>
      <c r="C41" s="151"/>
      <c r="D41" s="44" t="s">
        <v>63</v>
      </c>
      <c r="E41" s="44" t="s">
        <v>1902</v>
      </c>
      <c r="F41" s="38">
        <v>1</v>
      </c>
      <c r="G41" s="38">
        <v>2</v>
      </c>
      <c r="H41" s="13">
        <f t="shared" si="0"/>
        <v>2</v>
      </c>
      <c r="I41" s="9" t="s">
        <v>1115</v>
      </c>
      <c r="J41" s="38"/>
      <c r="K41" s="38"/>
      <c r="L41" s="13">
        <f t="shared" si="1"/>
        <v>0</v>
      </c>
    </row>
    <row r="42" spans="1:12" ht="43.15" customHeight="1" x14ac:dyDescent="0.2">
      <c r="A42" s="6" t="s">
        <v>64</v>
      </c>
      <c r="B42" s="41" t="s">
        <v>745</v>
      </c>
      <c r="C42" s="151"/>
      <c r="D42" s="44" t="s">
        <v>65</v>
      </c>
      <c r="E42" s="44" t="s">
        <v>1806</v>
      </c>
      <c r="F42" s="38">
        <v>2</v>
      </c>
      <c r="G42" s="38">
        <v>3</v>
      </c>
      <c r="H42" s="13">
        <f t="shared" si="0"/>
        <v>6</v>
      </c>
      <c r="I42" s="9" t="s">
        <v>1115</v>
      </c>
      <c r="J42" s="38"/>
      <c r="K42" s="38"/>
      <c r="L42" s="13">
        <f t="shared" si="1"/>
        <v>0</v>
      </c>
    </row>
    <row r="43" spans="1:12" ht="43.15" customHeight="1" x14ac:dyDescent="0.2">
      <c r="A43" s="6" t="s">
        <v>66</v>
      </c>
      <c r="B43" s="99" t="s">
        <v>745</v>
      </c>
      <c r="C43" s="151"/>
      <c r="D43" s="44" t="s">
        <v>746</v>
      </c>
      <c r="E43" s="44" t="s">
        <v>1892</v>
      </c>
      <c r="F43" s="38">
        <v>1</v>
      </c>
      <c r="G43" s="38">
        <v>4</v>
      </c>
      <c r="H43" s="13">
        <f t="shared" si="0"/>
        <v>4</v>
      </c>
      <c r="I43" s="9" t="s">
        <v>1115</v>
      </c>
      <c r="J43" s="38"/>
      <c r="K43" s="38"/>
      <c r="L43" s="13">
        <f t="shared" si="1"/>
        <v>0</v>
      </c>
    </row>
    <row r="44" spans="1:12" ht="43.15" customHeight="1" x14ac:dyDescent="0.2">
      <c r="A44" s="6" t="s">
        <v>67</v>
      </c>
      <c r="B44" s="99" t="s">
        <v>745</v>
      </c>
      <c r="C44" s="151"/>
      <c r="D44" s="44" t="s">
        <v>879</v>
      </c>
      <c r="E44" s="44" t="s">
        <v>1893</v>
      </c>
      <c r="F44" s="38">
        <v>1</v>
      </c>
      <c r="G44" s="38">
        <v>3</v>
      </c>
      <c r="H44" s="13">
        <f>SUM(F44*G44)</f>
        <v>3</v>
      </c>
      <c r="I44" s="9" t="s">
        <v>1115</v>
      </c>
      <c r="J44" s="38"/>
      <c r="K44" s="38"/>
      <c r="L44" s="13">
        <f t="shared" si="1"/>
        <v>0</v>
      </c>
    </row>
    <row r="45" spans="1:12" ht="43.15" customHeight="1" x14ac:dyDescent="0.2">
      <c r="A45" s="6" t="s">
        <v>69</v>
      </c>
      <c r="B45" s="99" t="s">
        <v>745</v>
      </c>
      <c r="C45" s="151"/>
      <c r="D45" s="44" t="s">
        <v>881</v>
      </c>
      <c r="E45" s="44" t="s">
        <v>1894</v>
      </c>
      <c r="F45" s="38">
        <v>2</v>
      </c>
      <c r="G45" s="38">
        <v>3</v>
      </c>
      <c r="H45" s="13">
        <f>SUM(F45*G45)</f>
        <v>6</v>
      </c>
      <c r="I45" s="9" t="s">
        <v>1115</v>
      </c>
      <c r="J45" s="38"/>
      <c r="K45" s="38"/>
      <c r="L45" s="13">
        <f t="shared" si="1"/>
        <v>0</v>
      </c>
    </row>
    <row r="46" spans="1:12" ht="43.15" customHeight="1" x14ac:dyDescent="0.2">
      <c r="A46" s="6" t="s">
        <v>70</v>
      </c>
      <c r="B46" s="99" t="s">
        <v>745</v>
      </c>
      <c r="C46" s="151"/>
      <c r="D46" s="44" t="s">
        <v>880</v>
      </c>
      <c r="E46" s="44" t="s">
        <v>1895</v>
      </c>
      <c r="F46" s="38">
        <v>1</v>
      </c>
      <c r="G46" s="38">
        <v>2</v>
      </c>
      <c r="H46" s="13">
        <f>SUM(F46*G46)</f>
        <v>2</v>
      </c>
      <c r="I46" s="9" t="s">
        <v>1115</v>
      </c>
      <c r="J46" s="38"/>
      <c r="K46" s="38"/>
      <c r="L46" s="13">
        <f t="shared" si="1"/>
        <v>0</v>
      </c>
    </row>
    <row r="47" spans="1:12" ht="43.15" customHeight="1" x14ac:dyDescent="0.2">
      <c r="A47" s="6" t="s">
        <v>72</v>
      </c>
      <c r="B47" s="146" t="s">
        <v>68</v>
      </c>
      <c r="C47" s="151"/>
      <c r="D47" s="44" t="s">
        <v>882</v>
      </c>
      <c r="E47" s="44" t="s">
        <v>1807</v>
      </c>
      <c r="F47" s="38">
        <v>2</v>
      </c>
      <c r="G47" s="38">
        <v>2</v>
      </c>
      <c r="H47" s="13">
        <f t="shared" si="0"/>
        <v>4</v>
      </c>
      <c r="I47" s="9" t="s">
        <v>1115</v>
      </c>
      <c r="J47" s="38"/>
      <c r="K47" s="38"/>
      <c r="L47" s="13">
        <f t="shared" si="1"/>
        <v>0</v>
      </c>
    </row>
    <row r="48" spans="1:12" ht="43.15" customHeight="1" x14ac:dyDescent="0.2">
      <c r="A48" s="6" t="s">
        <v>74</v>
      </c>
      <c r="B48" s="146"/>
      <c r="C48" s="151"/>
      <c r="D48" s="44" t="s">
        <v>747</v>
      </c>
      <c r="E48" s="44" t="s">
        <v>1901</v>
      </c>
      <c r="F48" s="38">
        <v>1</v>
      </c>
      <c r="G48" s="38">
        <v>4</v>
      </c>
      <c r="H48" s="13">
        <f t="shared" si="0"/>
        <v>4</v>
      </c>
      <c r="I48" s="9" t="s">
        <v>1115</v>
      </c>
      <c r="J48" s="38"/>
      <c r="K48" s="38"/>
      <c r="L48" s="13">
        <f t="shared" si="1"/>
        <v>0</v>
      </c>
    </row>
    <row r="49" spans="1:12" ht="43.15" customHeight="1" x14ac:dyDescent="0.2">
      <c r="A49" s="6" t="s">
        <v>77</v>
      </c>
      <c r="B49" s="146" t="s">
        <v>71</v>
      </c>
      <c r="C49" s="151"/>
      <c r="D49" s="44" t="s">
        <v>883</v>
      </c>
      <c r="E49" s="44" t="s">
        <v>1901</v>
      </c>
      <c r="F49" s="38">
        <v>1</v>
      </c>
      <c r="G49" s="38">
        <v>4</v>
      </c>
      <c r="H49" s="13">
        <f t="shared" si="0"/>
        <v>4</v>
      </c>
      <c r="I49" s="9" t="s">
        <v>1115</v>
      </c>
      <c r="J49" s="38"/>
      <c r="K49" s="38"/>
      <c r="L49" s="13">
        <f t="shared" si="1"/>
        <v>0</v>
      </c>
    </row>
    <row r="50" spans="1:12" ht="43.15" customHeight="1" x14ac:dyDescent="0.2">
      <c r="A50" s="6" t="s">
        <v>80</v>
      </c>
      <c r="B50" s="146"/>
      <c r="C50" s="151"/>
      <c r="D50" s="44" t="s">
        <v>73</v>
      </c>
      <c r="E50" s="44" t="s">
        <v>1901</v>
      </c>
      <c r="F50" s="38">
        <v>1</v>
      </c>
      <c r="G50" s="38">
        <v>4</v>
      </c>
      <c r="H50" s="13">
        <f t="shared" si="0"/>
        <v>4</v>
      </c>
      <c r="I50" s="9" t="s">
        <v>1115</v>
      </c>
      <c r="J50" s="38"/>
      <c r="K50" s="38"/>
      <c r="L50" s="13">
        <f t="shared" si="1"/>
        <v>0</v>
      </c>
    </row>
    <row r="51" spans="1:12" ht="43.15" customHeight="1" x14ac:dyDescent="0.2">
      <c r="A51" s="6" t="s">
        <v>82</v>
      </c>
      <c r="B51" s="146"/>
      <c r="C51" s="151"/>
      <c r="D51" s="44" t="s">
        <v>75</v>
      </c>
      <c r="E51" s="44" t="s">
        <v>1901</v>
      </c>
      <c r="F51" s="38">
        <v>1</v>
      </c>
      <c r="G51" s="38">
        <v>4</v>
      </c>
      <c r="H51" s="13">
        <f t="shared" si="0"/>
        <v>4</v>
      </c>
      <c r="I51" s="9" t="s">
        <v>1115</v>
      </c>
      <c r="J51" s="38"/>
      <c r="K51" s="38"/>
      <c r="L51" s="13">
        <f t="shared" si="1"/>
        <v>0</v>
      </c>
    </row>
    <row r="52" spans="1:12" ht="15" customHeight="1" x14ac:dyDescent="0.2">
      <c r="A52" s="6"/>
      <c r="B52" s="98" t="s">
        <v>76</v>
      </c>
      <c r="C52" s="151"/>
      <c r="D52" s="54"/>
      <c r="E52" s="54"/>
      <c r="F52" s="55"/>
      <c r="G52" s="55"/>
      <c r="H52" s="56"/>
      <c r="I52" s="57"/>
      <c r="J52" s="55"/>
      <c r="K52" s="55"/>
      <c r="L52" s="58"/>
    </row>
    <row r="53" spans="1:12" ht="43.15" customHeight="1" x14ac:dyDescent="0.2">
      <c r="A53" s="6" t="s">
        <v>84</v>
      </c>
      <c r="B53" s="146" t="s">
        <v>78</v>
      </c>
      <c r="C53" s="151"/>
      <c r="D53" s="44" t="s">
        <v>79</v>
      </c>
      <c r="E53" s="44" t="s">
        <v>1808</v>
      </c>
      <c r="F53" s="38">
        <v>2</v>
      </c>
      <c r="G53" s="38">
        <v>2</v>
      </c>
      <c r="H53" s="13">
        <f t="shared" si="0"/>
        <v>4</v>
      </c>
      <c r="I53" s="9" t="s">
        <v>1115</v>
      </c>
      <c r="J53" s="38"/>
      <c r="K53" s="38"/>
      <c r="L53" s="13">
        <f t="shared" si="1"/>
        <v>0</v>
      </c>
    </row>
    <row r="54" spans="1:12" ht="43.15" customHeight="1" x14ac:dyDescent="0.2">
      <c r="A54" s="6" t="s">
        <v>86</v>
      </c>
      <c r="B54" s="146"/>
      <c r="C54" s="151"/>
      <c r="D54" s="44" t="s">
        <v>81</v>
      </c>
      <c r="E54" s="44" t="s">
        <v>1896</v>
      </c>
      <c r="F54" s="38">
        <v>1</v>
      </c>
      <c r="G54" s="38">
        <v>2</v>
      </c>
      <c r="H54" s="13">
        <f t="shared" si="0"/>
        <v>2</v>
      </c>
      <c r="I54" s="9" t="s">
        <v>1115</v>
      </c>
      <c r="J54" s="38"/>
      <c r="K54" s="38"/>
      <c r="L54" s="13">
        <f t="shared" si="1"/>
        <v>0</v>
      </c>
    </row>
    <row r="55" spans="1:12" ht="43.15" customHeight="1" x14ac:dyDescent="0.2">
      <c r="A55" s="6" t="s">
        <v>89</v>
      </c>
      <c r="B55" s="146"/>
      <c r="C55" s="151"/>
      <c r="D55" s="44" t="s">
        <v>83</v>
      </c>
      <c r="E55" s="44" t="s">
        <v>1897</v>
      </c>
      <c r="F55" s="38">
        <v>1</v>
      </c>
      <c r="G55" s="38">
        <v>2</v>
      </c>
      <c r="H55" s="13">
        <f t="shared" si="0"/>
        <v>2</v>
      </c>
      <c r="I55" s="9" t="s">
        <v>1115</v>
      </c>
      <c r="J55" s="38"/>
      <c r="K55" s="38"/>
      <c r="L55" s="13">
        <f t="shared" si="1"/>
        <v>0</v>
      </c>
    </row>
    <row r="56" spans="1:12" ht="43.15" customHeight="1" x14ac:dyDescent="0.2">
      <c r="A56" s="6" t="s">
        <v>91</v>
      </c>
      <c r="B56" s="41" t="s">
        <v>85</v>
      </c>
      <c r="C56" s="151"/>
      <c r="D56" s="44" t="s">
        <v>748</v>
      </c>
      <c r="E56" s="44" t="s">
        <v>1896</v>
      </c>
      <c r="F56" s="38">
        <v>1</v>
      </c>
      <c r="G56" s="38">
        <v>2</v>
      </c>
      <c r="H56" s="13">
        <f t="shared" si="0"/>
        <v>2</v>
      </c>
      <c r="I56" s="9" t="s">
        <v>1115</v>
      </c>
      <c r="J56" s="38"/>
      <c r="K56" s="38"/>
      <c r="L56" s="13">
        <f t="shared" si="1"/>
        <v>0</v>
      </c>
    </row>
    <row r="57" spans="1:12" ht="62.25" customHeight="1" x14ac:dyDescent="0.2">
      <c r="A57" s="6" t="s">
        <v>93</v>
      </c>
      <c r="B57" s="146" t="s">
        <v>87</v>
      </c>
      <c r="C57" s="151"/>
      <c r="D57" s="44" t="s">
        <v>88</v>
      </c>
      <c r="E57" s="44" t="s">
        <v>1637</v>
      </c>
      <c r="F57" s="38">
        <v>1</v>
      </c>
      <c r="G57" s="38">
        <v>1</v>
      </c>
      <c r="H57" s="13">
        <f t="shared" si="0"/>
        <v>1</v>
      </c>
      <c r="I57" s="9" t="s">
        <v>1115</v>
      </c>
      <c r="J57" s="38"/>
      <c r="K57" s="38"/>
      <c r="L57" s="13">
        <f t="shared" si="1"/>
        <v>0</v>
      </c>
    </row>
    <row r="58" spans="1:12" ht="43.15" customHeight="1" x14ac:dyDescent="0.2">
      <c r="A58" s="6" t="s">
        <v>95</v>
      </c>
      <c r="B58" s="146"/>
      <c r="C58" s="151"/>
      <c r="D58" s="44" t="s">
        <v>90</v>
      </c>
      <c r="E58" s="44" t="s">
        <v>1728</v>
      </c>
      <c r="F58" s="38">
        <v>1</v>
      </c>
      <c r="G58" s="38">
        <v>1</v>
      </c>
      <c r="H58" s="13">
        <f t="shared" si="0"/>
        <v>1</v>
      </c>
      <c r="I58" s="9" t="s">
        <v>1115</v>
      </c>
      <c r="J58" s="38"/>
      <c r="K58" s="38"/>
      <c r="L58" s="13">
        <f t="shared" si="1"/>
        <v>0</v>
      </c>
    </row>
    <row r="59" spans="1:12" ht="43.15" customHeight="1" x14ac:dyDescent="0.2">
      <c r="A59" s="6" t="s">
        <v>99</v>
      </c>
      <c r="B59" s="146" t="s">
        <v>92</v>
      </c>
      <c r="C59" s="151"/>
      <c r="D59" s="44" t="s">
        <v>749</v>
      </c>
      <c r="E59" s="44" t="s">
        <v>1898</v>
      </c>
      <c r="F59" s="38">
        <v>1</v>
      </c>
      <c r="G59" s="38">
        <v>2</v>
      </c>
      <c r="H59" s="13">
        <f t="shared" si="0"/>
        <v>2</v>
      </c>
      <c r="I59" s="9" t="s">
        <v>1115</v>
      </c>
      <c r="J59" s="38"/>
      <c r="K59" s="38"/>
      <c r="L59" s="13">
        <f t="shared" si="1"/>
        <v>0</v>
      </c>
    </row>
    <row r="60" spans="1:12" ht="43.15" customHeight="1" x14ac:dyDescent="0.2">
      <c r="A60" s="6" t="s">
        <v>102</v>
      </c>
      <c r="B60" s="146"/>
      <c r="C60" s="151"/>
      <c r="D60" s="44" t="s">
        <v>884</v>
      </c>
      <c r="E60" s="44" t="s">
        <v>1582</v>
      </c>
      <c r="F60" s="38">
        <v>1</v>
      </c>
      <c r="G60" s="38">
        <v>2</v>
      </c>
      <c r="H60" s="13">
        <f>SUM(F60*G60)</f>
        <v>2</v>
      </c>
      <c r="I60" s="9" t="s">
        <v>1115</v>
      </c>
      <c r="J60" s="38"/>
      <c r="K60" s="38"/>
      <c r="L60" s="13">
        <f t="shared" si="1"/>
        <v>0</v>
      </c>
    </row>
    <row r="61" spans="1:12" ht="43.15" customHeight="1" x14ac:dyDescent="0.2">
      <c r="A61" s="6" t="s">
        <v>104</v>
      </c>
      <c r="B61" s="146"/>
      <c r="C61" s="151"/>
      <c r="D61" s="44" t="s">
        <v>94</v>
      </c>
      <c r="E61" s="44" t="s">
        <v>1899</v>
      </c>
      <c r="F61" s="38">
        <v>1</v>
      </c>
      <c r="G61" s="38">
        <v>2</v>
      </c>
      <c r="H61" s="13">
        <f t="shared" si="0"/>
        <v>2</v>
      </c>
      <c r="I61" s="9" t="s">
        <v>1115</v>
      </c>
      <c r="J61" s="38"/>
      <c r="K61" s="38"/>
      <c r="L61" s="13">
        <f t="shared" si="1"/>
        <v>0</v>
      </c>
    </row>
    <row r="62" spans="1:12" ht="43.15" customHeight="1" x14ac:dyDescent="0.2">
      <c r="A62" s="6" t="s">
        <v>106</v>
      </c>
      <c r="B62" s="41" t="s">
        <v>96</v>
      </c>
      <c r="C62" s="151"/>
      <c r="D62" s="44" t="s">
        <v>97</v>
      </c>
      <c r="E62" s="44" t="s">
        <v>1668</v>
      </c>
      <c r="F62" s="38"/>
      <c r="G62" s="38"/>
      <c r="H62" s="13">
        <f t="shared" si="0"/>
        <v>0</v>
      </c>
      <c r="I62" s="9" t="s">
        <v>1115</v>
      </c>
      <c r="J62" s="38"/>
      <c r="K62" s="38"/>
      <c r="L62" s="13">
        <f t="shared" si="1"/>
        <v>0</v>
      </c>
    </row>
    <row r="63" spans="1:12" ht="15" customHeight="1" x14ac:dyDescent="0.2">
      <c r="A63" s="6"/>
      <c r="B63" s="98" t="s">
        <v>98</v>
      </c>
      <c r="C63" s="151"/>
      <c r="D63" s="54"/>
      <c r="E63" s="54"/>
      <c r="F63" s="55"/>
      <c r="G63" s="55"/>
      <c r="H63" s="56"/>
      <c r="I63" s="57"/>
      <c r="J63" s="55"/>
      <c r="K63" s="55"/>
      <c r="L63" s="58"/>
    </row>
    <row r="64" spans="1:12" ht="43.15" customHeight="1" x14ac:dyDescent="0.2">
      <c r="A64" s="6" t="s">
        <v>107</v>
      </c>
      <c r="B64" s="146" t="s">
        <v>100</v>
      </c>
      <c r="C64" s="151"/>
      <c r="D64" s="44" t="s">
        <v>101</v>
      </c>
      <c r="E64" s="44" t="s">
        <v>1932</v>
      </c>
      <c r="F64" s="38">
        <v>1</v>
      </c>
      <c r="G64" s="38">
        <v>2</v>
      </c>
      <c r="H64" s="13">
        <f t="shared" si="0"/>
        <v>2</v>
      </c>
      <c r="I64" s="9" t="s">
        <v>1115</v>
      </c>
      <c r="J64" s="38"/>
      <c r="K64" s="38"/>
      <c r="L64" s="13">
        <f t="shared" si="1"/>
        <v>0</v>
      </c>
    </row>
    <row r="65" spans="1:12" ht="43.15" customHeight="1" x14ac:dyDescent="0.2">
      <c r="A65" s="6" t="s">
        <v>110</v>
      </c>
      <c r="B65" s="146"/>
      <c r="C65" s="151"/>
      <c r="D65" s="44" t="s">
        <v>103</v>
      </c>
      <c r="E65" s="44" t="s">
        <v>1932</v>
      </c>
      <c r="F65" s="38">
        <v>1</v>
      </c>
      <c r="G65" s="38">
        <v>2</v>
      </c>
      <c r="H65" s="13">
        <f t="shared" si="0"/>
        <v>2</v>
      </c>
      <c r="I65" s="9" t="s">
        <v>1115</v>
      </c>
      <c r="J65" s="38"/>
      <c r="K65" s="38"/>
      <c r="L65" s="13">
        <f t="shared" si="1"/>
        <v>0</v>
      </c>
    </row>
    <row r="66" spans="1:12" ht="43.15" customHeight="1" x14ac:dyDescent="0.2">
      <c r="A66" s="6" t="s">
        <v>112</v>
      </c>
      <c r="B66" s="146"/>
      <c r="C66" s="151"/>
      <c r="D66" s="44" t="s">
        <v>105</v>
      </c>
      <c r="E66" s="44" t="s">
        <v>1932</v>
      </c>
      <c r="F66" s="38">
        <v>1</v>
      </c>
      <c r="G66" s="38">
        <v>2</v>
      </c>
      <c r="H66" s="13">
        <f t="shared" si="0"/>
        <v>2</v>
      </c>
      <c r="I66" s="9" t="s">
        <v>1115</v>
      </c>
      <c r="J66" s="38"/>
      <c r="K66" s="38"/>
      <c r="L66" s="13">
        <f t="shared" si="1"/>
        <v>0</v>
      </c>
    </row>
    <row r="67" spans="1:12" ht="43.15" customHeight="1" x14ac:dyDescent="0.2">
      <c r="A67" s="6" t="s">
        <v>113</v>
      </c>
      <c r="B67" s="146"/>
      <c r="C67" s="151"/>
      <c r="D67" s="44" t="s">
        <v>750</v>
      </c>
      <c r="E67" s="44" t="s">
        <v>1583</v>
      </c>
      <c r="F67" s="38">
        <v>1</v>
      </c>
      <c r="G67" s="38">
        <v>2</v>
      </c>
      <c r="H67" s="13">
        <f>SUM(F67*G67)</f>
        <v>2</v>
      </c>
      <c r="I67" s="9" t="s">
        <v>1115</v>
      </c>
      <c r="J67" s="38"/>
      <c r="K67" s="38"/>
      <c r="L67" s="13">
        <f t="shared" si="1"/>
        <v>0</v>
      </c>
    </row>
    <row r="68" spans="1:12" ht="43.15" customHeight="1" x14ac:dyDescent="0.2">
      <c r="A68" s="6" t="s">
        <v>114</v>
      </c>
      <c r="B68" s="146"/>
      <c r="C68" s="151"/>
      <c r="D68" s="44" t="s">
        <v>885</v>
      </c>
      <c r="E68" s="44" t="s">
        <v>1615</v>
      </c>
      <c r="F68" s="38">
        <v>1</v>
      </c>
      <c r="G68" s="38">
        <v>2</v>
      </c>
      <c r="H68" s="13">
        <f t="shared" si="0"/>
        <v>2</v>
      </c>
      <c r="I68" s="9" t="s">
        <v>1115</v>
      </c>
      <c r="J68" s="38"/>
      <c r="K68" s="38"/>
      <c r="L68" s="13">
        <f t="shared" si="1"/>
        <v>0</v>
      </c>
    </row>
    <row r="69" spans="1:12" ht="15" customHeight="1" x14ac:dyDescent="0.2">
      <c r="A69" s="6"/>
      <c r="B69" s="98" t="s">
        <v>98</v>
      </c>
      <c r="C69" s="151"/>
      <c r="D69" s="54"/>
      <c r="E69" s="54"/>
      <c r="F69" s="55"/>
      <c r="G69" s="55"/>
      <c r="H69" s="56"/>
      <c r="I69" s="57"/>
      <c r="J69" s="55"/>
      <c r="K69" s="55"/>
      <c r="L69" s="58"/>
    </row>
    <row r="70" spans="1:12" ht="71.25" x14ac:dyDescent="0.2">
      <c r="A70" s="6" t="s">
        <v>1117</v>
      </c>
      <c r="B70" s="41" t="s">
        <v>108</v>
      </c>
      <c r="C70" s="151"/>
      <c r="D70" s="44" t="s">
        <v>751</v>
      </c>
      <c r="E70" s="44" t="s">
        <v>1903</v>
      </c>
      <c r="F70" s="38">
        <v>2</v>
      </c>
      <c r="G70" s="38">
        <v>3</v>
      </c>
      <c r="H70" s="13">
        <f t="shared" si="0"/>
        <v>6</v>
      </c>
      <c r="I70" s="9" t="s">
        <v>1115</v>
      </c>
      <c r="J70" s="38"/>
      <c r="K70" s="38"/>
      <c r="L70" s="13">
        <f t="shared" si="1"/>
        <v>0</v>
      </c>
    </row>
    <row r="71" spans="1:12" ht="31.7" customHeight="1" x14ac:dyDescent="0.2">
      <c r="A71" s="6" t="s">
        <v>1118</v>
      </c>
      <c r="B71" s="41" t="s">
        <v>886</v>
      </c>
      <c r="C71" s="151"/>
      <c r="D71" s="7" t="s">
        <v>887</v>
      </c>
      <c r="E71" s="61" t="s">
        <v>1904</v>
      </c>
      <c r="F71" s="38">
        <v>1</v>
      </c>
      <c r="G71" s="38">
        <v>3</v>
      </c>
      <c r="H71" s="13">
        <f>SUM(F71*G71)</f>
        <v>3</v>
      </c>
      <c r="I71" s="9" t="s">
        <v>1115</v>
      </c>
      <c r="J71" s="38"/>
      <c r="K71" s="38"/>
      <c r="L71" s="13">
        <f>SUM(J71*K71)</f>
        <v>0</v>
      </c>
    </row>
    <row r="72" spans="1:12" ht="15" customHeight="1" x14ac:dyDescent="0.2">
      <c r="A72" s="6"/>
      <c r="B72" s="98" t="s">
        <v>109</v>
      </c>
      <c r="C72" s="151"/>
      <c r="D72" s="54"/>
      <c r="E72" s="54"/>
      <c r="F72" s="55"/>
      <c r="G72" s="55"/>
      <c r="H72" s="56"/>
      <c r="I72" s="57"/>
      <c r="J72" s="55"/>
      <c r="K72" s="55"/>
      <c r="L72" s="58"/>
    </row>
    <row r="73" spans="1:12" ht="43.15" customHeight="1" x14ac:dyDescent="0.2">
      <c r="A73" s="6" t="s">
        <v>116</v>
      </c>
      <c r="B73" s="150" t="s">
        <v>111</v>
      </c>
      <c r="C73" s="151"/>
      <c r="D73" s="44" t="s">
        <v>906</v>
      </c>
      <c r="E73" s="44" t="s">
        <v>1809</v>
      </c>
      <c r="F73" s="38">
        <v>2</v>
      </c>
      <c r="G73" s="38">
        <v>3</v>
      </c>
      <c r="H73" s="13">
        <f t="shared" si="0"/>
        <v>6</v>
      </c>
      <c r="I73" s="9" t="s">
        <v>1115</v>
      </c>
      <c r="J73" s="38"/>
      <c r="K73" s="38"/>
      <c r="L73" s="13">
        <f t="shared" si="1"/>
        <v>0</v>
      </c>
    </row>
    <row r="74" spans="1:12" ht="43.15" customHeight="1" x14ac:dyDescent="0.2">
      <c r="A74" s="6" t="s">
        <v>119</v>
      </c>
      <c r="B74" s="151"/>
      <c r="C74" s="151"/>
      <c r="D74" s="44" t="s">
        <v>889</v>
      </c>
      <c r="E74" s="44" t="s">
        <v>1729</v>
      </c>
      <c r="F74" s="38">
        <v>1</v>
      </c>
      <c r="G74" s="38">
        <v>2</v>
      </c>
      <c r="H74" s="13">
        <f t="shared" si="0"/>
        <v>2</v>
      </c>
      <c r="I74" s="9" t="s">
        <v>1115</v>
      </c>
      <c r="J74" s="38"/>
      <c r="K74" s="38"/>
      <c r="L74" s="13">
        <f t="shared" si="1"/>
        <v>0</v>
      </c>
    </row>
    <row r="75" spans="1:12" ht="43.15" customHeight="1" x14ac:dyDescent="0.2">
      <c r="A75" s="6" t="s">
        <v>120</v>
      </c>
      <c r="B75" s="151"/>
      <c r="C75" s="151"/>
      <c r="D75" s="44" t="s">
        <v>752</v>
      </c>
      <c r="E75" s="44" t="s">
        <v>1809</v>
      </c>
      <c r="F75" s="38">
        <v>1</v>
      </c>
      <c r="G75" s="38">
        <v>2</v>
      </c>
      <c r="H75" s="13">
        <f t="shared" si="0"/>
        <v>2</v>
      </c>
      <c r="I75" s="9" t="s">
        <v>1115</v>
      </c>
      <c r="J75" s="38"/>
      <c r="K75" s="38"/>
      <c r="L75" s="13">
        <f t="shared" si="1"/>
        <v>0</v>
      </c>
    </row>
    <row r="76" spans="1:12" ht="43.15" customHeight="1" x14ac:dyDescent="0.2">
      <c r="A76" s="6" t="s">
        <v>121</v>
      </c>
      <c r="B76" s="151"/>
      <c r="C76" s="151"/>
      <c r="D76" s="44" t="s">
        <v>907</v>
      </c>
      <c r="E76" s="44" t="s">
        <v>1730</v>
      </c>
      <c r="F76" s="38">
        <v>1</v>
      </c>
      <c r="G76" s="38">
        <v>2</v>
      </c>
      <c r="H76" s="13">
        <f t="shared" si="0"/>
        <v>2</v>
      </c>
      <c r="I76" s="9" t="s">
        <v>1115</v>
      </c>
      <c r="J76" s="38"/>
      <c r="K76" s="38"/>
      <c r="L76" s="13">
        <f t="shared" si="1"/>
        <v>0</v>
      </c>
    </row>
    <row r="77" spans="1:12" ht="43.15" customHeight="1" x14ac:dyDescent="0.2">
      <c r="A77" s="6" t="s">
        <v>122</v>
      </c>
      <c r="B77" s="151"/>
      <c r="C77" s="151"/>
      <c r="D77" s="44" t="s">
        <v>888</v>
      </c>
      <c r="E77" s="44" t="s">
        <v>1731</v>
      </c>
      <c r="F77" s="38">
        <v>1</v>
      </c>
      <c r="G77" s="38">
        <v>2</v>
      </c>
      <c r="H77" s="13">
        <f>SUM(F77*G77)</f>
        <v>2</v>
      </c>
      <c r="I77" s="9" t="s">
        <v>1115</v>
      </c>
      <c r="J77" s="38"/>
      <c r="K77" s="38"/>
      <c r="L77" s="13"/>
    </row>
    <row r="78" spans="1:12" ht="43.15" customHeight="1" x14ac:dyDescent="0.2">
      <c r="A78" s="6" t="s">
        <v>124</v>
      </c>
      <c r="B78" s="152"/>
      <c r="C78" s="151"/>
      <c r="D78" s="44" t="s">
        <v>1389</v>
      </c>
      <c r="E78" s="44" t="s">
        <v>1583</v>
      </c>
      <c r="F78" s="38">
        <v>1</v>
      </c>
      <c r="G78" s="38">
        <v>2</v>
      </c>
      <c r="H78" s="13">
        <f t="shared" si="0"/>
        <v>2</v>
      </c>
      <c r="I78" s="9" t="s">
        <v>1115</v>
      </c>
      <c r="J78" s="38"/>
      <c r="K78" s="38"/>
      <c r="L78" s="13">
        <f t="shared" si="1"/>
        <v>0</v>
      </c>
    </row>
    <row r="79" spans="1:12" ht="15" customHeight="1" x14ac:dyDescent="0.2">
      <c r="A79" s="6"/>
      <c r="B79" s="98" t="s">
        <v>115</v>
      </c>
      <c r="C79" s="151"/>
      <c r="D79" s="54"/>
      <c r="E79" s="54"/>
      <c r="F79" s="55"/>
      <c r="G79" s="55"/>
      <c r="H79" s="56"/>
      <c r="I79" s="57"/>
      <c r="J79" s="55"/>
      <c r="K79" s="55"/>
      <c r="L79" s="58"/>
    </row>
    <row r="80" spans="1:12" ht="43.15" customHeight="1" x14ac:dyDescent="0.2">
      <c r="A80" s="6" t="s">
        <v>126</v>
      </c>
      <c r="B80" s="146" t="s">
        <v>117</v>
      </c>
      <c r="C80" s="151"/>
      <c r="D80" s="44" t="s">
        <v>118</v>
      </c>
      <c r="E80" s="44" t="s">
        <v>1905</v>
      </c>
      <c r="F80" s="38">
        <v>1</v>
      </c>
      <c r="G80" s="38">
        <v>2</v>
      </c>
      <c r="H80" s="13">
        <f t="shared" si="0"/>
        <v>2</v>
      </c>
      <c r="I80" s="9" t="s">
        <v>1115</v>
      </c>
      <c r="J80" s="38"/>
      <c r="K80" s="38"/>
      <c r="L80" s="13">
        <f t="shared" si="1"/>
        <v>0</v>
      </c>
    </row>
    <row r="81" spans="1:12" ht="43.15" customHeight="1" x14ac:dyDescent="0.2">
      <c r="A81" s="6" t="s">
        <v>127</v>
      </c>
      <c r="B81" s="146"/>
      <c r="C81" s="151"/>
      <c r="D81" s="44" t="s">
        <v>753</v>
      </c>
      <c r="E81" s="44" t="s">
        <v>1963</v>
      </c>
      <c r="F81" s="38">
        <v>1</v>
      </c>
      <c r="G81" s="38">
        <v>2</v>
      </c>
      <c r="H81" s="13">
        <f t="shared" si="0"/>
        <v>2</v>
      </c>
      <c r="I81" s="9" t="s">
        <v>1115</v>
      </c>
      <c r="J81" s="38"/>
      <c r="K81" s="38"/>
      <c r="L81" s="13">
        <f t="shared" si="1"/>
        <v>0</v>
      </c>
    </row>
    <row r="82" spans="1:12" ht="43.15" customHeight="1" x14ac:dyDescent="0.2">
      <c r="A82" s="6" t="s">
        <v>129</v>
      </c>
      <c r="B82" s="146"/>
      <c r="C82" s="151"/>
      <c r="D82" s="44" t="s">
        <v>1390</v>
      </c>
      <c r="E82" s="44" t="s">
        <v>1906</v>
      </c>
      <c r="F82" s="38">
        <v>1</v>
      </c>
      <c r="G82" s="38">
        <v>2</v>
      </c>
      <c r="H82" s="13">
        <f t="shared" si="0"/>
        <v>2</v>
      </c>
      <c r="I82" s="9" t="s">
        <v>1115</v>
      </c>
      <c r="J82" s="38"/>
      <c r="K82" s="38"/>
      <c r="L82" s="13">
        <f t="shared" si="1"/>
        <v>0</v>
      </c>
    </row>
    <row r="83" spans="1:12" ht="43.15" customHeight="1" x14ac:dyDescent="0.2">
      <c r="A83" s="6" t="s">
        <v>131</v>
      </c>
      <c r="B83" s="146"/>
      <c r="C83" s="151"/>
      <c r="D83" s="44" t="s">
        <v>890</v>
      </c>
      <c r="E83" s="44" t="s">
        <v>1907</v>
      </c>
      <c r="F83" s="38">
        <v>1</v>
      </c>
      <c r="G83" s="38">
        <v>2</v>
      </c>
      <c r="H83" s="13">
        <f t="shared" si="0"/>
        <v>2</v>
      </c>
      <c r="I83" s="9" t="s">
        <v>1115</v>
      </c>
      <c r="J83" s="38"/>
      <c r="K83" s="38"/>
      <c r="L83" s="13">
        <f t="shared" si="1"/>
        <v>0</v>
      </c>
    </row>
    <row r="84" spans="1:12" ht="43.15" customHeight="1" x14ac:dyDescent="0.2">
      <c r="A84" s="6" t="s">
        <v>132</v>
      </c>
      <c r="B84" s="146"/>
      <c r="C84" s="151"/>
      <c r="D84" s="44" t="s">
        <v>123</v>
      </c>
      <c r="E84" s="44" t="s">
        <v>1617</v>
      </c>
      <c r="F84" s="38">
        <v>1</v>
      </c>
      <c r="G84" s="38">
        <v>3</v>
      </c>
      <c r="H84" s="13">
        <f t="shared" si="0"/>
        <v>3</v>
      </c>
      <c r="I84" s="9" t="s">
        <v>1115</v>
      </c>
      <c r="J84" s="38"/>
      <c r="K84" s="38"/>
      <c r="L84" s="13">
        <f t="shared" si="1"/>
        <v>0</v>
      </c>
    </row>
    <row r="85" spans="1:12" ht="43.15" customHeight="1" x14ac:dyDescent="0.2">
      <c r="A85" s="6" t="s">
        <v>135</v>
      </c>
      <c r="B85" s="146"/>
      <c r="C85" s="151"/>
      <c r="D85" s="44" t="s">
        <v>125</v>
      </c>
      <c r="E85" s="44" t="s">
        <v>1668</v>
      </c>
      <c r="F85" s="38"/>
      <c r="G85" s="38"/>
      <c r="H85" s="13">
        <f t="shared" si="0"/>
        <v>0</v>
      </c>
      <c r="I85" s="9" t="s">
        <v>1115</v>
      </c>
      <c r="J85" s="38"/>
      <c r="K85" s="38"/>
      <c r="L85" s="13">
        <f t="shared" si="1"/>
        <v>0</v>
      </c>
    </row>
    <row r="86" spans="1:12" ht="43.15" customHeight="1" x14ac:dyDescent="0.2">
      <c r="A86" s="6" t="s">
        <v>137</v>
      </c>
      <c r="B86" s="41" t="s">
        <v>1392</v>
      </c>
      <c r="C86" s="151"/>
      <c r="D86" s="44" t="s">
        <v>891</v>
      </c>
      <c r="E86" s="44" t="s">
        <v>1908</v>
      </c>
      <c r="F86" s="38">
        <v>2</v>
      </c>
      <c r="G86" s="38">
        <v>2</v>
      </c>
      <c r="H86" s="13">
        <f t="shared" si="0"/>
        <v>4</v>
      </c>
      <c r="I86" s="9" t="s">
        <v>1115</v>
      </c>
      <c r="J86" s="38"/>
      <c r="K86" s="38"/>
      <c r="L86" s="13">
        <f t="shared" si="1"/>
        <v>0</v>
      </c>
    </row>
    <row r="87" spans="1:12" ht="43.15" customHeight="1" x14ac:dyDescent="0.2">
      <c r="A87" s="6" t="s">
        <v>140</v>
      </c>
      <c r="B87" s="41" t="s">
        <v>892</v>
      </c>
      <c r="C87" s="151"/>
      <c r="D87" s="44" t="s">
        <v>893</v>
      </c>
      <c r="E87" s="44" t="s">
        <v>1810</v>
      </c>
      <c r="F87" s="38">
        <v>1</v>
      </c>
      <c r="G87" s="38">
        <v>1</v>
      </c>
      <c r="H87" s="13">
        <f>SUM(F87*G87)</f>
        <v>1</v>
      </c>
      <c r="I87" s="9" t="s">
        <v>1115</v>
      </c>
      <c r="J87" s="38"/>
      <c r="K87" s="38"/>
      <c r="L87" s="13">
        <f t="shared" si="1"/>
        <v>0</v>
      </c>
    </row>
    <row r="88" spans="1:12" ht="43.15" customHeight="1" x14ac:dyDescent="0.2">
      <c r="A88" s="6" t="s">
        <v>143</v>
      </c>
      <c r="B88" s="41" t="s">
        <v>892</v>
      </c>
      <c r="C88" s="151"/>
      <c r="D88" s="44" t="s">
        <v>894</v>
      </c>
      <c r="E88" s="44" t="s">
        <v>1618</v>
      </c>
      <c r="F88" s="38">
        <v>1</v>
      </c>
      <c r="G88" s="38">
        <v>2</v>
      </c>
      <c r="H88" s="13">
        <f>SUM(F88*G88)</f>
        <v>2</v>
      </c>
      <c r="I88" s="9" t="s">
        <v>1115</v>
      </c>
      <c r="J88" s="38"/>
      <c r="K88" s="38"/>
      <c r="L88" s="13">
        <f t="shared" si="1"/>
        <v>0</v>
      </c>
    </row>
    <row r="89" spans="1:12" ht="43.15" customHeight="1" x14ac:dyDescent="0.2">
      <c r="A89" s="6" t="s">
        <v>145</v>
      </c>
      <c r="B89" s="146" t="s">
        <v>128</v>
      </c>
      <c r="C89" s="151"/>
      <c r="D89" s="44" t="s">
        <v>1391</v>
      </c>
      <c r="E89" s="44" t="s">
        <v>1732</v>
      </c>
      <c r="F89" s="38">
        <v>1</v>
      </c>
      <c r="G89" s="38">
        <v>2</v>
      </c>
      <c r="H89" s="13">
        <f t="shared" si="0"/>
        <v>2</v>
      </c>
      <c r="I89" s="9" t="s">
        <v>1115</v>
      </c>
      <c r="J89" s="38"/>
      <c r="K89" s="38"/>
      <c r="L89" s="13">
        <f t="shared" si="1"/>
        <v>0</v>
      </c>
    </row>
    <row r="90" spans="1:12" ht="43.15" customHeight="1" x14ac:dyDescent="0.2">
      <c r="A90" s="6" t="s">
        <v>147</v>
      </c>
      <c r="B90" s="146"/>
      <c r="C90" s="151"/>
      <c r="D90" s="44" t="s">
        <v>895</v>
      </c>
      <c r="E90" s="44" t="s">
        <v>1736</v>
      </c>
      <c r="F90" s="38">
        <v>1</v>
      </c>
      <c r="G90" s="38">
        <v>2</v>
      </c>
      <c r="H90" s="13">
        <f>SUM(F90*G90)</f>
        <v>2</v>
      </c>
      <c r="I90" s="9" t="s">
        <v>1115</v>
      </c>
      <c r="J90" s="38"/>
      <c r="K90" s="38"/>
      <c r="L90" s="13">
        <f>SUM(J90*K90)</f>
        <v>0</v>
      </c>
    </row>
    <row r="91" spans="1:12" ht="43.15" customHeight="1" x14ac:dyDescent="0.2">
      <c r="A91" s="6" t="s">
        <v>908</v>
      </c>
      <c r="B91" s="146"/>
      <c r="C91" s="151"/>
      <c r="D91" s="44" t="s">
        <v>130</v>
      </c>
      <c r="E91" s="44" t="s">
        <v>1581</v>
      </c>
      <c r="F91" s="38">
        <v>1</v>
      </c>
      <c r="G91" s="38">
        <v>2</v>
      </c>
      <c r="H91" s="13">
        <f t="shared" ref="H91:H157" si="2">SUM(F91*G91)</f>
        <v>2</v>
      </c>
      <c r="I91" s="9" t="s">
        <v>1115</v>
      </c>
      <c r="J91" s="38"/>
      <c r="K91" s="38"/>
      <c r="L91" s="13">
        <f t="shared" ref="L91:L157" si="3">SUM(J91*K91)</f>
        <v>0</v>
      </c>
    </row>
    <row r="92" spans="1:12" ht="57" x14ac:dyDescent="0.2">
      <c r="A92" s="6" t="s">
        <v>150</v>
      </c>
      <c r="B92" s="41" t="s">
        <v>1393</v>
      </c>
      <c r="C92" s="151"/>
      <c r="D92" s="44" t="s">
        <v>754</v>
      </c>
      <c r="E92" s="44" t="s">
        <v>1619</v>
      </c>
      <c r="F92" s="38">
        <v>1</v>
      </c>
      <c r="G92" s="38">
        <v>2</v>
      </c>
      <c r="H92" s="13">
        <f t="shared" si="2"/>
        <v>2</v>
      </c>
      <c r="I92" s="9" t="s">
        <v>1115</v>
      </c>
      <c r="J92" s="38"/>
      <c r="K92" s="38"/>
      <c r="L92" s="13">
        <f t="shared" si="3"/>
        <v>0</v>
      </c>
    </row>
    <row r="93" spans="1:12" ht="43.15" customHeight="1" x14ac:dyDescent="0.2">
      <c r="A93" s="6" t="s">
        <v>153</v>
      </c>
      <c r="B93" s="146" t="s">
        <v>133</v>
      </c>
      <c r="C93" s="151"/>
      <c r="D93" s="44" t="s">
        <v>134</v>
      </c>
      <c r="E93" s="44" t="s">
        <v>1581</v>
      </c>
      <c r="F93" s="38">
        <v>1</v>
      </c>
      <c r="G93" s="38">
        <v>2</v>
      </c>
      <c r="H93" s="13">
        <f t="shared" si="2"/>
        <v>2</v>
      </c>
      <c r="I93" s="9" t="s">
        <v>1115</v>
      </c>
      <c r="J93" s="38"/>
      <c r="K93" s="38"/>
      <c r="L93" s="13">
        <f t="shared" si="3"/>
        <v>0</v>
      </c>
    </row>
    <row r="94" spans="1:12" ht="43.15" customHeight="1" x14ac:dyDescent="0.2">
      <c r="A94" s="6" t="s">
        <v>154</v>
      </c>
      <c r="B94" s="146"/>
      <c r="C94" s="151"/>
      <c r="D94" s="44" t="s">
        <v>136</v>
      </c>
      <c r="E94" s="44" t="s">
        <v>1581</v>
      </c>
      <c r="F94" s="38">
        <v>1</v>
      </c>
      <c r="G94" s="38">
        <v>2</v>
      </c>
      <c r="H94" s="13">
        <f t="shared" si="2"/>
        <v>2</v>
      </c>
      <c r="I94" s="9" t="s">
        <v>1115</v>
      </c>
      <c r="J94" s="38"/>
      <c r="K94" s="38"/>
      <c r="L94" s="13">
        <f t="shared" si="3"/>
        <v>0</v>
      </c>
    </row>
    <row r="95" spans="1:12" ht="43.15" customHeight="1" x14ac:dyDescent="0.2">
      <c r="A95" s="6" t="s">
        <v>156</v>
      </c>
      <c r="B95" s="146"/>
      <c r="C95" s="151"/>
      <c r="D95" s="44" t="s">
        <v>138</v>
      </c>
      <c r="E95" s="44" t="s">
        <v>1616</v>
      </c>
      <c r="F95" s="38">
        <v>1</v>
      </c>
      <c r="G95" s="38">
        <v>2</v>
      </c>
      <c r="H95" s="13">
        <f t="shared" si="2"/>
        <v>2</v>
      </c>
      <c r="I95" s="9" t="s">
        <v>1115</v>
      </c>
      <c r="J95" s="38"/>
      <c r="K95" s="38"/>
      <c r="L95" s="13">
        <f t="shared" si="3"/>
        <v>0</v>
      </c>
    </row>
    <row r="96" spans="1:12" ht="15" customHeight="1" x14ac:dyDescent="0.2">
      <c r="A96" s="6"/>
      <c r="B96" s="98" t="s">
        <v>139</v>
      </c>
      <c r="C96" s="151"/>
      <c r="D96" s="54"/>
      <c r="E96" s="54"/>
      <c r="F96" s="55"/>
      <c r="G96" s="55"/>
      <c r="H96" s="56"/>
      <c r="I96" s="57"/>
      <c r="J96" s="55"/>
      <c r="K96" s="55"/>
      <c r="L96" s="58"/>
    </row>
    <row r="97" spans="1:12" ht="43.15" customHeight="1" x14ac:dyDescent="0.2">
      <c r="A97" s="6" t="s">
        <v>159</v>
      </c>
      <c r="B97" s="146" t="s">
        <v>141</v>
      </c>
      <c r="C97" s="151"/>
      <c r="D97" s="44" t="s">
        <v>142</v>
      </c>
      <c r="E97" s="44" t="s">
        <v>1936</v>
      </c>
      <c r="F97" s="38">
        <v>1</v>
      </c>
      <c r="G97" s="38">
        <v>2</v>
      </c>
      <c r="H97" s="13">
        <f t="shared" si="2"/>
        <v>2</v>
      </c>
      <c r="I97" s="9" t="s">
        <v>1115</v>
      </c>
      <c r="J97" s="38"/>
      <c r="K97" s="38"/>
      <c r="L97" s="13">
        <f t="shared" si="3"/>
        <v>0</v>
      </c>
    </row>
    <row r="98" spans="1:12" ht="43.15" customHeight="1" x14ac:dyDescent="0.2">
      <c r="A98" s="6" t="s">
        <v>162</v>
      </c>
      <c r="B98" s="146"/>
      <c r="C98" s="151"/>
      <c r="D98" s="44" t="s">
        <v>144</v>
      </c>
      <c r="E98" s="44" t="s">
        <v>1620</v>
      </c>
      <c r="F98" s="38">
        <v>1</v>
      </c>
      <c r="G98" s="38">
        <v>3</v>
      </c>
      <c r="H98" s="13">
        <f t="shared" si="2"/>
        <v>3</v>
      </c>
      <c r="I98" s="9" t="s">
        <v>1115</v>
      </c>
      <c r="J98" s="38"/>
      <c r="K98" s="38"/>
      <c r="L98" s="13">
        <f t="shared" si="3"/>
        <v>0</v>
      </c>
    </row>
    <row r="99" spans="1:12" ht="43.15" customHeight="1" x14ac:dyDescent="0.2">
      <c r="A99" s="6" t="s">
        <v>165</v>
      </c>
      <c r="B99" s="146"/>
      <c r="C99" s="151"/>
      <c r="D99" s="44" t="s">
        <v>146</v>
      </c>
      <c r="E99" s="44" t="s">
        <v>1905</v>
      </c>
      <c r="F99" s="38">
        <v>1</v>
      </c>
      <c r="G99" s="38">
        <v>1</v>
      </c>
      <c r="H99" s="13">
        <f t="shared" si="2"/>
        <v>1</v>
      </c>
      <c r="I99" s="9" t="s">
        <v>1115</v>
      </c>
      <c r="J99" s="38"/>
      <c r="K99" s="38"/>
      <c r="L99" s="13">
        <f t="shared" si="3"/>
        <v>0</v>
      </c>
    </row>
    <row r="100" spans="1:12" ht="43.15" customHeight="1" x14ac:dyDescent="0.2">
      <c r="A100" s="6" t="s">
        <v>168</v>
      </c>
      <c r="B100" s="146" t="s">
        <v>148</v>
      </c>
      <c r="C100" s="151"/>
      <c r="D100" s="44" t="s">
        <v>149</v>
      </c>
      <c r="E100" s="44" t="s">
        <v>1621</v>
      </c>
      <c r="F100" s="38">
        <v>2</v>
      </c>
      <c r="G100" s="38">
        <v>3</v>
      </c>
      <c r="H100" s="13">
        <f t="shared" si="2"/>
        <v>6</v>
      </c>
      <c r="I100" s="9" t="s">
        <v>1115</v>
      </c>
      <c r="J100" s="38"/>
      <c r="K100" s="38"/>
      <c r="L100" s="13">
        <f t="shared" si="3"/>
        <v>0</v>
      </c>
    </row>
    <row r="101" spans="1:12" ht="43.15" customHeight="1" x14ac:dyDescent="0.2">
      <c r="A101" s="6" t="s">
        <v>170</v>
      </c>
      <c r="B101" s="146"/>
      <c r="C101" s="151"/>
      <c r="D101" s="44" t="s">
        <v>896</v>
      </c>
      <c r="E101" s="44" t="s">
        <v>1621</v>
      </c>
      <c r="F101" s="38">
        <v>2</v>
      </c>
      <c r="G101" s="38">
        <v>3</v>
      </c>
      <c r="H101" s="13">
        <f t="shared" si="2"/>
        <v>6</v>
      </c>
      <c r="I101" s="9" t="s">
        <v>1115</v>
      </c>
      <c r="J101" s="38"/>
      <c r="K101" s="38"/>
      <c r="L101" s="13">
        <f t="shared" si="3"/>
        <v>0</v>
      </c>
    </row>
    <row r="102" spans="1:12" ht="79.150000000000006" customHeight="1" x14ac:dyDescent="0.2">
      <c r="A102" s="6" t="s">
        <v>172</v>
      </c>
      <c r="B102" s="146" t="s">
        <v>151</v>
      </c>
      <c r="C102" s="151"/>
      <c r="D102" s="44" t="s">
        <v>152</v>
      </c>
      <c r="E102" s="44" t="s">
        <v>1909</v>
      </c>
      <c r="F102" s="38">
        <v>1</v>
      </c>
      <c r="G102" s="38">
        <v>1</v>
      </c>
      <c r="H102" s="13">
        <f t="shared" si="2"/>
        <v>1</v>
      </c>
      <c r="I102" s="9" t="s">
        <v>1115</v>
      </c>
      <c r="J102" s="38"/>
      <c r="K102" s="38"/>
      <c r="L102" s="13">
        <f t="shared" si="3"/>
        <v>0</v>
      </c>
    </row>
    <row r="103" spans="1:12" ht="43.15" customHeight="1" x14ac:dyDescent="0.2">
      <c r="A103" s="6" t="s">
        <v>173</v>
      </c>
      <c r="B103" s="146"/>
      <c r="C103" s="151"/>
      <c r="D103" s="44" t="s">
        <v>138</v>
      </c>
      <c r="E103" s="44" t="s">
        <v>1905</v>
      </c>
      <c r="F103" s="38">
        <v>1</v>
      </c>
      <c r="G103" s="38">
        <v>1</v>
      </c>
      <c r="H103" s="13">
        <f t="shared" si="2"/>
        <v>1</v>
      </c>
      <c r="I103" s="9" t="s">
        <v>1115</v>
      </c>
      <c r="J103" s="38"/>
      <c r="K103" s="38"/>
      <c r="L103" s="13">
        <f t="shared" si="3"/>
        <v>0</v>
      </c>
    </row>
    <row r="104" spans="1:12" ht="43.15" customHeight="1" x14ac:dyDescent="0.2">
      <c r="A104" s="6" t="s">
        <v>175</v>
      </c>
      <c r="B104" s="146"/>
      <c r="C104" s="151"/>
      <c r="D104" s="44" t="s">
        <v>155</v>
      </c>
      <c r="E104" s="44" t="s">
        <v>1910</v>
      </c>
      <c r="F104" s="38">
        <v>1</v>
      </c>
      <c r="G104" s="38">
        <v>2</v>
      </c>
      <c r="H104" s="13">
        <f t="shared" si="2"/>
        <v>2</v>
      </c>
      <c r="I104" s="9" t="s">
        <v>1115</v>
      </c>
      <c r="J104" s="38"/>
      <c r="K104" s="38"/>
      <c r="L104" s="13">
        <f t="shared" si="3"/>
        <v>0</v>
      </c>
    </row>
    <row r="105" spans="1:12" ht="43.15" customHeight="1" x14ac:dyDescent="0.2">
      <c r="A105" s="6" t="s">
        <v>177</v>
      </c>
      <c r="B105" s="41" t="s">
        <v>157</v>
      </c>
      <c r="C105" s="151"/>
      <c r="D105" s="44" t="s">
        <v>158</v>
      </c>
      <c r="E105" s="44" t="s">
        <v>1583</v>
      </c>
      <c r="F105" s="38">
        <v>1</v>
      </c>
      <c r="G105" s="38">
        <v>2</v>
      </c>
      <c r="H105" s="13">
        <f t="shared" si="2"/>
        <v>2</v>
      </c>
      <c r="I105" s="9" t="s">
        <v>1115</v>
      </c>
      <c r="J105" s="38"/>
      <c r="K105" s="38"/>
      <c r="L105" s="13">
        <f t="shared" si="3"/>
        <v>0</v>
      </c>
    </row>
    <row r="106" spans="1:12" ht="43.15" customHeight="1" x14ac:dyDescent="0.2">
      <c r="A106" s="6" t="s">
        <v>180</v>
      </c>
      <c r="B106" s="41" t="s">
        <v>160</v>
      </c>
      <c r="C106" s="151"/>
      <c r="D106" s="44" t="s">
        <v>161</v>
      </c>
      <c r="E106" s="44" t="s">
        <v>1582</v>
      </c>
      <c r="F106" s="38">
        <v>1</v>
      </c>
      <c r="G106" s="38">
        <v>2</v>
      </c>
      <c r="H106" s="13">
        <f t="shared" si="2"/>
        <v>2</v>
      </c>
      <c r="I106" s="9" t="s">
        <v>1115</v>
      </c>
      <c r="J106" s="38"/>
      <c r="K106" s="38"/>
      <c r="L106" s="13">
        <f t="shared" si="3"/>
        <v>0</v>
      </c>
    </row>
    <row r="107" spans="1:12" ht="57" x14ac:dyDescent="0.2">
      <c r="A107" s="6" t="s">
        <v>182</v>
      </c>
      <c r="B107" s="41" t="s">
        <v>163</v>
      </c>
      <c r="C107" s="151"/>
      <c r="D107" s="44" t="s">
        <v>164</v>
      </c>
      <c r="E107" s="44" t="s">
        <v>1733</v>
      </c>
      <c r="F107" s="38">
        <v>1</v>
      </c>
      <c r="G107" s="38">
        <v>2</v>
      </c>
      <c r="H107" s="13">
        <f t="shared" si="2"/>
        <v>2</v>
      </c>
      <c r="I107" s="9" t="s">
        <v>1115</v>
      </c>
      <c r="J107" s="38"/>
      <c r="K107" s="38"/>
      <c r="L107" s="13">
        <f t="shared" si="3"/>
        <v>0</v>
      </c>
    </row>
    <row r="108" spans="1:12" ht="43.15" customHeight="1" x14ac:dyDescent="0.2">
      <c r="A108" s="6" t="s">
        <v>185</v>
      </c>
      <c r="B108" s="146" t="s">
        <v>166</v>
      </c>
      <c r="C108" s="151"/>
      <c r="D108" s="44" t="s">
        <v>167</v>
      </c>
      <c r="E108" s="126"/>
      <c r="F108" s="38"/>
      <c r="G108" s="38"/>
      <c r="H108" s="13">
        <f t="shared" si="2"/>
        <v>0</v>
      </c>
      <c r="I108" s="9" t="s">
        <v>1934</v>
      </c>
      <c r="J108" s="38"/>
      <c r="K108" s="38"/>
      <c r="L108" s="13">
        <f t="shared" si="3"/>
        <v>0</v>
      </c>
    </row>
    <row r="109" spans="1:12" ht="43.15" customHeight="1" x14ac:dyDescent="0.2">
      <c r="A109" s="6" t="s">
        <v>187</v>
      </c>
      <c r="B109" s="146"/>
      <c r="C109" s="151"/>
      <c r="D109" s="44" t="s">
        <v>169</v>
      </c>
      <c r="E109" s="44" t="s">
        <v>1933</v>
      </c>
      <c r="F109" s="38">
        <v>1</v>
      </c>
      <c r="G109" s="38">
        <v>2</v>
      </c>
      <c r="H109" s="13">
        <f t="shared" si="2"/>
        <v>2</v>
      </c>
      <c r="I109" s="9" t="s">
        <v>1115</v>
      </c>
      <c r="J109" s="38"/>
      <c r="K109" s="38"/>
      <c r="L109" s="13">
        <f t="shared" si="3"/>
        <v>0</v>
      </c>
    </row>
    <row r="110" spans="1:12" ht="43.15" customHeight="1" x14ac:dyDescent="0.2">
      <c r="A110" s="6" t="s">
        <v>188</v>
      </c>
      <c r="B110" s="146"/>
      <c r="C110" s="151"/>
      <c r="D110" s="44" t="s">
        <v>171</v>
      </c>
      <c r="E110" s="44" t="s">
        <v>1811</v>
      </c>
      <c r="F110" s="38">
        <v>1</v>
      </c>
      <c r="G110" s="38">
        <v>2</v>
      </c>
      <c r="H110" s="13">
        <f t="shared" si="2"/>
        <v>2</v>
      </c>
      <c r="I110" s="9" t="s">
        <v>1115</v>
      </c>
      <c r="J110" s="38"/>
      <c r="K110" s="38"/>
      <c r="L110" s="13">
        <f t="shared" si="3"/>
        <v>0</v>
      </c>
    </row>
    <row r="111" spans="1:12" ht="43.15" customHeight="1" x14ac:dyDescent="0.2">
      <c r="A111" s="6" t="s">
        <v>190</v>
      </c>
      <c r="B111" s="146"/>
      <c r="C111" s="151"/>
      <c r="D111" s="44" t="s">
        <v>897</v>
      </c>
      <c r="E111" s="44" t="s">
        <v>1734</v>
      </c>
      <c r="F111" s="38">
        <v>1</v>
      </c>
      <c r="G111" s="38">
        <v>2</v>
      </c>
      <c r="H111" s="13">
        <f t="shared" si="2"/>
        <v>2</v>
      </c>
      <c r="I111" s="9" t="s">
        <v>1115</v>
      </c>
      <c r="J111" s="38"/>
      <c r="K111" s="38"/>
      <c r="L111" s="13">
        <f t="shared" si="3"/>
        <v>0</v>
      </c>
    </row>
    <row r="112" spans="1:12" ht="77.099999999999994" customHeight="1" x14ac:dyDescent="0.2">
      <c r="A112" s="6" t="s">
        <v>191</v>
      </c>
      <c r="B112" s="146" t="s">
        <v>174</v>
      </c>
      <c r="C112" s="151"/>
      <c r="D112" s="44" t="s">
        <v>138</v>
      </c>
      <c r="E112" s="44" t="s">
        <v>1735</v>
      </c>
      <c r="F112" s="38">
        <v>1</v>
      </c>
      <c r="G112" s="38">
        <v>1</v>
      </c>
      <c r="H112" s="13">
        <f t="shared" si="2"/>
        <v>1</v>
      </c>
      <c r="I112" s="9" t="s">
        <v>1115</v>
      </c>
      <c r="J112" s="38"/>
      <c r="K112" s="38"/>
      <c r="L112" s="13">
        <f t="shared" si="3"/>
        <v>0</v>
      </c>
    </row>
    <row r="113" spans="1:12" ht="43.15" customHeight="1" x14ac:dyDescent="0.2">
      <c r="A113" s="6" t="s">
        <v>193</v>
      </c>
      <c r="B113" s="146"/>
      <c r="C113" s="151"/>
      <c r="D113" s="44" t="s">
        <v>176</v>
      </c>
      <c r="E113" s="44" t="s">
        <v>1736</v>
      </c>
      <c r="F113" s="38">
        <v>1</v>
      </c>
      <c r="G113" s="38">
        <v>1</v>
      </c>
      <c r="H113" s="13">
        <f t="shared" si="2"/>
        <v>1</v>
      </c>
      <c r="I113" s="9" t="s">
        <v>1115</v>
      </c>
      <c r="J113" s="38"/>
      <c r="K113" s="38"/>
      <c r="L113" s="13">
        <f t="shared" si="3"/>
        <v>0</v>
      </c>
    </row>
    <row r="114" spans="1:12" ht="43.15" customHeight="1" x14ac:dyDescent="0.2">
      <c r="A114" s="6" t="s">
        <v>195</v>
      </c>
      <c r="B114" s="146" t="s">
        <v>178</v>
      </c>
      <c r="C114" s="151"/>
      <c r="D114" s="44" t="s">
        <v>179</v>
      </c>
      <c r="E114" s="44" t="s">
        <v>1735</v>
      </c>
      <c r="F114" s="38">
        <v>1</v>
      </c>
      <c r="G114" s="38">
        <v>1</v>
      </c>
      <c r="H114" s="13">
        <f t="shared" si="2"/>
        <v>1</v>
      </c>
      <c r="I114" s="9" t="s">
        <v>1115</v>
      </c>
      <c r="J114" s="38"/>
      <c r="K114" s="38"/>
      <c r="L114" s="13">
        <f t="shared" si="3"/>
        <v>0</v>
      </c>
    </row>
    <row r="115" spans="1:12" ht="43.15" customHeight="1" x14ac:dyDescent="0.2">
      <c r="A115" s="6" t="s">
        <v>198</v>
      </c>
      <c r="B115" s="146"/>
      <c r="C115" s="151"/>
      <c r="D115" s="44" t="s">
        <v>181</v>
      </c>
      <c r="E115" s="44"/>
      <c r="F115" s="38"/>
      <c r="G115" s="38"/>
      <c r="H115" s="13">
        <f t="shared" si="2"/>
        <v>0</v>
      </c>
      <c r="I115" s="9" t="s">
        <v>1115</v>
      </c>
      <c r="J115" s="38"/>
      <c r="K115" s="38"/>
      <c r="L115" s="13">
        <f t="shared" si="3"/>
        <v>0</v>
      </c>
    </row>
    <row r="116" spans="1:12" ht="43.15" customHeight="1" x14ac:dyDescent="0.2">
      <c r="A116" s="6" t="s">
        <v>200</v>
      </c>
      <c r="B116" s="146" t="s">
        <v>183</v>
      </c>
      <c r="C116" s="151"/>
      <c r="D116" s="44" t="s">
        <v>184</v>
      </c>
      <c r="E116" s="44" t="s">
        <v>1966</v>
      </c>
      <c r="F116" s="38">
        <v>1</v>
      </c>
      <c r="G116" s="38">
        <v>3</v>
      </c>
      <c r="H116" s="13">
        <f t="shared" si="2"/>
        <v>3</v>
      </c>
      <c r="I116" s="9" t="s">
        <v>1115</v>
      </c>
      <c r="J116" s="38"/>
      <c r="K116" s="38"/>
      <c r="L116" s="13">
        <f t="shared" si="3"/>
        <v>0</v>
      </c>
    </row>
    <row r="117" spans="1:12" ht="43.15" customHeight="1" x14ac:dyDescent="0.2">
      <c r="A117" s="6" t="s">
        <v>202</v>
      </c>
      <c r="B117" s="146"/>
      <c r="C117" s="151"/>
      <c r="D117" s="44" t="s">
        <v>898</v>
      </c>
      <c r="E117" s="44" t="s">
        <v>1851</v>
      </c>
      <c r="F117" s="38">
        <v>2</v>
      </c>
      <c r="G117" s="38">
        <v>2</v>
      </c>
      <c r="H117" s="13">
        <f>SUM(F117*G117)</f>
        <v>4</v>
      </c>
      <c r="I117" s="9" t="s">
        <v>1115</v>
      </c>
      <c r="J117" s="38"/>
      <c r="K117" s="38"/>
      <c r="L117" s="13">
        <f t="shared" si="3"/>
        <v>0</v>
      </c>
    </row>
    <row r="118" spans="1:12" ht="43.15" customHeight="1" x14ac:dyDescent="0.2">
      <c r="A118" s="6" t="s">
        <v>204</v>
      </c>
      <c r="B118" s="146"/>
      <c r="C118" s="151"/>
      <c r="D118" s="44" t="s">
        <v>186</v>
      </c>
      <c r="E118" s="44" t="s">
        <v>1583</v>
      </c>
      <c r="F118" s="38">
        <v>2</v>
      </c>
      <c r="G118" s="38">
        <v>2</v>
      </c>
      <c r="H118" s="13">
        <f t="shared" si="2"/>
        <v>4</v>
      </c>
      <c r="I118" s="9" t="s">
        <v>1115</v>
      </c>
      <c r="J118" s="38"/>
      <c r="K118" s="38"/>
      <c r="L118" s="13">
        <f t="shared" si="3"/>
        <v>0</v>
      </c>
    </row>
    <row r="119" spans="1:12" ht="43.15" customHeight="1" x14ac:dyDescent="0.2">
      <c r="A119" s="6" t="s">
        <v>206</v>
      </c>
      <c r="B119" s="146"/>
      <c r="C119" s="151"/>
      <c r="D119" s="44" t="s">
        <v>1394</v>
      </c>
      <c r="E119" s="44" t="s">
        <v>1964</v>
      </c>
      <c r="F119" s="38">
        <v>1</v>
      </c>
      <c r="G119" s="38">
        <v>2</v>
      </c>
      <c r="H119" s="13">
        <f t="shared" si="2"/>
        <v>2</v>
      </c>
      <c r="I119" s="9" t="s">
        <v>1115</v>
      </c>
      <c r="J119" s="38"/>
      <c r="K119" s="38"/>
      <c r="L119" s="13">
        <f t="shared" si="3"/>
        <v>0</v>
      </c>
    </row>
    <row r="120" spans="1:12" ht="43.15" customHeight="1" x14ac:dyDescent="0.2">
      <c r="A120" s="6" t="s">
        <v>208</v>
      </c>
      <c r="B120" s="150" t="s">
        <v>189</v>
      </c>
      <c r="C120" s="151"/>
      <c r="D120" s="44" t="s">
        <v>899</v>
      </c>
      <c r="E120" s="44" t="s">
        <v>1582</v>
      </c>
      <c r="F120" s="38">
        <v>1</v>
      </c>
      <c r="G120" s="38">
        <v>2</v>
      </c>
      <c r="H120" s="13">
        <f t="shared" si="2"/>
        <v>2</v>
      </c>
      <c r="I120" s="9" t="s">
        <v>1115</v>
      </c>
      <c r="J120" s="38"/>
      <c r="K120" s="38"/>
      <c r="L120" s="13">
        <f t="shared" si="3"/>
        <v>0</v>
      </c>
    </row>
    <row r="121" spans="1:12" ht="43.15" customHeight="1" x14ac:dyDescent="0.2">
      <c r="A121" s="6" t="s">
        <v>211</v>
      </c>
      <c r="B121" s="151"/>
      <c r="C121" s="151"/>
      <c r="D121" s="44" t="s">
        <v>1395</v>
      </c>
      <c r="E121" s="44" t="s">
        <v>1668</v>
      </c>
      <c r="F121" s="38"/>
      <c r="G121" s="38"/>
      <c r="H121" s="13">
        <f t="shared" si="2"/>
        <v>0</v>
      </c>
      <c r="I121" s="9" t="s">
        <v>1115</v>
      </c>
      <c r="J121" s="38"/>
      <c r="K121" s="38"/>
      <c r="L121" s="13">
        <f t="shared" si="3"/>
        <v>0</v>
      </c>
    </row>
    <row r="122" spans="1:12" ht="43.15" customHeight="1" x14ac:dyDescent="0.2">
      <c r="A122" s="6" t="s">
        <v>214</v>
      </c>
      <c r="B122" s="151"/>
      <c r="C122" s="151"/>
      <c r="D122" s="44" t="s">
        <v>192</v>
      </c>
      <c r="E122" s="44" t="s">
        <v>1637</v>
      </c>
      <c r="F122" s="38">
        <v>1</v>
      </c>
      <c r="G122" s="38">
        <v>2</v>
      </c>
      <c r="H122" s="13">
        <f t="shared" si="2"/>
        <v>2</v>
      </c>
      <c r="I122" s="9" t="s">
        <v>1115</v>
      </c>
      <c r="J122" s="38"/>
      <c r="K122" s="38"/>
      <c r="L122" s="13">
        <f t="shared" si="3"/>
        <v>0</v>
      </c>
    </row>
    <row r="123" spans="1:12" ht="71.25" customHeight="1" x14ac:dyDescent="0.2">
      <c r="A123" s="6" t="s">
        <v>216</v>
      </c>
      <c r="B123" s="152"/>
      <c r="C123" s="151"/>
      <c r="D123" s="44" t="s">
        <v>194</v>
      </c>
      <c r="E123" s="44" t="s">
        <v>1583</v>
      </c>
      <c r="F123" s="38">
        <v>1</v>
      </c>
      <c r="G123" s="38">
        <v>2</v>
      </c>
      <c r="H123" s="13">
        <f t="shared" si="2"/>
        <v>2</v>
      </c>
      <c r="I123" s="9" t="s">
        <v>1115</v>
      </c>
      <c r="J123" s="38"/>
      <c r="K123" s="38"/>
      <c r="L123" s="13">
        <f t="shared" si="3"/>
        <v>0</v>
      </c>
    </row>
    <row r="124" spans="1:12" ht="71.25" customHeight="1" x14ac:dyDescent="0.2">
      <c r="A124" s="6" t="s">
        <v>217</v>
      </c>
      <c r="B124" s="146" t="s">
        <v>196</v>
      </c>
      <c r="C124" s="151"/>
      <c r="D124" s="44" t="s">
        <v>197</v>
      </c>
      <c r="E124" s="44" t="s">
        <v>1582</v>
      </c>
      <c r="F124" s="38">
        <v>1</v>
      </c>
      <c r="G124" s="38">
        <v>2</v>
      </c>
      <c r="H124" s="13">
        <f t="shared" si="2"/>
        <v>2</v>
      </c>
      <c r="I124" s="9" t="s">
        <v>1115</v>
      </c>
      <c r="J124" s="38"/>
      <c r="K124" s="38"/>
      <c r="L124" s="13">
        <f t="shared" si="3"/>
        <v>0</v>
      </c>
    </row>
    <row r="125" spans="1:12" ht="71.25" customHeight="1" x14ac:dyDescent="0.2">
      <c r="A125" s="6" t="s">
        <v>218</v>
      </c>
      <c r="B125" s="146"/>
      <c r="C125" s="151"/>
      <c r="D125" s="44" t="s">
        <v>199</v>
      </c>
      <c r="E125" s="44" t="s">
        <v>1583</v>
      </c>
      <c r="F125" s="38">
        <v>1</v>
      </c>
      <c r="G125" s="38">
        <v>2</v>
      </c>
      <c r="H125" s="13">
        <f t="shared" si="2"/>
        <v>2</v>
      </c>
      <c r="I125" s="9" t="s">
        <v>1115</v>
      </c>
      <c r="J125" s="38"/>
      <c r="K125" s="38"/>
      <c r="L125" s="13">
        <f t="shared" si="3"/>
        <v>0</v>
      </c>
    </row>
    <row r="126" spans="1:12" ht="71.25" customHeight="1" x14ac:dyDescent="0.2">
      <c r="A126" s="6" t="s">
        <v>220</v>
      </c>
      <c r="B126" s="146"/>
      <c r="C126" s="151"/>
      <c r="D126" s="44" t="s">
        <v>900</v>
      </c>
      <c r="E126" s="44" t="s">
        <v>1912</v>
      </c>
      <c r="F126" s="38">
        <v>1</v>
      </c>
      <c r="G126" s="38">
        <v>2</v>
      </c>
      <c r="H126" s="13">
        <f>SUM(F126*G126)</f>
        <v>2</v>
      </c>
      <c r="I126" s="9" t="s">
        <v>1115</v>
      </c>
      <c r="J126" s="38"/>
      <c r="K126" s="38"/>
      <c r="L126" s="13">
        <f t="shared" si="3"/>
        <v>0</v>
      </c>
    </row>
    <row r="127" spans="1:12" ht="71.25" customHeight="1" x14ac:dyDescent="0.2">
      <c r="A127" s="6" t="s">
        <v>222</v>
      </c>
      <c r="B127" s="146"/>
      <c r="C127" s="151"/>
      <c r="D127" s="44" t="s">
        <v>201</v>
      </c>
      <c r="E127" s="44" t="s">
        <v>1812</v>
      </c>
      <c r="F127" s="38">
        <v>1</v>
      </c>
      <c r="G127" s="38">
        <v>2</v>
      </c>
      <c r="H127" s="13">
        <f t="shared" si="2"/>
        <v>2</v>
      </c>
      <c r="I127" s="9" t="s">
        <v>1115</v>
      </c>
      <c r="J127" s="38"/>
      <c r="K127" s="38"/>
      <c r="L127" s="13">
        <f t="shared" si="3"/>
        <v>0</v>
      </c>
    </row>
    <row r="128" spans="1:12" ht="71.25" customHeight="1" x14ac:dyDescent="0.2">
      <c r="A128" s="6" t="s">
        <v>224</v>
      </c>
      <c r="B128" s="146"/>
      <c r="C128" s="151"/>
      <c r="D128" s="44" t="s">
        <v>203</v>
      </c>
      <c r="E128" s="44" t="s">
        <v>1583</v>
      </c>
      <c r="F128" s="38">
        <v>1</v>
      </c>
      <c r="G128" s="38">
        <v>2</v>
      </c>
      <c r="H128" s="13">
        <f t="shared" si="2"/>
        <v>2</v>
      </c>
      <c r="I128" s="9" t="s">
        <v>1115</v>
      </c>
      <c r="J128" s="38"/>
      <c r="K128" s="38"/>
      <c r="L128" s="13">
        <f t="shared" si="3"/>
        <v>0</v>
      </c>
    </row>
    <row r="129" spans="1:12" ht="71.25" customHeight="1" x14ac:dyDescent="0.2">
      <c r="A129" s="6" t="s">
        <v>226</v>
      </c>
      <c r="B129" s="146"/>
      <c r="C129" s="151"/>
      <c r="D129" s="44" t="s">
        <v>205</v>
      </c>
      <c r="E129" s="44" t="s">
        <v>1668</v>
      </c>
      <c r="F129" s="38"/>
      <c r="G129" s="38"/>
      <c r="H129" s="13">
        <f t="shared" si="2"/>
        <v>0</v>
      </c>
      <c r="I129" s="9" t="s">
        <v>1115</v>
      </c>
      <c r="J129" s="38"/>
      <c r="K129" s="38"/>
      <c r="L129" s="13">
        <f t="shared" si="3"/>
        <v>0</v>
      </c>
    </row>
    <row r="130" spans="1:12" ht="71.25" customHeight="1" x14ac:dyDescent="0.2">
      <c r="A130" s="6" t="s">
        <v>227</v>
      </c>
      <c r="B130" s="146"/>
      <c r="C130" s="151"/>
      <c r="D130" s="44" t="s">
        <v>207</v>
      </c>
      <c r="E130" s="44" t="s">
        <v>1668</v>
      </c>
      <c r="F130" s="38"/>
      <c r="G130" s="38"/>
      <c r="H130" s="13">
        <f t="shared" si="2"/>
        <v>0</v>
      </c>
      <c r="I130" s="9" t="s">
        <v>1115</v>
      </c>
      <c r="J130" s="38"/>
      <c r="K130" s="38"/>
      <c r="L130" s="13">
        <f t="shared" si="3"/>
        <v>0</v>
      </c>
    </row>
    <row r="131" spans="1:12" ht="71.25" customHeight="1" x14ac:dyDescent="0.2">
      <c r="A131" s="6" t="s">
        <v>228</v>
      </c>
      <c r="B131" s="41" t="s">
        <v>209</v>
      </c>
      <c r="C131" s="151"/>
      <c r="D131" s="44" t="s">
        <v>210</v>
      </c>
      <c r="E131" s="44" t="s">
        <v>1583</v>
      </c>
      <c r="F131" s="38">
        <v>1</v>
      </c>
      <c r="G131" s="38">
        <v>2</v>
      </c>
      <c r="H131" s="13">
        <f t="shared" si="2"/>
        <v>2</v>
      </c>
      <c r="I131" s="9" t="s">
        <v>1115</v>
      </c>
      <c r="J131" s="38"/>
      <c r="K131" s="38"/>
      <c r="L131" s="13">
        <f t="shared" si="3"/>
        <v>0</v>
      </c>
    </row>
    <row r="132" spans="1:12" ht="71.25" customHeight="1" x14ac:dyDescent="0.2">
      <c r="A132" s="6" t="s">
        <v>229</v>
      </c>
      <c r="B132" s="146" t="s">
        <v>212</v>
      </c>
      <c r="C132" s="151"/>
      <c r="D132" s="44" t="s">
        <v>213</v>
      </c>
      <c r="E132" s="44" t="s">
        <v>1582</v>
      </c>
      <c r="F132" s="38">
        <v>1</v>
      </c>
      <c r="G132" s="38">
        <v>2</v>
      </c>
      <c r="H132" s="13">
        <f t="shared" si="2"/>
        <v>2</v>
      </c>
      <c r="I132" s="9" t="s">
        <v>1115</v>
      </c>
      <c r="J132" s="38"/>
      <c r="K132" s="38"/>
      <c r="L132" s="13">
        <f t="shared" si="3"/>
        <v>0</v>
      </c>
    </row>
    <row r="133" spans="1:12" ht="71.25" customHeight="1" x14ac:dyDescent="0.2">
      <c r="A133" s="6" t="s">
        <v>231</v>
      </c>
      <c r="B133" s="146"/>
      <c r="C133" s="151"/>
      <c r="D133" s="44" t="s">
        <v>215</v>
      </c>
      <c r="E133" s="44" t="s">
        <v>1735</v>
      </c>
      <c r="F133" s="38">
        <v>1</v>
      </c>
      <c r="G133" s="38">
        <v>1</v>
      </c>
      <c r="H133" s="13">
        <f t="shared" si="2"/>
        <v>1</v>
      </c>
      <c r="I133" s="9" t="s">
        <v>1115</v>
      </c>
      <c r="J133" s="38"/>
      <c r="K133" s="38"/>
      <c r="L133" s="13">
        <f t="shared" si="3"/>
        <v>0</v>
      </c>
    </row>
    <row r="134" spans="1:12" ht="71.25" customHeight="1" x14ac:dyDescent="0.2">
      <c r="A134" s="6" t="s">
        <v>232</v>
      </c>
      <c r="B134" s="146" t="s">
        <v>1396</v>
      </c>
      <c r="C134" s="151"/>
      <c r="D134" s="44" t="s">
        <v>755</v>
      </c>
      <c r="E134" s="44" t="s">
        <v>1582</v>
      </c>
      <c r="F134" s="38">
        <v>1</v>
      </c>
      <c r="G134" s="38">
        <v>2</v>
      </c>
      <c r="H134" s="13">
        <f t="shared" si="2"/>
        <v>2</v>
      </c>
      <c r="I134" s="9" t="s">
        <v>1115</v>
      </c>
      <c r="J134" s="38"/>
      <c r="K134" s="38"/>
      <c r="L134" s="13">
        <f t="shared" si="3"/>
        <v>0</v>
      </c>
    </row>
    <row r="135" spans="1:12" ht="71.25" customHeight="1" x14ac:dyDescent="0.2">
      <c r="A135" s="6" t="s">
        <v>233</v>
      </c>
      <c r="B135" s="146"/>
      <c r="C135" s="151"/>
      <c r="D135" s="44" t="s">
        <v>756</v>
      </c>
      <c r="E135" s="44" t="s">
        <v>1813</v>
      </c>
      <c r="F135" s="38">
        <v>1</v>
      </c>
      <c r="G135" s="38">
        <v>3</v>
      </c>
      <c r="H135" s="13">
        <f>SUM(F135*G135)</f>
        <v>3</v>
      </c>
      <c r="I135" s="9" t="s">
        <v>1115</v>
      </c>
      <c r="J135" s="38"/>
      <c r="K135" s="38"/>
      <c r="L135" s="13">
        <f t="shared" si="3"/>
        <v>0</v>
      </c>
    </row>
    <row r="136" spans="1:12" ht="71.25" customHeight="1" x14ac:dyDescent="0.2">
      <c r="A136" s="6" t="s">
        <v>235</v>
      </c>
      <c r="B136" s="146"/>
      <c r="C136" s="151"/>
      <c r="D136" s="44" t="s">
        <v>901</v>
      </c>
      <c r="E136" s="44" t="s">
        <v>1882</v>
      </c>
      <c r="F136" s="38">
        <v>2</v>
      </c>
      <c r="G136" s="38">
        <v>3</v>
      </c>
      <c r="H136" s="13">
        <f t="shared" si="2"/>
        <v>6</v>
      </c>
      <c r="I136" s="9" t="s">
        <v>1115</v>
      </c>
      <c r="J136" s="38"/>
      <c r="K136" s="38"/>
      <c r="L136" s="13">
        <f t="shared" si="3"/>
        <v>0</v>
      </c>
    </row>
    <row r="137" spans="1:12" ht="71.25" customHeight="1" x14ac:dyDescent="0.2">
      <c r="A137" s="6" t="s">
        <v>236</v>
      </c>
      <c r="B137" s="146" t="s">
        <v>219</v>
      </c>
      <c r="C137" s="151"/>
      <c r="D137" s="44" t="s">
        <v>757</v>
      </c>
      <c r="E137" s="44" t="s">
        <v>1668</v>
      </c>
      <c r="F137" s="38"/>
      <c r="G137" s="38"/>
      <c r="H137" s="13">
        <f t="shared" si="2"/>
        <v>0</v>
      </c>
      <c r="I137" s="9" t="s">
        <v>1115</v>
      </c>
      <c r="J137" s="38"/>
      <c r="K137" s="38"/>
      <c r="L137" s="13">
        <f t="shared" si="3"/>
        <v>0</v>
      </c>
    </row>
    <row r="138" spans="1:12" ht="71.25" customHeight="1" x14ac:dyDescent="0.2">
      <c r="A138" s="6" t="s">
        <v>238</v>
      </c>
      <c r="B138" s="146"/>
      <c r="C138" s="151"/>
      <c r="D138" s="44" t="s">
        <v>221</v>
      </c>
      <c r="E138" s="44" t="s">
        <v>1668</v>
      </c>
      <c r="F138" s="38"/>
      <c r="G138" s="38"/>
      <c r="H138" s="13">
        <f t="shared" si="2"/>
        <v>0</v>
      </c>
      <c r="I138" s="9" t="s">
        <v>1115</v>
      </c>
      <c r="J138" s="38"/>
      <c r="K138" s="38"/>
      <c r="L138" s="13">
        <f t="shared" si="3"/>
        <v>0</v>
      </c>
    </row>
    <row r="139" spans="1:12" ht="71.25" customHeight="1" x14ac:dyDescent="0.2">
      <c r="A139" s="6" t="s">
        <v>239</v>
      </c>
      <c r="B139" s="146"/>
      <c r="C139" s="151"/>
      <c r="D139" s="44" t="s">
        <v>758</v>
      </c>
      <c r="E139" s="44" t="s">
        <v>1668</v>
      </c>
      <c r="F139" s="38"/>
      <c r="G139" s="38"/>
      <c r="H139" s="13">
        <f t="shared" si="2"/>
        <v>0</v>
      </c>
      <c r="I139" s="9" t="s">
        <v>1115</v>
      </c>
      <c r="J139" s="38"/>
      <c r="K139" s="38"/>
      <c r="L139" s="13">
        <f t="shared" si="3"/>
        <v>0</v>
      </c>
    </row>
    <row r="140" spans="1:12" ht="71.25" customHeight="1" x14ac:dyDescent="0.2">
      <c r="A140" s="6" t="s">
        <v>240</v>
      </c>
      <c r="B140" s="146" t="s">
        <v>225</v>
      </c>
      <c r="C140" s="151"/>
      <c r="D140" s="44" t="s">
        <v>757</v>
      </c>
      <c r="E140" s="44" t="s">
        <v>1668</v>
      </c>
      <c r="F140" s="38"/>
      <c r="G140" s="38"/>
      <c r="H140" s="13">
        <f t="shared" si="2"/>
        <v>0</v>
      </c>
      <c r="I140" s="9" t="s">
        <v>1115</v>
      </c>
      <c r="J140" s="38"/>
      <c r="K140" s="38"/>
      <c r="L140" s="13">
        <f t="shared" si="3"/>
        <v>0</v>
      </c>
    </row>
    <row r="141" spans="1:12" ht="71.25" customHeight="1" x14ac:dyDescent="0.2">
      <c r="A141" s="6" t="s">
        <v>241</v>
      </c>
      <c r="B141" s="146"/>
      <c r="C141" s="151"/>
      <c r="D141" s="44" t="s">
        <v>759</v>
      </c>
      <c r="E141" s="44" t="s">
        <v>1668</v>
      </c>
      <c r="F141" s="38"/>
      <c r="G141" s="38"/>
      <c r="H141" s="13">
        <f t="shared" si="2"/>
        <v>0</v>
      </c>
      <c r="I141" s="9" t="s">
        <v>1115</v>
      </c>
      <c r="J141" s="38"/>
      <c r="K141" s="38"/>
      <c r="L141" s="13">
        <f t="shared" si="3"/>
        <v>0</v>
      </c>
    </row>
    <row r="142" spans="1:12" ht="71.25" customHeight="1" x14ac:dyDescent="0.2">
      <c r="A142" s="6" t="s">
        <v>243</v>
      </c>
      <c r="B142" s="146"/>
      <c r="C142" s="151"/>
      <c r="D142" s="44" t="s">
        <v>221</v>
      </c>
      <c r="E142" s="44" t="s">
        <v>1668</v>
      </c>
      <c r="F142" s="38"/>
      <c r="G142" s="38"/>
      <c r="H142" s="13">
        <f t="shared" si="2"/>
        <v>0</v>
      </c>
      <c r="I142" s="9" t="s">
        <v>1115</v>
      </c>
      <c r="J142" s="38"/>
      <c r="K142" s="38"/>
      <c r="L142" s="13">
        <f t="shared" si="3"/>
        <v>0</v>
      </c>
    </row>
    <row r="143" spans="1:12" ht="71.25" customHeight="1" x14ac:dyDescent="0.2">
      <c r="A143" s="6" t="s">
        <v>245</v>
      </c>
      <c r="B143" s="146"/>
      <c r="C143" s="151"/>
      <c r="D143" s="44" t="s">
        <v>758</v>
      </c>
      <c r="E143" s="44" t="s">
        <v>1668</v>
      </c>
      <c r="F143" s="38"/>
      <c r="G143" s="38"/>
      <c r="H143" s="13">
        <f t="shared" si="2"/>
        <v>0</v>
      </c>
      <c r="I143" s="9" t="s">
        <v>1115</v>
      </c>
      <c r="J143" s="38"/>
      <c r="K143" s="38"/>
      <c r="L143" s="13">
        <f t="shared" si="3"/>
        <v>0</v>
      </c>
    </row>
    <row r="144" spans="1:12" ht="71.25" customHeight="1" x14ac:dyDescent="0.2">
      <c r="A144" s="6" t="s">
        <v>247</v>
      </c>
      <c r="B144" s="146" t="s">
        <v>230</v>
      </c>
      <c r="C144" s="151"/>
      <c r="D144" s="44" t="s">
        <v>760</v>
      </c>
      <c r="E144" s="44" t="s">
        <v>1668</v>
      </c>
      <c r="F144" s="38"/>
      <c r="G144" s="38"/>
      <c r="H144" s="13">
        <f t="shared" si="2"/>
        <v>0</v>
      </c>
      <c r="I144" s="9" t="s">
        <v>1115</v>
      </c>
      <c r="J144" s="38"/>
      <c r="K144" s="38"/>
      <c r="L144" s="13">
        <f t="shared" si="3"/>
        <v>0</v>
      </c>
    </row>
    <row r="145" spans="1:12" ht="71.25" customHeight="1" x14ac:dyDescent="0.2">
      <c r="A145" s="6" t="s">
        <v>248</v>
      </c>
      <c r="B145" s="146"/>
      <c r="C145" s="151"/>
      <c r="D145" s="44" t="s">
        <v>63</v>
      </c>
      <c r="E145" s="44" t="s">
        <v>1668</v>
      </c>
      <c r="F145" s="38"/>
      <c r="G145" s="38"/>
      <c r="H145" s="13">
        <f t="shared" si="2"/>
        <v>0</v>
      </c>
      <c r="I145" s="9" t="s">
        <v>1115</v>
      </c>
      <c r="J145" s="38"/>
      <c r="K145" s="38"/>
      <c r="L145" s="13">
        <f t="shared" si="3"/>
        <v>0</v>
      </c>
    </row>
    <row r="146" spans="1:12" ht="71.25" customHeight="1" x14ac:dyDescent="0.2">
      <c r="A146" s="6" t="s">
        <v>252</v>
      </c>
      <c r="B146" s="146"/>
      <c r="C146" s="151"/>
      <c r="D146" s="44" t="s">
        <v>1108</v>
      </c>
      <c r="E146" s="44" t="s">
        <v>1668</v>
      </c>
      <c r="F146" s="38"/>
      <c r="G146" s="38"/>
      <c r="H146" s="13">
        <f t="shared" si="2"/>
        <v>0</v>
      </c>
      <c r="I146" s="9" t="s">
        <v>1115</v>
      </c>
      <c r="J146" s="38"/>
      <c r="K146" s="38"/>
      <c r="L146" s="13">
        <f t="shared" si="3"/>
        <v>0</v>
      </c>
    </row>
    <row r="147" spans="1:12" ht="71.25" customHeight="1" x14ac:dyDescent="0.2">
      <c r="A147" s="6" t="s">
        <v>255</v>
      </c>
      <c r="B147" s="146" t="s">
        <v>234</v>
      </c>
      <c r="C147" s="151"/>
      <c r="D147" s="44" t="s">
        <v>761</v>
      </c>
      <c r="E147" s="44" t="s">
        <v>1668</v>
      </c>
      <c r="F147" s="38"/>
      <c r="G147" s="38"/>
      <c r="H147" s="13">
        <f t="shared" si="2"/>
        <v>0</v>
      </c>
      <c r="I147" s="9" t="s">
        <v>1115</v>
      </c>
      <c r="J147" s="38"/>
      <c r="K147" s="38"/>
      <c r="L147" s="13">
        <f t="shared" si="3"/>
        <v>0</v>
      </c>
    </row>
    <row r="148" spans="1:12" ht="71.25" customHeight="1" x14ac:dyDescent="0.2">
      <c r="A148" s="6" t="s">
        <v>257</v>
      </c>
      <c r="B148" s="146"/>
      <c r="C148" s="151"/>
      <c r="D148" s="44" t="s">
        <v>763</v>
      </c>
      <c r="E148" s="44" t="s">
        <v>1668</v>
      </c>
      <c r="F148" s="38"/>
      <c r="G148" s="38"/>
      <c r="H148" s="13">
        <f t="shared" si="2"/>
        <v>0</v>
      </c>
      <c r="I148" s="9" t="s">
        <v>1115</v>
      </c>
      <c r="J148" s="38"/>
      <c r="K148" s="38"/>
      <c r="L148" s="13">
        <f t="shared" si="3"/>
        <v>0</v>
      </c>
    </row>
    <row r="149" spans="1:12" ht="71.25" customHeight="1" x14ac:dyDescent="0.2">
      <c r="A149" s="6" t="s">
        <v>260</v>
      </c>
      <c r="B149" s="146"/>
      <c r="C149" s="151"/>
      <c r="D149" s="44" t="s">
        <v>237</v>
      </c>
      <c r="E149" s="44" t="s">
        <v>1668</v>
      </c>
      <c r="F149" s="38"/>
      <c r="G149" s="38"/>
      <c r="H149" s="13">
        <f t="shared" si="2"/>
        <v>0</v>
      </c>
      <c r="I149" s="9" t="s">
        <v>1115</v>
      </c>
      <c r="J149" s="38"/>
      <c r="K149" s="38"/>
      <c r="L149" s="13">
        <f t="shared" si="3"/>
        <v>0</v>
      </c>
    </row>
    <row r="150" spans="1:12" ht="71.25" customHeight="1" x14ac:dyDescent="0.2">
      <c r="A150" s="6" t="s">
        <v>263</v>
      </c>
      <c r="B150" s="146"/>
      <c r="C150" s="151"/>
      <c r="D150" s="44" t="s">
        <v>762</v>
      </c>
      <c r="E150" s="44" t="s">
        <v>1668</v>
      </c>
      <c r="F150" s="38"/>
      <c r="G150" s="38"/>
      <c r="H150" s="13">
        <f t="shared" si="2"/>
        <v>0</v>
      </c>
      <c r="I150" s="9" t="s">
        <v>1115</v>
      </c>
      <c r="J150" s="38"/>
      <c r="K150" s="38"/>
      <c r="L150" s="13">
        <f t="shared" si="3"/>
        <v>0</v>
      </c>
    </row>
    <row r="151" spans="1:12" ht="71.25" customHeight="1" x14ac:dyDescent="0.2">
      <c r="A151" s="6" t="s">
        <v>264</v>
      </c>
      <c r="B151" s="146"/>
      <c r="C151" s="151"/>
      <c r="D151" s="44" t="s">
        <v>223</v>
      </c>
      <c r="E151" s="44" t="s">
        <v>1668</v>
      </c>
      <c r="F151" s="38"/>
      <c r="G151" s="38"/>
      <c r="H151" s="13">
        <f t="shared" si="2"/>
        <v>0</v>
      </c>
      <c r="I151" s="9" t="s">
        <v>1115</v>
      </c>
      <c r="J151" s="38"/>
      <c r="K151" s="38"/>
      <c r="L151" s="13">
        <f t="shared" si="3"/>
        <v>0</v>
      </c>
    </row>
    <row r="152" spans="1:12" ht="71.25" customHeight="1" x14ac:dyDescent="0.2">
      <c r="A152" s="6" t="s">
        <v>265</v>
      </c>
      <c r="B152" s="146"/>
      <c r="C152" s="151"/>
      <c r="D152" s="44" t="s">
        <v>764</v>
      </c>
      <c r="E152" s="44" t="s">
        <v>1668</v>
      </c>
      <c r="F152" s="38"/>
      <c r="G152" s="38"/>
      <c r="H152" s="13">
        <f t="shared" si="2"/>
        <v>0</v>
      </c>
      <c r="I152" s="9" t="s">
        <v>1115</v>
      </c>
      <c r="J152" s="38"/>
      <c r="K152" s="38"/>
      <c r="L152" s="13">
        <f t="shared" si="3"/>
        <v>0</v>
      </c>
    </row>
    <row r="153" spans="1:12" ht="71.25" customHeight="1" x14ac:dyDescent="0.2">
      <c r="A153" s="6" t="s">
        <v>267</v>
      </c>
      <c r="B153" s="146" t="s">
        <v>242</v>
      </c>
      <c r="C153" s="151"/>
      <c r="D153" s="44" t="s">
        <v>1397</v>
      </c>
      <c r="E153" s="44" t="s">
        <v>1814</v>
      </c>
      <c r="F153" s="38">
        <v>2</v>
      </c>
      <c r="G153" s="38">
        <v>4</v>
      </c>
      <c r="H153" s="13">
        <f t="shared" si="2"/>
        <v>8</v>
      </c>
      <c r="I153" s="9" t="s">
        <v>1115</v>
      </c>
      <c r="J153" s="38"/>
      <c r="K153" s="38"/>
      <c r="L153" s="13">
        <f t="shared" si="3"/>
        <v>0</v>
      </c>
    </row>
    <row r="154" spans="1:12" ht="71.25" customHeight="1" x14ac:dyDescent="0.2">
      <c r="A154" s="6" t="s">
        <v>270</v>
      </c>
      <c r="B154" s="146"/>
      <c r="C154" s="151"/>
      <c r="D154" s="44" t="s">
        <v>244</v>
      </c>
      <c r="E154" s="44" t="s">
        <v>1815</v>
      </c>
      <c r="F154" s="38">
        <v>2</v>
      </c>
      <c r="G154" s="38">
        <v>3</v>
      </c>
      <c r="H154" s="13">
        <f t="shared" si="2"/>
        <v>6</v>
      </c>
      <c r="I154" s="9" t="s">
        <v>1115</v>
      </c>
      <c r="J154" s="38"/>
      <c r="K154" s="38"/>
      <c r="L154" s="13">
        <f t="shared" si="3"/>
        <v>0</v>
      </c>
    </row>
    <row r="155" spans="1:12" ht="71.25" customHeight="1" x14ac:dyDescent="0.2">
      <c r="A155" s="6" t="s">
        <v>272</v>
      </c>
      <c r="B155" s="146"/>
      <c r="C155" s="151"/>
      <c r="D155" s="44" t="s">
        <v>246</v>
      </c>
      <c r="E155" s="44" t="s">
        <v>1735</v>
      </c>
      <c r="F155" s="38">
        <v>1</v>
      </c>
      <c r="G155" s="38">
        <v>1</v>
      </c>
      <c r="H155" s="13">
        <f t="shared" si="2"/>
        <v>1</v>
      </c>
      <c r="I155" s="9" t="s">
        <v>1115</v>
      </c>
      <c r="J155" s="38"/>
      <c r="K155" s="38"/>
      <c r="L155" s="13">
        <f t="shared" si="3"/>
        <v>0</v>
      </c>
    </row>
    <row r="156" spans="1:12" ht="71.25" customHeight="1" x14ac:dyDescent="0.2">
      <c r="A156" s="6" t="s">
        <v>273</v>
      </c>
      <c r="B156" s="146"/>
      <c r="C156" s="151"/>
      <c r="D156" s="44" t="s">
        <v>223</v>
      </c>
      <c r="E156" s="44"/>
      <c r="F156" s="38"/>
      <c r="G156" s="38"/>
      <c r="H156" s="13">
        <f t="shared" si="2"/>
        <v>0</v>
      </c>
      <c r="I156" s="9" t="s">
        <v>1115</v>
      </c>
      <c r="J156" s="38"/>
      <c r="K156" s="38"/>
      <c r="L156" s="13">
        <f t="shared" si="3"/>
        <v>0</v>
      </c>
    </row>
    <row r="157" spans="1:12" ht="15" customHeight="1" x14ac:dyDescent="0.2">
      <c r="A157" s="6"/>
      <c r="B157" s="98" t="s">
        <v>139</v>
      </c>
      <c r="C157" s="151"/>
      <c r="D157" s="54"/>
      <c r="E157" s="54"/>
      <c r="F157" s="55"/>
      <c r="G157" s="55"/>
      <c r="H157" s="56">
        <f t="shared" si="2"/>
        <v>0</v>
      </c>
      <c r="I157" s="57"/>
      <c r="J157" s="55"/>
      <c r="K157" s="55"/>
      <c r="L157" s="58">
        <f t="shared" si="3"/>
        <v>0</v>
      </c>
    </row>
    <row r="158" spans="1:12" ht="85.5" x14ac:dyDescent="0.2">
      <c r="A158" s="6" t="s">
        <v>275</v>
      </c>
      <c r="B158" s="41" t="s">
        <v>249</v>
      </c>
      <c r="C158" s="151"/>
      <c r="D158" s="44" t="s">
        <v>250</v>
      </c>
      <c r="E158" s="44" t="s">
        <v>1668</v>
      </c>
      <c r="F158" s="38"/>
      <c r="G158" s="38"/>
      <c r="H158" s="13">
        <f t="shared" ref="H158:H192" si="4">SUM(F158*G158)</f>
        <v>0</v>
      </c>
      <c r="I158" s="9" t="s">
        <v>1115</v>
      </c>
      <c r="J158" s="38"/>
      <c r="K158" s="38"/>
      <c r="L158" s="13">
        <f t="shared" ref="L158:L192" si="5">SUM(J158*K158)</f>
        <v>0</v>
      </c>
    </row>
    <row r="159" spans="1:12" ht="15" customHeight="1" x14ac:dyDescent="0.2">
      <c r="A159" s="6"/>
      <c r="B159" s="98" t="s">
        <v>251</v>
      </c>
      <c r="C159" s="151"/>
      <c r="D159" s="54"/>
      <c r="E159" s="54"/>
      <c r="F159" s="55"/>
      <c r="G159" s="55"/>
      <c r="H159" s="56">
        <f t="shared" si="4"/>
        <v>0</v>
      </c>
      <c r="I159" s="57"/>
      <c r="J159" s="55"/>
      <c r="K159" s="55"/>
      <c r="L159" s="58">
        <f t="shared" si="5"/>
        <v>0</v>
      </c>
    </row>
    <row r="160" spans="1:12" ht="85.5" x14ac:dyDescent="0.2">
      <c r="A160" s="6" t="s">
        <v>278</v>
      </c>
      <c r="B160" s="41" t="s">
        <v>253</v>
      </c>
      <c r="C160" s="151"/>
      <c r="D160" s="44" t="s">
        <v>254</v>
      </c>
      <c r="E160" s="44" t="s">
        <v>1668</v>
      </c>
      <c r="F160" s="38"/>
      <c r="G160" s="38"/>
      <c r="H160" s="13">
        <f t="shared" si="4"/>
        <v>0</v>
      </c>
      <c r="I160" s="9" t="s">
        <v>1115</v>
      </c>
      <c r="J160" s="38"/>
      <c r="K160" s="38"/>
      <c r="L160" s="13">
        <f t="shared" si="5"/>
        <v>0</v>
      </c>
    </row>
    <row r="161" spans="1:12" ht="43.15" customHeight="1" x14ac:dyDescent="0.2">
      <c r="A161" s="6" t="s">
        <v>282</v>
      </c>
      <c r="B161" s="41" t="s">
        <v>256</v>
      </c>
      <c r="C161" s="151"/>
      <c r="D161" s="44" t="s">
        <v>765</v>
      </c>
      <c r="E161" s="44" t="s">
        <v>1668</v>
      </c>
      <c r="F161" s="38"/>
      <c r="G161" s="38"/>
      <c r="H161" s="13">
        <f t="shared" si="4"/>
        <v>0</v>
      </c>
      <c r="I161" s="9" t="s">
        <v>1115</v>
      </c>
      <c r="J161" s="38"/>
      <c r="K161" s="38"/>
      <c r="L161" s="13">
        <f t="shared" si="5"/>
        <v>0</v>
      </c>
    </row>
    <row r="162" spans="1:12" ht="43.15" customHeight="1" x14ac:dyDescent="0.2">
      <c r="A162" s="6" t="s">
        <v>285</v>
      </c>
      <c r="B162" s="41" t="s">
        <v>258</v>
      </c>
      <c r="C162" s="151"/>
      <c r="D162" s="44" t="s">
        <v>259</v>
      </c>
      <c r="E162" s="44" t="s">
        <v>1668</v>
      </c>
      <c r="F162" s="38"/>
      <c r="G162" s="38"/>
      <c r="H162" s="13">
        <f t="shared" si="4"/>
        <v>0</v>
      </c>
      <c r="I162" s="9" t="s">
        <v>1115</v>
      </c>
      <c r="J162" s="38"/>
      <c r="K162" s="38"/>
      <c r="L162" s="13">
        <f t="shared" si="5"/>
        <v>0</v>
      </c>
    </row>
    <row r="163" spans="1:12" ht="43.15" customHeight="1" x14ac:dyDescent="0.2">
      <c r="A163" s="6" t="s">
        <v>287</v>
      </c>
      <c r="B163" s="146" t="s">
        <v>261</v>
      </c>
      <c r="C163" s="151"/>
      <c r="D163" s="44" t="s">
        <v>262</v>
      </c>
      <c r="E163" s="44" t="s">
        <v>1668</v>
      </c>
      <c r="F163" s="38"/>
      <c r="G163" s="38"/>
      <c r="H163" s="13">
        <f t="shared" si="4"/>
        <v>0</v>
      </c>
      <c r="I163" s="9" t="s">
        <v>1115</v>
      </c>
      <c r="J163" s="38"/>
      <c r="K163" s="38"/>
      <c r="L163" s="13">
        <f t="shared" si="5"/>
        <v>0</v>
      </c>
    </row>
    <row r="164" spans="1:12" ht="43.15" customHeight="1" x14ac:dyDescent="0.2">
      <c r="A164" s="6" t="s">
        <v>289</v>
      </c>
      <c r="B164" s="146"/>
      <c r="C164" s="151"/>
      <c r="D164" s="44" t="s">
        <v>766</v>
      </c>
      <c r="E164" s="44" t="s">
        <v>1668</v>
      </c>
      <c r="F164" s="38"/>
      <c r="G164" s="38"/>
      <c r="H164" s="13">
        <f t="shared" si="4"/>
        <v>0</v>
      </c>
      <c r="I164" s="9" t="s">
        <v>1115</v>
      </c>
      <c r="J164" s="38"/>
      <c r="K164" s="38"/>
      <c r="L164" s="13">
        <f t="shared" si="5"/>
        <v>0</v>
      </c>
    </row>
    <row r="165" spans="1:12" ht="43.15" customHeight="1" x14ac:dyDescent="0.2">
      <c r="A165" s="6" t="s">
        <v>291</v>
      </c>
      <c r="B165" s="146"/>
      <c r="C165" s="151"/>
      <c r="D165" s="44" t="s">
        <v>1398</v>
      </c>
      <c r="E165" s="44" t="s">
        <v>1668</v>
      </c>
      <c r="F165" s="38"/>
      <c r="G165" s="38"/>
      <c r="H165" s="13">
        <f t="shared" si="4"/>
        <v>0</v>
      </c>
      <c r="I165" s="9" t="s">
        <v>1115</v>
      </c>
      <c r="J165" s="38"/>
      <c r="K165" s="38"/>
      <c r="L165" s="13">
        <f t="shared" si="5"/>
        <v>0</v>
      </c>
    </row>
    <row r="166" spans="1:12" ht="43.15" customHeight="1" x14ac:dyDescent="0.2">
      <c r="A166" s="6" t="s">
        <v>293</v>
      </c>
      <c r="B166" s="146"/>
      <c r="C166" s="151"/>
      <c r="D166" s="44" t="s">
        <v>266</v>
      </c>
      <c r="E166" s="44" t="s">
        <v>1668</v>
      </c>
      <c r="F166" s="38"/>
      <c r="G166" s="38"/>
      <c r="H166" s="13">
        <f t="shared" si="4"/>
        <v>0</v>
      </c>
      <c r="I166" s="9" t="s">
        <v>1115</v>
      </c>
      <c r="J166" s="38"/>
      <c r="K166" s="38"/>
      <c r="L166" s="13">
        <f t="shared" si="5"/>
        <v>0</v>
      </c>
    </row>
    <row r="167" spans="1:12" ht="43.15" customHeight="1" x14ac:dyDescent="0.2">
      <c r="A167" s="6" t="s">
        <v>294</v>
      </c>
      <c r="B167" s="146" t="s">
        <v>268</v>
      </c>
      <c r="C167" s="151"/>
      <c r="D167" s="44" t="s">
        <v>269</v>
      </c>
      <c r="E167" s="44" t="s">
        <v>1668</v>
      </c>
      <c r="F167" s="38"/>
      <c r="G167" s="38"/>
      <c r="H167" s="13">
        <f t="shared" si="4"/>
        <v>0</v>
      </c>
      <c r="I167" s="9" t="s">
        <v>1115</v>
      </c>
      <c r="J167" s="38"/>
      <c r="K167" s="38"/>
      <c r="L167" s="13">
        <f t="shared" si="5"/>
        <v>0</v>
      </c>
    </row>
    <row r="168" spans="1:12" ht="43.15" customHeight="1" x14ac:dyDescent="0.2">
      <c r="A168" s="6" t="s">
        <v>296</v>
      </c>
      <c r="B168" s="146"/>
      <c r="C168" s="151"/>
      <c r="D168" s="44" t="s">
        <v>271</v>
      </c>
      <c r="E168" s="44" t="s">
        <v>1668</v>
      </c>
      <c r="F168" s="38"/>
      <c r="G168" s="38"/>
      <c r="H168" s="13">
        <f t="shared" si="4"/>
        <v>0</v>
      </c>
      <c r="I168" s="9" t="s">
        <v>1115</v>
      </c>
      <c r="J168" s="38"/>
      <c r="K168" s="38"/>
      <c r="L168" s="13">
        <f t="shared" si="5"/>
        <v>0</v>
      </c>
    </row>
    <row r="169" spans="1:12" ht="43.15" customHeight="1" x14ac:dyDescent="0.2">
      <c r="A169" s="6" t="s">
        <v>299</v>
      </c>
      <c r="B169" s="146"/>
      <c r="C169" s="151"/>
      <c r="D169" s="44" t="s">
        <v>223</v>
      </c>
      <c r="E169" s="44" t="s">
        <v>1668</v>
      </c>
      <c r="F169" s="38"/>
      <c r="G169" s="38"/>
      <c r="H169" s="13">
        <f t="shared" si="4"/>
        <v>0</v>
      </c>
      <c r="I169" s="9" t="s">
        <v>1115</v>
      </c>
      <c r="J169" s="38"/>
      <c r="K169" s="38"/>
      <c r="L169" s="13">
        <f t="shared" si="5"/>
        <v>0</v>
      </c>
    </row>
    <row r="170" spans="1:12" ht="71.25" x14ac:dyDescent="0.2">
      <c r="A170" s="6" t="s">
        <v>301</v>
      </c>
      <c r="B170" s="41" t="s">
        <v>902</v>
      </c>
      <c r="C170" s="151"/>
      <c r="D170" s="44" t="s">
        <v>903</v>
      </c>
      <c r="E170" s="44" t="s">
        <v>1668</v>
      </c>
      <c r="F170" s="38"/>
      <c r="G170" s="38"/>
      <c r="H170" s="13">
        <f t="shared" si="4"/>
        <v>0</v>
      </c>
      <c r="I170" s="9" t="s">
        <v>1115</v>
      </c>
      <c r="J170" s="38"/>
      <c r="K170" s="38"/>
      <c r="L170" s="13">
        <f t="shared" si="5"/>
        <v>0</v>
      </c>
    </row>
    <row r="171" spans="1:12" ht="30" x14ac:dyDescent="0.2">
      <c r="A171" s="6"/>
      <c r="B171" s="98" t="s">
        <v>274</v>
      </c>
      <c r="C171" s="151"/>
      <c r="D171" s="54"/>
      <c r="E171" s="54"/>
      <c r="F171" s="55"/>
      <c r="G171" s="55"/>
      <c r="H171" s="56">
        <f t="shared" si="4"/>
        <v>0</v>
      </c>
      <c r="I171" s="57"/>
      <c r="J171" s="55"/>
      <c r="K171" s="55"/>
      <c r="L171" s="58">
        <f t="shared" si="5"/>
        <v>0</v>
      </c>
    </row>
    <row r="172" spans="1:12" ht="43.15" customHeight="1" x14ac:dyDescent="0.2">
      <c r="A172" s="6" t="s">
        <v>303</v>
      </c>
      <c r="B172" s="41" t="s">
        <v>276</v>
      </c>
      <c r="C172" s="151"/>
      <c r="D172" s="44" t="s">
        <v>277</v>
      </c>
      <c r="E172" s="44" t="s">
        <v>1737</v>
      </c>
      <c r="F172" s="38">
        <v>1</v>
      </c>
      <c r="G172" s="38">
        <v>2</v>
      </c>
      <c r="H172" s="13">
        <f t="shared" si="4"/>
        <v>2</v>
      </c>
      <c r="I172" s="9" t="s">
        <v>1115</v>
      </c>
      <c r="J172" s="38"/>
      <c r="K172" s="38"/>
      <c r="L172" s="13">
        <f t="shared" si="5"/>
        <v>0</v>
      </c>
    </row>
    <row r="173" spans="1:12" ht="43.15" customHeight="1" x14ac:dyDescent="0.2">
      <c r="A173" s="6" t="s">
        <v>304</v>
      </c>
      <c r="B173" s="41" t="s">
        <v>279</v>
      </c>
      <c r="C173" s="151"/>
      <c r="D173" s="44" t="s">
        <v>280</v>
      </c>
      <c r="E173" s="44"/>
      <c r="F173" s="38"/>
      <c r="G173" s="38"/>
      <c r="H173" s="13">
        <f t="shared" si="4"/>
        <v>0</v>
      </c>
      <c r="I173" s="9" t="s">
        <v>1115</v>
      </c>
      <c r="J173" s="38"/>
      <c r="K173" s="38"/>
      <c r="L173" s="13">
        <f t="shared" si="5"/>
        <v>0</v>
      </c>
    </row>
    <row r="174" spans="1:12" ht="15" customHeight="1" x14ac:dyDescent="0.2">
      <c r="A174" s="6"/>
      <c r="B174" s="98" t="s">
        <v>281</v>
      </c>
      <c r="C174" s="151"/>
      <c r="D174" s="54"/>
      <c r="E174" s="54"/>
      <c r="F174" s="55"/>
      <c r="G174" s="55"/>
      <c r="H174" s="56"/>
      <c r="I174" s="57"/>
      <c r="J174" s="55"/>
      <c r="K174" s="55"/>
      <c r="L174" s="58"/>
    </row>
    <row r="175" spans="1:12" ht="43.15" customHeight="1" x14ac:dyDescent="0.2">
      <c r="A175" s="6" t="s">
        <v>307</v>
      </c>
      <c r="B175" s="146" t="s">
        <v>283</v>
      </c>
      <c r="C175" s="151"/>
      <c r="D175" s="44" t="s">
        <v>284</v>
      </c>
      <c r="E175" s="44"/>
      <c r="F175" s="38"/>
      <c r="G175" s="38"/>
      <c r="H175" s="13">
        <f t="shared" si="4"/>
        <v>0</v>
      </c>
      <c r="I175" s="9" t="s">
        <v>1115</v>
      </c>
      <c r="J175" s="38"/>
      <c r="K175" s="38"/>
      <c r="L175" s="13">
        <f t="shared" si="5"/>
        <v>0</v>
      </c>
    </row>
    <row r="176" spans="1:12" ht="43.15" customHeight="1" x14ac:dyDescent="0.2">
      <c r="A176" s="6" t="s">
        <v>310</v>
      </c>
      <c r="B176" s="146"/>
      <c r="C176" s="151"/>
      <c r="D176" s="44" t="s">
        <v>286</v>
      </c>
      <c r="E176" s="44" t="s">
        <v>1583</v>
      </c>
      <c r="F176" s="38">
        <v>2</v>
      </c>
      <c r="G176" s="38">
        <v>3</v>
      </c>
      <c r="H176" s="13">
        <f t="shared" si="4"/>
        <v>6</v>
      </c>
      <c r="I176" s="9" t="s">
        <v>1115</v>
      </c>
      <c r="J176" s="38"/>
      <c r="K176" s="38"/>
      <c r="L176" s="13">
        <f t="shared" si="5"/>
        <v>0</v>
      </c>
    </row>
    <row r="177" spans="1:12" ht="43.15" customHeight="1" x14ac:dyDescent="0.2">
      <c r="A177" s="6" t="s">
        <v>313</v>
      </c>
      <c r="B177" s="146"/>
      <c r="C177" s="151"/>
      <c r="D177" s="44" t="s">
        <v>288</v>
      </c>
      <c r="E177" s="44" t="s">
        <v>1583</v>
      </c>
      <c r="F177" s="38">
        <v>2</v>
      </c>
      <c r="G177" s="38">
        <v>3</v>
      </c>
      <c r="H177" s="13">
        <f t="shared" si="4"/>
        <v>6</v>
      </c>
      <c r="I177" s="9" t="s">
        <v>1115</v>
      </c>
      <c r="J177" s="38"/>
      <c r="K177" s="38"/>
      <c r="L177" s="13">
        <f t="shared" si="5"/>
        <v>0</v>
      </c>
    </row>
    <row r="178" spans="1:12" ht="43.15" customHeight="1" x14ac:dyDescent="0.2">
      <c r="A178" s="6" t="s">
        <v>315</v>
      </c>
      <c r="B178" s="146"/>
      <c r="C178" s="151"/>
      <c r="D178" s="44" t="s">
        <v>290</v>
      </c>
      <c r="E178" s="44" t="s">
        <v>1816</v>
      </c>
      <c r="F178" s="38">
        <v>2</v>
      </c>
      <c r="G178" s="38">
        <v>3</v>
      </c>
      <c r="H178" s="13">
        <f t="shared" si="4"/>
        <v>6</v>
      </c>
      <c r="I178" s="9" t="s">
        <v>1115</v>
      </c>
      <c r="J178" s="38"/>
      <c r="K178" s="38"/>
      <c r="L178" s="13">
        <f t="shared" si="5"/>
        <v>0</v>
      </c>
    </row>
    <row r="179" spans="1:12" ht="57" x14ac:dyDescent="0.2">
      <c r="A179" s="6" t="s">
        <v>317</v>
      </c>
      <c r="B179" s="146"/>
      <c r="C179" s="151"/>
      <c r="D179" s="44" t="s">
        <v>292</v>
      </c>
      <c r="E179" s="44" t="s">
        <v>1583</v>
      </c>
      <c r="F179" s="38">
        <v>2</v>
      </c>
      <c r="G179" s="38">
        <v>3</v>
      </c>
      <c r="H179" s="13">
        <f t="shared" si="4"/>
        <v>6</v>
      </c>
      <c r="I179" s="9" t="s">
        <v>1115</v>
      </c>
      <c r="J179" s="38"/>
      <c r="K179" s="38"/>
      <c r="L179" s="13">
        <f t="shared" si="5"/>
        <v>0</v>
      </c>
    </row>
    <row r="180" spans="1:12" ht="57" x14ac:dyDescent="0.2">
      <c r="A180" s="6" t="s">
        <v>855</v>
      </c>
      <c r="B180" s="146"/>
      <c r="C180" s="151"/>
      <c r="D180" s="44" t="s">
        <v>1399</v>
      </c>
      <c r="E180" s="44" t="s">
        <v>1583</v>
      </c>
      <c r="F180" s="38">
        <v>2</v>
      </c>
      <c r="G180" s="38">
        <v>3</v>
      </c>
      <c r="H180" s="13">
        <f t="shared" si="4"/>
        <v>6</v>
      </c>
      <c r="I180" s="9" t="s">
        <v>1115</v>
      </c>
      <c r="J180" s="38"/>
      <c r="K180" s="38"/>
      <c r="L180" s="13">
        <f t="shared" si="5"/>
        <v>0</v>
      </c>
    </row>
    <row r="181" spans="1:12" ht="43.15" customHeight="1" x14ac:dyDescent="0.2">
      <c r="A181" s="6" t="s">
        <v>856</v>
      </c>
      <c r="B181" s="146"/>
      <c r="C181" s="151"/>
      <c r="D181" s="44" t="s">
        <v>295</v>
      </c>
      <c r="E181" s="44" t="s">
        <v>1935</v>
      </c>
      <c r="F181" s="38">
        <v>2</v>
      </c>
      <c r="G181" s="38">
        <v>3</v>
      </c>
      <c r="H181" s="13">
        <f t="shared" si="4"/>
        <v>6</v>
      </c>
      <c r="I181" s="9" t="s">
        <v>1115</v>
      </c>
      <c r="J181" s="38"/>
      <c r="K181" s="38"/>
      <c r="L181" s="13">
        <f t="shared" si="5"/>
        <v>0</v>
      </c>
    </row>
    <row r="182" spans="1:12" ht="43.15" customHeight="1" x14ac:dyDescent="0.2">
      <c r="A182" s="6" t="s">
        <v>909</v>
      </c>
      <c r="B182" s="146" t="s">
        <v>297</v>
      </c>
      <c r="C182" s="151"/>
      <c r="D182" s="44" t="s">
        <v>298</v>
      </c>
      <c r="E182" s="44" t="s">
        <v>1817</v>
      </c>
      <c r="F182" s="38">
        <v>2</v>
      </c>
      <c r="G182" s="38">
        <v>3</v>
      </c>
      <c r="H182" s="13">
        <f t="shared" si="4"/>
        <v>6</v>
      </c>
      <c r="I182" s="9" t="s">
        <v>1115</v>
      </c>
      <c r="J182" s="38"/>
      <c r="K182" s="38"/>
      <c r="L182" s="13">
        <f t="shared" si="5"/>
        <v>0</v>
      </c>
    </row>
    <row r="183" spans="1:12" ht="43.15" customHeight="1" x14ac:dyDescent="0.2">
      <c r="A183" s="6" t="s">
        <v>910</v>
      </c>
      <c r="B183" s="146"/>
      <c r="C183" s="151"/>
      <c r="D183" s="44" t="s">
        <v>300</v>
      </c>
      <c r="E183" s="44" t="s">
        <v>1965</v>
      </c>
      <c r="F183" s="38">
        <v>2</v>
      </c>
      <c r="G183" s="38">
        <v>3</v>
      </c>
      <c r="H183" s="13">
        <f t="shared" si="4"/>
        <v>6</v>
      </c>
      <c r="I183" s="9" t="s">
        <v>1115</v>
      </c>
      <c r="J183" s="38"/>
      <c r="K183" s="38"/>
      <c r="L183" s="13">
        <f t="shared" si="5"/>
        <v>0</v>
      </c>
    </row>
    <row r="184" spans="1:12" ht="43.15" customHeight="1" x14ac:dyDescent="0.2">
      <c r="A184" s="6" t="s">
        <v>911</v>
      </c>
      <c r="B184" s="146"/>
      <c r="C184" s="151"/>
      <c r="D184" s="44" t="s">
        <v>302</v>
      </c>
      <c r="E184" s="44" t="s">
        <v>1818</v>
      </c>
      <c r="F184" s="38">
        <v>2</v>
      </c>
      <c r="G184" s="38">
        <v>3</v>
      </c>
      <c r="H184" s="13">
        <f t="shared" si="4"/>
        <v>6</v>
      </c>
      <c r="I184" s="9" t="s">
        <v>1115</v>
      </c>
      <c r="J184" s="38"/>
      <c r="K184" s="38"/>
      <c r="L184" s="13">
        <f t="shared" si="5"/>
        <v>0</v>
      </c>
    </row>
    <row r="185" spans="1:12" ht="43.15" customHeight="1" x14ac:dyDescent="0.2">
      <c r="A185" s="6" t="s">
        <v>912</v>
      </c>
      <c r="B185" s="146"/>
      <c r="C185" s="151"/>
      <c r="D185" s="44" t="s">
        <v>1400</v>
      </c>
      <c r="E185" s="44" t="s">
        <v>1819</v>
      </c>
      <c r="F185" s="38">
        <v>2</v>
      </c>
      <c r="G185" s="38">
        <v>3</v>
      </c>
      <c r="H185" s="13">
        <f t="shared" si="4"/>
        <v>6</v>
      </c>
      <c r="I185" s="9" t="s">
        <v>1115</v>
      </c>
      <c r="J185" s="38"/>
      <c r="K185" s="38"/>
      <c r="L185" s="13">
        <f t="shared" si="5"/>
        <v>0</v>
      </c>
    </row>
    <row r="186" spans="1:12" ht="43.15" customHeight="1" x14ac:dyDescent="0.2">
      <c r="A186" s="6" t="s">
        <v>913</v>
      </c>
      <c r="B186" s="146"/>
      <c r="C186" s="151"/>
      <c r="D186" s="44" t="s">
        <v>305</v>
      </c>
      <c r="E186" s="44"/>
      <c r="F186" s="38"/>
      <c r="G186" s="38"/>
      <c r="H186" s="13">
        <f t="shared" si="4"/>
        <v>0</v>
      </c>
      <c r="I186" s="9" t="s">
        <v>1115</v>
      </c>
      <c r="J186" s="38"/>
      <c r="K186" s="38"/>
      <c r="L186" s="13">
        <f t="shared" si="5"/>
        <v>0</v>
      </c>
    </row>
    <row r="187" spans="1:12" ht="15" customHeight="1" x14ac:dyDescent="0.2">
      <c r="A187" s="6"/>
      <c r="B187" s="98" t="s">
        <v>306</v>
      </c>
      <c r="C187" s="151"/>
      <c r="D187" s="54"/>
      <c r="E187" s="54"/>
      <c r="F187" s="55"/>
      <c r="G187" s="55"/>
      <c r="H187" s="56"/>
      <c r="I187" s="57"/>
      <c r="J187" s="55"/>
      <c r="K187" s="55"/>
      <c r="L187" s="58"/>
    </row>
    <row r="188" spans="1:12" ht="43.15" customHeight="1" x14ac:dyDescent="0.2">
      <c r="A188" s="6" t="s">
        <v>914</v>
      </c>
      <c r="B188" s="102" t="s">
        <v>308</v>
      </c>
      <c r="C188" s="151"/>
      <c r="D188" s="44" t="s">
        <v>309</v>
      </c>
      <c r="E188" s="44" t="s">
        <v>1668</v>
      </c>
      <c r="F188" s="38"/>
      <c r="G188" s="38"/>
      <c r="H188" s="13">
        <f t="shared" si="4"/>
        <v>0</v>
      </c>
      <c r="I188" s="9" t="s">
        <v>1115</v>
      </c>
      <c r="J188" s="38"/>
      <c r="K188" s="38"/>
      <c r="L188" s="13">
        <f t="shared" si="5"/>
        <v>0</v>
      </c>
    </row>
    <row r="189" spans="1:12" ht="43.15" customHeight="1" x14ac:dyDescent="0.2">
      <c r="A189" s="6" t="s">
        <v>915</v>
      </c>
      <c r="B189" s="149" t="s">
        <v>311</v>
      </c>
      <c r="C189" s="151"/>
      <c r="D189" s="44" t="s">
        <v>312</v>
      </c>
      <c r="E189" s="44" t="s">
        <v>1668</v>
      </c>
      <c r="F189" s="38"/>
      <c r="G189" s="38"/>
      <c r="H189" s="13">
        <f t="shared" si="4"/>
        <v>0</v>
      </c>
      <c r="I189" s="9" t="s">
        <v>1115</v>
      </c>
      <c r="J189" s="38"/>
      <c r="K189" s="38"/>
      <c r="L189" s="13">
        <f t="shared" si="5"/>
        <v>0</v>
      </c>
    </row>
    <row r="190" spans="1:12" ht="43.15" customHeight="1" x14ac:dyDescent="0.2">
      <c r="A190" s="6" t="s">
        <v>916</v>
      </c>
      <c r="B190" s="149"/>
      <c r="C190" s="151"/>
      <c r="D190" s="44" t="s">
        <v>314</v>
      </c>
      <c r="E190" s="44" t="s">
        <v>1668</v>
      </c>
      <c r="F190" s="38"/>
      <c r="G190" s="38"/>
      <c r="H190" s="13">
        <f t="shared" si="4"/>
        <v>0</v>
      </c>
      <c r="I190" s="9" t="s">
        <v>1115</v>
      </c>
      <c r="J190" s="38"/>
      <c r="K190" s="38"/>
      <c r="L190" s="13">
        <f t="shared" si="5"/>
        <v>0</v>
      </c>
    </row>
    <row r="191" spans="1:12" ht="43.15" customHeight="1" x14ac:dyDescent="0.2">
      <c r="A191" s="6" t="s">
        <v>917</v>
      </c>
      <c r="B191" s="102" t="s">
        <v>316</v>
      </c>
      <c r="C191" s="151"/>
      <c r="D191" s="44" t="s">
        <v>767</v>
      </c>
      <c r="E191" s="44" t="s">
        <v>1668</v>
      </c>
      <c r="F191" s="38"/>
      <c r="G191" s="38"/>
      <c r="H191" s="13">
        <f t="shared" si="4"/>
        <v>0</v>
      </c>
      <c r="I191" s="9" t="s">
        <v>1115</v>
      </c>
      <c r="J191" s="38"/>
      <c r="K191" s="38"/>
      <c r="L191" s="13">
        <f t="shared" si="5"/>
        <v>0</v>
      </c>
    </row>
    <row r="192" spans="1:12" ht="47.1" customHeight="1" x14ac:dyDescent="0.2">
      <c r="A192" s="6" t="s">
        <v>918</v>
      </c>
      <c r="B192" s="102" t="s">
        <v>318</v>
      </c>
      <c r="C192" s="151"/>
      <c r="D192" s="44" t="s">
        <v>319</v>
      </c>
      <c r="E192" s="44" t="s">
        <v>1668</v>
      </c>
      <c r="F192" s="38"/>
      <c r="G192" s="38"/>
      <c r="H192" s="13">
        <f t="shared" si="4"/>
        <v>0</v>
      </c>
      <c r="I192" s="9" t="s">
        <v>1115</v>
      </c>
      <c r="J192" s="38"/>
      <c r="K192" s="38"/>
      <c r="L192" s="13">
        <f t="shared" si="5"/>
        <v>0</v>
      </c>
    </row>
    <row r="193" spans="1:12" ht="47.1" customHeight="1" x14ac:dyDescent="0.2">
      <c r="A193" s="6" t="s">
        <v>919</v>
      </c>
      <c r="B193" s="102" t="s">
        <v>905</v>
      </c>
      <c r="C193" s="151"/>
      <c r="D193" s="8" t="s">
        <v>904</v>
      </c>
      <c r="E193" s="44" t="s">
        <v>1668</v>
      </c>
      <c r="F193" s="38"/>
      <c r="G193" s="38"/>
      <c r="H193" s="13">
        <f>SUM(F193*G193)</f>
        <v>0</v>
      </c>
      <c r="I193" s="9" t="s">
        <v>1115</v>
      </c>
      <c r="J193" s="38"/>
      <c r="K193" s="38"/>
      <c r="L193" s="13">
        <f>SUM(J193*K193)</f>
        <v>0</v>
      </c>
    </row>
    <row r="194" spans="1:12" ht="47.1" customHeight="1" x14ac:dyDescent="0.2">
      <c r="A194" s="6" t="s">
        <v>920</v>
      </c>
      <c r="B194" s="102"/>
      <c r="C194" s="151"/>
      <c r="D194" s="8"/>
      <c r="E194" s="8"/>
      <c r="F194" s="38"/>
      <c r="G194" s="38"/>
      <c r="H194" s="13">
        <f>SUM(F194*G194)</f>
        <v>0</v>
      </c>
      <c r="I194" s="9" t="s">
        <v>1115</v>
      </c>
      <c r="J194" s="38"/>
      <c r="K194" s="38"/>
      <c r="L194" s="13">
        <f>SUM(J194*K194)</f>
        <v>0</v>
      </c>
    </row>
    <row r="195" spans="1:12" ht="47.1" customHeight="1" x14ac:dyDescent="0.2">
      <c r="A195" s="6" t="s">
        <v>1119</v>
      </c>
      <c r="B195" s="102"/>
      <c r="C195" s="152"/>
      <c r="D195" s="8"/>
      <c r="E195" s="8"/>
      <c r="F195" s="38"/>
      <c r="G195" s="38"/>
      <c r="H195" s="13">
        <f>SUM(F195*G195)</f>
        <v>0</v>
      </c>
      <c r="I195" s="9" t="s">
        <v>1115</v>
      </c>
      <c r="J195" s="38"/>
      <c r="K195" s="38"/>
      <c r="L195" s="13">
        <f>SUM(J195*K195)</f>
        <v>0</v>
      </c>
    </row>
    <row r="196" spans="1:12" x14ac:dyDescent="0.2">
      <c r="A196" s="10"/>
      <c r="B196" s="40"/>
      <c r="C196" s="40"/>
      <c r="D196" s="53"/>
      <c r="E196" s="11"/>
      <c r="F196" s="40"/>
      <c r="G196" s="40"/>
      <c r="H196" s="40"/>
      <c r="I196" s="12"/>
      <c r="J196" s="40"/>
      <c r="K196" s="40"/>
      <c r="L196" s="40"/>
    </row>
    <row r="197" spans="1:12" ht="15" thickBot="1" x14ac:dyDescent="0.25"/>
    <row r="198" spans="1:12" ht="15.75" thickBot="1" x14ac:dyDescent="0.3">
      <c r="A198" s="144" t="s">
        <v>320</v>
      </c>
      <c r="B198" s="145"/>
      <c r="C198" s="128">
        <v>44075</v>
      </c>
      <c r="D198" s="213" t="s">
        <v>1975</v>
      </c>
      <c r="E198" s="60"/>
      <c r="F198" s="135" t="s">
        <v>322</v>
      </c>
      <c r="G198" s="136"/>
      <c r="H198" s="136"/>
      <c r="I198" s="137"/>
    </row>
    <row r="199" spans="1:12" ht="18" thickBot="1" x14ac:dyDescent="0.3">
      <c r="A199" s="147" t="s">
        <v>323</v>
      </c>
      <c r="B199" s="148"/>
      <c r="C199" s="130">
        <v>44681</v>
      </c>
      <c r="D199" s="213" t="s">
        <v>1975</v>
      </c>
      <c r="E199" s="61"/>
      <c r="F199" s="138"/>
      <c r="G199" s="139"/>
      <c r="H199" s="139"/>
      <c r="I199" s="140"/>
    </row>
    <row r="200" spans="1:12" ht="18" thickBot="1" x14ac:dyDescent="0.3">
      <c r="A200" s="133" t="s">
        <v>324</v>
      </c>
      <c r="B200" s="134"/>
      <c r="C200" s="130">
        <v>45021</v>
      </c>
      <c r="D200" s="213" t="s">
        <v>1975</v>
      </c>
      <c r="E200" s="63"/>
      <c r="F200" s="141"/>
      <c r="G200" s="142"/>
      <c r="H200" s="142"/>
      <c r="I200" s="143"/>
    </row>
    <row r="201" spans="1:12" ht="15.75" thickBot="1" x14ac:dyDescent="0.3">
      <c r="A201" s="133" t="s">
        <v>1930</v>
      </c>
      <c r="B201" s="134"/>
      <c r="C201" s="130">
        <v>45242</v>
      </c>
      <c r="D201" s="213" t="s">
        <v>1975</v>
      </c>
      <c r="E201" s="63"/>
    </row>
    <row r="202" spans="1:12" ht="15.75" thickBot="1" x14ac:dyDescent="0.3">
      <c r="A202" s="131" t="s">
        <v>1962</v>
      </c>
      <c r="B202" s="132"/>
      <c r="C202" s="62">
        <v>45357</v>
      </c>
      <c r="D202" s="213" t="s">
        <v>1975</v>
      </c>
      <c r="E202" s="61"/>
    </row>
    <row r="203" spans="1:12" ht="15.75" thickBot="1" x14ac:dyDescent="0.3">
      <c r="A203" s="133" t="s">
        <v>1974</v>
      </c>
      <c r="B203" s="134"/>
      <c r="C203" s="62">
        <v>45686</v>
      </c>
      <c r="D203" s="213" t="s">
        <v>1975</v>
      </c>
      <c r="E203" s="63"/>
    </row>
    <row r="204" spans="1:12" ht="15.75" thickBot="1" x14ac:dyDescent="0.3">
      <c r="A204" s="133" t="s">
        <v>1976</v>
      </c>
      <c r="B204" s="134"/>
      <c r="C204" s="62"/>
      <c r="D204" s="213"/>
      <c r="E204" s="63"/>
    </row>
    <row r="205" spans="1:12" ht="15.75" thickBot="1" x14ac:dyDescent="0.3">
      <c r="A205" s="133" t="s">
        <v>1977</v>
      </c>
      <c r="B205" s="134"/>
      <c r="C205" s="62"/>
      <c r="D205" s="213"/>
      <c r="E205" s="63"/>
    </row>
  </sheetData>
  <sheetProtection password="C62C" sheet="1" objects="1" scenarios="1" formatCells="0" insertRows="0" deleteRows="0" selectLockedCells="1"/>
  <mergeCells count="58">
    <mergeCell ref="A203:B203"/>
    <mergeCell ref="A204:B204"/>
    <mergeCell ref="A205:B205"/>
    <mergeCell ref="C9:E9"/>
    <mergeCell ref="C16:C195"/>
    <mergeCell ref="A3:B3"/>
    <mergeCell ref="C3:D3"/>
    <mergeCell ref="A5:B5"/>
    <mergeCell ref="C5:D5"/>
    <mergeCell ref="A7:B7"/>
    <mergeCell ref="C7:D7"/>
    <mergeCell ref="A11:B11"/>
    <mergeCell ref="C11:D11"/>
    <mergeCell ref="A13:B13"/>
    <mergeCell ref="C13:D13"/>
    <mergeCell ref="B59:B61"/>
    <mergeCell ref="B64:B68"/>
    <mergeCell ref="B73:B78"/>
    <mergeCell ref="B80:B85"/>
    <mergeCell ref="A9:B9"/>
    <mergeCell ref="B37:B38"/>
    <mergeCell ref="B47:B48"/>
    <mergeCell ref="B49:B51"/>
    <mergeCell ref="B53:B55"/>
    <mergeCell ref="B17:B19"/>
    <mergeCell ref="B21:B24"/>
    <mergeCell ref="B25:B27"/>
    <mergeCell ref="B28:B31"/>
    <mergeCell ref="B33:B35"/>
    <mergeCell ref="B132:B133"/>
    <mergeCell ref="B114:B115"/>
    <mergeCell ref="B57:B58"/>
    <mergeCell ref="B89:B91"/>
    <mergeCell ref="B100:B101"/>
    <mergeCell ref="B102:B104"/>
    <mergeCell ref="B108:B111"/>
    <mergeCell ref="B112:B113"/>
    <mergeCell ref="B93:B95"/>
    <mergeCell ref="B97:B99"/>
    <mergeCell ref="B116:B119"/>
    <mergeCell ref="B120:B123"/>
    <mergeCell ref="B124:B130"/>
    <mergeCell ref="A201:B201"/>
    <mergeCell ref="A200:B200"/>
    <mergeCell ref="F198:I200"/>
    <mergeCell ref="A198:B198"/>
    <mergeCell ref="B134:B136"/>
    <mergeCell ref="B137:B139"/>
    <mergeCell ref="B140:B143"/>
    <mergeCell ref="B144:B146"/>
    <mergeCell ref="B147:B152"/>
    <mergeCell ref="B153:B156"/>
    <mergeCell ref="A199:B199"/>
    <mergeCell ref="B163:B166"/>
    <mergeCell ref="B167:B169"/>
    <mergeCell ref="B175:B181"/>
    <mergeCell ref="B182:B186"/>
    <mergeCell ref="B189:B190"/>
  </mergeCells>
  <conditionalFormatting sqref="H16:H195 L16:L195">
    <cfRule type="cellIs" dxfId="30" priority="1" operator="between">
      <formula>1</formula>
      <formula>6</formula>
    </cfRule>
    <cfRule type="cellIs" dxfId="29" priority="2" operator="between">
      <formula>16</formula>
      <formula>36</formula>
    </cfRule>
    <cfRule type="cellIs" dxfId="28" priority="3" operator="between">
      <formula>11</formula>
      <formula>15</formula>
    </cfRule>
    <cfRule type="cellIs" dxfId="27" priority="4" operator="between">
      <formula>7</formula>
      <formula>10</formula>
    </cfRule>
  </conditionalFormatting>
  <hyperlinks>
    <hyperlink ref="C11" r:id="rId1" xr:uid="{00000000-0004-0000-0000-000000000000}"/>
  </hyperlinks>
  <pageMargins left="0.75" right="0.75" top="1" bottom="1" header="0.5" footer="0.5"/>
  <pageSetup paperSize="8"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66FF"/>
  </sheetPr>
  <dimension ref="A1:L174"/>
  <sheetViews>
    <sheetView zoomScale="90" zoomScaleNormal="90" workbookViewId="0">
      <selection activeCell="C81" sqref="C81"/>
    </sheetView>
  </sheetViews>
  <sheetFormatPr defaultColWidth="8.875" defaultRowHeight="14.25" x14ac:dyDescent="0.2"/>
  <cols>
    <col min="1" max="1" width="10.25" style="45" bestFit="1" customWidth="1"/>
    <col min="2" max="2" width="19.875" style="45" customWidth="1"/>
    <col min="3" max="3" width="21.125" style="45" customWidth="1"/>
    <col min="4" max="4" width="51.75" style="45" customWidth="1"/>
    <col min="5" max="5" width="30.75" style="45" customWidth="1"/>
    <col min="6" max="8" width="8.875" style="45"/>
    <col min="9" max="9" width="44.75" style="45" customWidth="1"/>
    <col min="10" max="16384" width="8.875" style="45"/>
  </cols>
  <sheetData>
    <row r="1" spans="1:12" x14ac:dyDescent="0.2">
      <c r="A1" s="119"/>
    </row>
    <row r="3" spans="1:12" ht="15" x14ac:dyDescent="0.2">
      <c r="A3" s="156" t="s">
        <v>1360</v>
      </c>
      <c r="B3" s="156"/>
      <c r="C3" s="157" t="s">
        <v>327</v>
      </c>
      <c r="D3" s="157"/>
      <c r="E3" s="1"/>
    </row>
    <row r="4" spans="1:12" x14ac:dyDescent="0.2">
      <c r="C4" s="2"/>
      <c r="D4" s="2"/>
      <c r="E4" s="2"/>
      <c r="I4" s="46"/>
      <c r="J4" s="46"/>
      <c r="K4" s="46"/>
      <c r="L4" s="46"/>
    </row>
    <row r="5" spans="1:12" ht="15" x14ac:dyDescent="0.2">
      <c r="A5" s="156" t="s">
        <v>1361</v>
      </c>
      <c r="B5" s="156"/>
      <c r="C5" s="157" t="s">
        <v>1364</v>
      </c>
      <c r="D5" s="157"/>
      <c r="E5" s="1"/>
      <c r="F5" s="2"/>
      <c r="G5" s="2"/>
      <c r="H5" s="2"/>
      <c r="I5" s="46"/>
      <c r="J5" s="46"/>
      <c r="K5" s="46"/>
      <c r="L5" s="46"/>
    </row>
    <row r="6" spans="1:12" ht="15" x14ac:dyDescent="0.2">
      <c r="A6" s="4"/>
      <c r="B6" s="4"/>
      <c r="C6" s="2"/>
      <c r="D6" s="2"/>
      <c r="E6" s="2"/>
      <c r="I6" s="46"/>
      <c r="J6" s="3"/>
      <c r="K6" s="3"/>
      <c r="L6" s="3"/>
    </row>
    <row r="7" spans="1:12" ht="15" x14ac:dyDescent="0.2">
      <c r="A7" s="156" t="s">
        <v>1362</v>
      </c>
      <c r="B7" s="156"/>
      <c r="C7" s="157" t="s">
        <v>328</v>
      </c>
      <c r="D7" s="157"/>
      <c r="E7" s="1"/>
      <c r="I7" s="46"/>
      <c r="J7" s="46"/>
      <c r="K7" s="46"/>
      <c r="L7" s="46"/>
    </row>
    <row r="8" spans="1:12" ht="15" x14ac:dyDescent="0.2">
      <c r="A8" s="4"/>
      <c r="B8" s="4"/>
      <c r="C8" s="2"/>
      <c r="D8" s="2"/>
      <c r="E8" s="2"/>
      <c r="I8" s="46"/>
      <c r="J8" s="46"/>
      <c r="K8" s="46"/>
      <c r="L8" s="46"/>
    </row>
    <row r="9" spans="1:12" ht="15" x14ac:dyDescent="0.2">
      <c r="A9" s="153" t="s">
        <v>4</v>
      </c>
      <c r="B9" s="153"/>
      <c r="C9" s="171" t="s">
        <v>1365</v>
      </c>
      <c r="D9" s="172"/>
      <c r="E9" s="47"/>
      <c r="F9" s="48"/>
      <c r="G9" s="48"/>
      <c r="H9" s="48"/>
      <c r="I9" s="46"/>
      <c r="J9" s="46"/>
      <c r="K9" s="46"/>
      <c r="L9" s="46"/>
    </row>
    <row r="10" spans="1:12" ht="15" x14ac:dyDescent="0.25">
      <c r="A10" s="5"/>
      <c r="B10" s="5"/>
      <c r="C10" s="2"/>
      <c r="D10" s="2"/>
      <c r="E10" s="2"/>
      <c r="I10" s="46"/>
      <c r="J10" s="46"/>
      <c r="K10" s="46"/>
      <c r="L10" s="46"/>
    </row>
    <row r="11" spans="1:12" ht="15" x14ac:dyDescent="0.25">
      <c r="A11" s="158" t="s">
        <v>1363</v>
      </c>
      <c r="B11" s="158"/>
      <c r="C11" s="159" t="s">
        <v>744</v>
      </c>
      <c r="D11" s="160"/>
      <c r="E11" s="49"/>
      <c r="I11" s="46"/>
      <c r="J11" s="46"/>
      <c r="K11" s="46"/>
      <c r="L11" s="46"/>
    </row>
    <row r="12" spans="1:12" ht="15" x14ac:dyDescent="0.25">
      <c r="A12" s="5"/>
      <c r="B12" s="5"/>
      <c r="C12" s="2"/>
      <c r="D12" s="2"/>
      <c r="E12" s="2"/>
      <c r="I12" s="46"/>
      <c r="J12" s="46"/>
      <c r="K12" s="46"/>
      <c r="L12" s="46"/>
    </row>
    <row r="13" spans="1:12" ht="15" x14ac:dyDescent="0.25">
      <c r="A13" s="158" t="s">
        <v>6</v>
      </c>
      <c r="B13" s="158"/>
      <c r="C13" s="157" t="s">
        <v>1368</v>
      </c>
      <c r="D13" s="157"/>
      <c r="E13" s="1"/>
      <c r="I13" s="46"/>
      <c r="J13" s="46"/>
      <c r="K13" s="46"/>
      <c r="L13" s="46"/>
    </row>
    <row r="14" spans="1:12" s="46" customFormat="1" ht="15" x14ac:dyDescent="0.25">
      <c r="A14" s="14"/>
      <c r="B14" s="14"/>
      <c r="C14" s="15"/>
      <c r="D14" s="15"/>
      <c r="E14" s="15"/>
    </row>
    <row r="15" spans="1:12" s="46" customFormat="1" ht="15" x14ac:dyDescent="0.25">
      <c r="A15" s="167" t="s">
        <v>1369</v>
      </c>
      <c r="B15" s="168"/>
      <c r="C15" s="169" t="s">
        <v>1578</v>
      </c>
      <c r="D15" s="170"/>
      <c r="E15" s="15"/>
    </row>
    <row r="16" spans="1:12" x14ac:dyDescent="0.2">
      <c r="A16" s="2"/>
      <c r="B16" s="2"/>
    </row>
    <row r="17" spans="1:12" s="52" customFormat="1" ht="75" x14ac:dyDescent="0.25">
      <c r="A17" s="50" t="s">
        <v>7</v>
      </c>
      <c r="B17" s="118" t="s">
        <v>1576</v>
      </c>
      <c r="C17" s="103" t="s">
        <v>8</v>
      </c>
      <c r="D17" s="103" t="s">
        <v>9</v>
      </c>
      <c r="E17" s="103" t="s">
        <v>10</v>
      </c>
      <c r="F17" s="50" t="s">
        <v>11</v>
      </c>
      <c r="G17" s="50" t="s">
        <v>12</v>
      </c>
      <c r="H17" s="50" t="s">
        <v>13</v>
      </c>
      <c r="I17" s="103" t="s">
        <v>14</v>
      </c>
      <c r="J17" s="50" t="s">
        <v>11</v>
      </c>
      <c r="K17" s="50" t="s">
        <v>12</v>
      </c>
      <c r="L17" s="50" t="s">
        <v>13</v>
      </c>
    </row>
    <row r="18" spans="1:12" s="52" customFormat="1" ht="28.15" customHeight="1" x14ac:dyDescent="0.25">
      <c r="A18" s="64"/>
      <c r="B18" s="164" t="s">
        <v>330</v>
      </c>
      <c r="C18" s="150" t="s">
        <v>16</v>
      </c>
      <c r="D18" s="19" t="s">
        <v>331</v>
      </c>
      <c r="E18" s="54"/>
      <c r="F18" s="55"/>
      <c r="G18" s="55"/>
      <c r="H18" s="56"/>
      <c r="I18" s="57"/>
      <c r="J18" s="55"/>
      <c r="K18" s="55"/>
      <c r="L18" s="58"/>
    </row>
    <row r="19" spans="1:12" ht="42.75" x14ac:dyDescent="0.2">
      <c r="A19" s="6" t="s">
        <v>770</v>
      </c>
      <c r="B19" s="165"/>
      <c r="C19" s="151"/>
      <c r="D19" s="44" t="s">
        <v>1401</v>
      </c>
      <c r="E19" s="7"/>
      <c r="F19" s="38"/>
      <c r="G19" s="38"/>
      <c r="H19" s="13">
        <f>SUM(F19*G19)</f>
        <v>0</v>
      </c>
      <c r="I19" s="9" t="s">
        <v>1115</v>
      </c>
      <c r="J19" s="38"/>
      <c r="K19" s="38"/>
      <c r="L19" s="13">
        <f>SUM(J19*K19)</f>
        <v>0</v>
      </c>
    </row>
    <row r="20" spans="1:12" ht="43.15" customHeight="1" x14ac:dyDescent="0.2">
      <c r="A20" s="6" t="s">
        <v>771</v>
      </c>
      <c r="B20" s="165"/>
      <c r="C20" s="151"/>
      <c r="D20" s="16" t="s">
        <v>332</v>
      </c>
      <c r="E20" s="44" t="s">
        <v>1583</v>
      </c>
      <c r="F20" s="38">
        <v>3</v>
      </c>
      <c r="G20" s="38">
        <v>3</v>
      </c>
      <c r="H20" s="13">
        <f t="shared" ref="H20:H69" si="0">SUM(F20*G20)</f>
        <v>9</v>
      </c>
      <c r="I20" s="9" t="s">
        <v>1115</v>
      </c>
      <c r="J20" s="38"/>
      <c r="K20" s="38"/>
      <c r="L20" s="13">
        <f t="shared" ref="L20:L69" si="1">SUM(J20*K20)</f>
        <v>0</v>
      </c>
    </row>
    <row r="21" spans="1:12" ht="42" customHeight="1" x14ac:dyDescent="0.2">
      <c r="A21" s="6" t="s">
        <v>772</v>
      </c>
      <c r="B21" s="165"/>
      <c r="C21" s="151"/>
      <c r="D21" s="44" t="s">
        <v>1402</v>
      </c>
      <c r="E21" s="44" t="s">
        <v>1584</v>
      </c>
      <c r="F21" s="38">
        <v>2</v>
      </c>
      <c r="G21" s="38">
        <v>3</v>
      </c>
      <c r="H21" s="13">
        <f t="shared" si="0"/>
        <v>6</v>
      </c>
      <c r="I21" s="9" t="s">
        <v>1115</v>
      </c>
      <c r="J21" s="38"/>
      <c r="K21" s="38"/>
      <c r="L21" s="13">
        <f t="shared" si="1"/>
        <v>0</v>
      </c>
    </row>
    <row r="22" spans="1:12" ht="57" customHeight="1" x14ac:dyDescent="0.2">
      <c r="A22" s="6" t="s">
        <v>773</v>
      </c>
      <c r="B22" s="165"/>
      <c r="C22" s="151"/>
      <c r="D22" s="44" t="s">
        <v>25</v>
      </c>
      <c r="E22" s="8" t="s">
        <v>1585</v>
      </c>
      <c r="F22" s="38">
        <v>2</v>
      </c>
      <c r="G22" s="38">
        <v>3</v>
      </c>
      <c r="H22" s="13">
        <f t="shared" si="0"/>
        <v>6</v>
      </c>
      <c r="I22" s="9" t="s">
        <v>1115</v>
      </c>
      <c r="J22" s="38"/>
      <c r="K22" s="38"/>
      <c r="L22" s="13">
        <f t="shared" si="1"/>
        <v>0</v>
      </c>
    </row>
    <row r="23" spans="1:12" ht="57" customHeight="1" x14ac:dyDescent="0.2">
      <c r="A23" s="6" t="s">
        <v>774</v>
      </c>
      <c r="B23" s="165"/>
      <c r="C23" s="151"/>
      <c r="D23" s="44" t="s">
        <v>333</v>
      </c>
      <c r="E23" s="44" t="s">
        <v>1586</v>
      </c>
      <c r="F23" s="38">
        <v>2</v>
      </c>
      <c r="G23" s="38">
        <v>3</v>
      </c>
      <c r="H23" s="13">
        <f t="shared" si="0"/>
        <v>6</v>
      </c>
      <c r="I23" s="9" t="s">
        <v>1115</v>
      </c>
      <c r="J23" s="38"/>
      <c r="K23" s="38"/>
      <c r="L23" s="13">
        <f t="shared" si="1"/>
        <v>0</v>
      </c>
    </row>
    <row r="24" spans="1:12" ht="44.25" customHeight="1" x14ac:dyDescent="0.2">
      <c r="A24" s="6" t="s">
        <v>775</v>
      </c>
      <c r="B24" s="165"/>
      <c r="C24" s="151"/>
      <c r="D24" s="44" t="s">
        <v>769</v>
      </c>
      <c r="E24" s="44" t="s">
        <v>1765</v>
      </c>
      <c r="F24" s="38">
        <v>2</v>
      </c>
      <c r="G24" s="38">
        <v>3</v>
      </c>
      <c r="H24" s="13">
        <f t="shared" si="0"/>
        <v>6</v>
      </c>
      <c r="I24" s="9" t="s">
        <v>1115</v>
      </c>
      <c r="J24" s="38"/>
      <c r="K24" s="38"/>
      <c r="L24" s="13">
        <f t="shared" si="1"/>
        <v>0</v>
      </c>
    </row>
    <row r="25" spans="1:12" ht="43.15" customHeight="1" x14ac:dyDescent="0.2">
      <c r="A25" s="6" t="s">
        <v>776</v>
      </c>
      <c r="B25" s="165"/>
      <c r="C25" s="151"/>
      <c r="D25" s="44" t="s">
        <v>334</v>
      </c>
      <c r="E25" s="44" t="s">
        <v>1583</v>
      </c>
      <c r="F25" s="38">
        <v>2</v>
      </c>
      <c r="G25" s="38">
        <v>3</v>
      </c>
      <c r="H25" s="13">
        <f t="shared" si="0"/>
        <v>6</v>
      </c>
      <c r="I25" s="9" t="s">
        <v>1115</v>
      </c>
      <c r="J25" s="38"/>
      <c r="K25" s="38"/>
      <c r="L25" s="13">
        <f t="shared" si="1"/>
        <v>0</v>
      </c>
    </row>
    <row r="26" spans="1:12" ht="43.15" customHeight="1" x14ac:dyDescent="0.2">
      <c r="A26" s="6" t="s">
        <v>777</v>
      </c>
      <c r="B26" s="161" t="s">
        <v>335</v>
      </c>
      <c r="C26" s="151"/>
      <c r="D26" s="16" t="s">
        <v>921</v>
      </c>
      <c r="E26" s="7" t="s">
        <v>1587</v>
      </c>
      <c r="F26" s="38">
        <v>2</v>
      </c>
      <c r="G26" s="38">
        <v>3</v>
      </c>
      <c r="H26" s="13">
        <f>SUM(F26*G26)</f>
        <v>6</v>
      </c>
      <c r="I26" s="9" t="s">
        <v>1588</v>
      </c>
      <c r="J26" s="38"/>
      <c r="K26" s="38"/>
      <c r="L26" s="13">
        <f t="shared" si="1"/>
        <v>0</v>
      </c>
    </row>
    <row r="27" spans="1:12" ht="43.15" customHeight="1" x14ac:dyDescent="0.2">
      <c r="A27" s="6" t="s">
        <v>778</v>
      </c>
      <c r="B27" s="161"/>
      <c r="C27" s="151"/>
      <c r="D27" s="44" t="s">
        <v>336</v>
      </c>
      <c r="E27" s="44" t="s">
        <v>1766</v>
      </c>
      <c r="F27" s="38">
        <v>2</v>
      </c>
      <c r="G27" s="38">
        <v>3</v>
      </c>
      <c r="H27" s="13">
        <f t="shared" si="0"/>
        <v>6</v>
      </c>
      <c r="I27" s="9" t="s">
        <v>1767</v>
      </c>
      <c r="J27" s="38">
        <v>2</v>
      </c>
      <c r="K27" s="38">
        <v>2</v>
      </c>
      <c r="L27" s="13">
        <f t="shared" si="1"/>
        <v>4</v>
      </c>
    </row>
    <row r="28" spans="1:12" ht="43.15" customHeight="1" x14ac:dyDescent="0.2">
      <c r="A28" s="6" t="s">
        <v>779</v>
      </c>
      <c r="B28" s="161"/>
      <c r="C28" s="151"/>
      <c r="D28" s="44" t="s">
        <v>922</v>
      </c>
      <c r="E28" s="44" t="s">
        <v>1583</v>
      </c>
      <c r="F28" s="38">
        <v>2</v>
      </c>
      <c r="G28" s="38">
        <v>3</v>
      </c>
      <c r="H28" s="13">
        <f>SUM(F28*G28)</f>
        <v>6</v>
      </c>
      <c r="I28" s="9" t="s">
        <v>1115</v>
      </c>
      <c r="J28" s="38"/>
      <c r="K28" s="38"/>
      <c r="L28" s="13">
        <f t="shared" si="1"/>
        <v>0</v>
      </c>
    </row>
    <row r="29" spans="1:12" ht="43.15" customHeight="1" x14ac:dyDescent="0.2">
      <c r="A29" s="6" t="s">
        <v>780</v>
      </c>
      <c r="B29" s="161"/>
      <c r="C29" s="151"/>
      <c r="D29" s="44" t="s">
        <v>337</v>
      </c>
      <c r="E29" s="8" t="s">
        <v>1585</v>
      </c>
      <c r="F29" s="38">
        <v>2</v>
      </c>
      <c r="G29" s="38">
        <v>3</v>
      </c>
      <c r="H29" s="13">
        <f t="shared" si="0"/>
        <v>6</v>
      </c>
      <c r="I29" s="9" t="s">
        <v>1115</v>
      </c>
      <c r="J29" s="38"/>
      <c r="K29" s="38"/>
      <c r="L29" s="13">
        <f t="shared" si="1"/>
        <v>0</v>
      </c>
    </row>
    <row r="30" spans="1:12" ht="43.15" customHeight="1" x14ac:dyDescent="0.2">
      <c r="A30" s="6" t="s">
        <v>781</v>
      </c>
      <c r="B30" s="161"/>
      <c r="C30" s="151"/>
      <c r="D30" s="44" t="s">
        <v>338</v>
      </c>
      <c r="E30" s="44" t="s">
        <v>1589</v>
      </c>
      <c r="F30" s="38">
        <v>2</v>
      </c>
      <c r="G30" s="38">
        <v>3</v>
      </c>
      <c r="H30" s="13">
        <f t="shared" si="0"/>
        <v>6</v>
      </c>
      <c r="I30" s="9" t="s">
        <v>1115</v>
      </c>
      <c r="J30" s="38"/>
      <c r="K30" s="38"/>
      <c r="L30" s="13">
        <f t="shared" si="1"/>
        <v>0</v>
      </c>
    </row>
    <row r="31" spans="1:12" ht="43.15" customHeight="1" x14ac:dyDescent="0.2">
      <c r="A31" s="6" t="s">
        <v>782</v>
      </c>
      <c r="B31" s="161"/>
      <c r="C31" s="151"/>
      <c r="D31" s="44" t="s">
        <v>339</v>
      </c>
      <c r="E31" s="44" t="s">
        <v>1590</v>
      </c>
      <c r="F31" s="38">
        <v>2</v>
      </c>
      <c r="G31" s="38">
        <v>3</v>
      </c>
      <c r="H31" s="13">
        <f t="shared" si="0"/>
        <v>6</v>
      </c>
      <c r="I31" s="9" t="s">
        <v>1115</v>
      </c>
      <c r="J31" s="38"/>
      <c r="K31" s="38"/>
      <c r="L31" s="13">
        <f t="shared" si="1"/>
        <v>0</v>
      </c>
    </row>
    <row r="32" spans="1:12" ht="43.15" customHeight="1" x14ac:dyDescent="0.2">
      <c r="A32" s="6" t="s">
        <v>783</v>
      </c>
      <c r="B32" s="161"/>
      <c r="C32" s="151"/>
      <c r="D32" s="44" t="s">
        <v>340</v>
      </c>
      <c r="E32" s="44" t="s">
        <v>1591</v>
      </c>
      <c r="F32" s="38">
        <v>2</v>
      </c>
      <c r="G32" s="38">
        <v>3</v>
      </c>
      <c r="H32" s="13">
        <f t="shared" si="0"/>
        <v>6</v>
      </c>
      <c r="I32" s="9" t="s">
        <v>1115</v>
      </c>
      <c r="J32" s="38"/>
      <c r="K32" s="38"/>
      <c r="L32" s="13">
        <f t="shared" si="1"/>
        <v>0</v>
      </c>
    </row>
    <row r="33" spans="1:12" ht="43.15" customHeight="1" x14ac:dyDescent="0.2">
      <c r="A33" s="6" t="s">
        <v>785</v>
      </c>
      <c r="B33" s="161"/>
      <c r="C33" s="151"/>
      <c r="D33" s="44" t="s">
        <v>341</v>
      </c>
      <c r="E33" s="44" t="s">
        <v>1592</v>
      </c>
      <c r="F33" s="38">
        <v>2</v>
      </c>
      <c r="G33" s="38">
        <v>3</v>
      </c>
      <c r="H33" s="13">
        <f t="shared" si="0"/>
        <v>6</v>
      </c>
      <c r="I33" s="9" t="s">
        <v>1115</v>
      </c>
      <c r="J33" s="38"/>
      <c r="K33" s="38"/>
      <c r="L33" s="13">
        <f t="shared" si="1"/>
        <v>0</v>
      </c>
    </row>
    <row r="34" spans="1:12" ht="28.15" customHeight="1" x14ac:dyDescent="0.2">
      <c r="A34" s="6"/>
      <c r="B34" s="98"/>
      <c r="C34" s="151"/>
      <c r="D34" s="17" t="s">
        <v>784</v>
      </c>
      <c r="E34" s="54"/>
      <c r="F34" s="55"/>
      <c r="G34" s="55"/>
      <c r="H34" s="56"/>
      <c r="I34" s="57"/>
      <c r="J34" s="55"/>
      <c r="K34" s="55"/>
      <c r="L34" s="58"/>
    </row>
    <row r="35" spans="1:12" ht="43.15" customHeight="1" x14ac:dyDescent="0.2">
      <c r="A35" s="6" t="s">
        <v>786</v>
      </c>
      <c r="B35" s="161" t="s">
        <v>342</v>
      </c>
      <c r="C35" s="151"/>
      <c r="D35" s="16" t="s">
        <v>343</v>
      </c>
      <c r="E35" s="44" t="s">
        <v>1593</v>
      </c>
      <c r="F35" s="38">
        <v>2</v>
      </c>
      <c r="G35" s="38">
        <v>3</v>
      </c>
      <c r="H35" s="13">
        <f t="shared" si="0"/>
        <v>6</v>
      </c>
      <c r="I35" s="9" t="s">
        <v>1115</v>
      </c>
      <c r="J35" s="38"/>
      <c r="K35" s="38"/>
      <c r="L35" s="13">
        <f t="shared" si="1"/>
        <v>0</v>
      </c>
    </row>
    <row r="36" spans="1:12" ht="43.15" customHeight="1" x14ac:dyDescent="0.2">
      <c r="A36" s="6" t="s">
        <v>787</v>
      </c>
      <c r="B36" s="161"/>
      <c r="C36" s="151"/>
      <c r="D36" s="16" t="s">
        <v>344</v>
      </c>
      <c r="E36" s="44" t="s">
        <v>1594</v>
      </c>
      <c r="F36" s="38">
        <v>2</v>
      </c>
      <c r="G36" s="38">
        <v>3</v>
      </c>
      <c r="H36" s="13">
        <f t="shared" si="0"/>
        <v>6</v>
      </c>
      <c r="I36" s="9" t="s">
        <v>1115</v>
      </c>
      <c r="J36" s="38"/>
      <c r="K36" s="38"/>
      <c r="L36" s="13">
        <f t="shared" si="1"/>
        <v>0</v>
      </c>
    </row>
    <row r="37" spans="1:12" s="65" customFormat="1" ht="43.15" customHeight="1" x14ac:dyDescent="0.2">
      <c r="A37" s="6" t="s">
        <v>788</v>
      </c>
      <c r="B37" s="161"/>
      <c r="C37" s="151"/>
      <c r="D37" s="16" t="s">
        <v>345</v>
      </c>
      <c r="E37" s="16" t="s">
        <v>1595</v>
      </c>
      <c r="F37" s="38">
        <v>2</v>
      </c>
      <c r="G37" s="38">
        <v>3</v>
      </c>
      <c r="H37" s="13">
        <f t="shared" si="0"/>
        <v>6</v>
      </c>
      <c r="I37" s="9" t="s">
        <v>1115</v>
      </c>
      <c r="J37" s="38"/>
      <c r="K37" s="38"/>
      <c r="L37" s="13">
        <f t="shared" si="1"/>
        <v>0</v>
      </c>
    </row>
    <row r="38" spans="1:12" ht="43.15" customHeight="1" x14ac:dyDescent="0.2">
      <c r="A38" s="6" t="s">
        <v>789</v>
      </c>
      <c r="B38" s="161"/>
      <c r="C38" s="151"/>
      <c r="D38" s="16" t="s">
        <v>346</v>
      </c>
      <c r="E38" s="44" t="s">
        <v>1768</v>
      </c>
      <c r="F38" s="38">
        <v>2</v>
      </c>
      <c r="G38" s="38">
        <v>3</v>
      </c>
      <c r="H38" s="13">
        <f t="shared" si="0"/>
        <v>6</v>
      </c>
      <c r="I38" s="9" t="s">
        <v>1115</v>
      </c>
      <c r="J38" s="38"/>
      <c r="K38" s="38"/>
      <c r="L38" s="13">
        <f t="shared" si="1"/>
        <v>0</v>
      </c>
    </row>
    <row r="39" spans="1:12" ht="43.15" customHeight="1" x14ac:dyDescent="0.2">
      <c r="A39" s="6" t="s">
        <v>790</v>
      </c>
      <c r="B39" s="161"/>
      <c r="C39" s="151"/>
      <c r="D39" s="16" t="s">
        <v>347</v>
      </c>
      <c r="E39" s="44" t="s">
        <v>1967</v>
      </c>
      <c r="F39" s="38">
        <v>2</v>
      </c>
      <c r="G39" s="38">
        <v>3</v>
      </c>
      <c r="H39" s="13">
        <f t="shared" si="0"/>
        <v>6</v>
      </c>
      <c r="I39" s="9" t="s">
        <v>1115</v>
      </c>
      <c r="J39" s="38"/>
      <c r="K39" s="38"/>
      <c r="L39" s="13">
        <f t="shared" si="1"/>
        <v>0</v>
      </c>
    </row>
    <row r="40" spans="1:12" ht="43.15" customHeight="1" x14ac:dyDescent="0.2">
      <c r="A40" s="6" t="s">
        <v>791</v>
      </c>
      <c r="B40" s="161"/>
      <c r="C40" s="151"/>
      <c r="D40" s="16" t="s">
        <v>348</v>
      </c>
      <c r="E40" s="44" t="s">
        <v>1769</v>
      </c>
      <c r="F40" s="38">
        <v>2</v>
      </c>
      <c r="G40" s="38">
        <v>2</v>
      </c>
      <c r="H40" s="13">
        <f t="shared" si="0"/>
        <v>4</v>
      </c>
      <c r="I40" s="9" t="s">
        <v>1115</v>
      </c>
      <c r="J40" s="38"/>
      <c r="K40" s="38"/>
      <c r="L40" s="13">
        <f t="shared" si="1"/>
        <v>0</v>
      </c>
    </row>
    <row r="41" spans="1:12" ht="43.15" customHeight="1" x14ac:dyDescent="0.2">
      <c r="A41" s="6" t="s">
        <v>792</v>
      </c>
      <c r="B41" s="161"/>
      <c r="C41" s="151"/>
      <c r="D41" s="16" t="s">
        <v>349</v>
      </c>
      <c r="E41" s="44" t="s">
        <v>1968</v>
      </c>
      <c r="F41" s="38">
        <v>2</v>
      </c>
      <c r="G41" s="38">
        <v>2</v>
      </c>
      <c r="H41" s="13">
        <f t="shared" si="0"/>
        <v>4</v>
      </c>
      <c r="I41" s="9" t="s">
        <v>1115</v>
      </c>
      <c r="J41" s="38"/>
      <c r="K41" s="38"/>
      <c r="L41" s="13">
        <f t="shared" si="1"/>
        <v>0</v>
      </c>
    </row>
    <row r="42" spans="1:12" ht="43.15" customHeight="1" x14ac:dyDescent="0.2">
      <c r="A42" s="6" t="s">
        <v>793</v>
      </c>
      <c r="B42" s="161"/>
      <c r="C42" s="151"/>
      <c r="D42" s="16" t="s">
        <v>350</v>
      </c>
      <c r="E42" s="7" t="s">
        <v>1622</v>
      </c>
      <c r="F42" s="38">
        <v>2</v>
      </c>
      <c r="G42" s="38">
        <v>2</v>
      </c>
      <c r="H42" s="13">
        <f>SUM(F42*G42)</f>
        <v>4</v>
      </c>
      <c r="I42" s="9" t="s">
        <v>1115</v>
      </c>
      <c r="J42" s="38"/>
      <c r="K42" s="38"/>
      <c r="L42" s="13">
        <f>SUM(J42*K42)</f>
        <v>0</v>
      </c>
    </row>
    <row r="43" spans="1:12" ht="43.15" customHeight="1" x14ac:dyDescent="0.2">
      <c r="A43" s="6" t="s">
        <v>794</v>
      </c>
      <c r="B43" s="161"/>
      <c r="C43" s="151"/>
      <c r="D43" s="16" t="s">
        <v>351</v>
      </c>
      <c r="E43" s="7" t="s">
        <v>1623</v>
      </c>
      <c r="F43" s="38">
        <v>2</v>
      </c>
      <c r="G43" s="38">
        <v>2</v>
      </c>
      <c r="H43" s="13">
        <f>SUM(F43*G43)</f>
        <v>4</v>
      </c>
      <c r="I43" s="9" t="s">
        <v>1115</v>
      </c>
      <c r="J43" s="38"/>
      <c r="K43" s="38"/>
      <c r="L43" s="13">
        <f>SUM(J43*K43)</f>
        <v>0</v>
      </c>
    </row>
    <row r="44" spans="1:12" ht="43.15" customHeight="1" x14ac:dyDescent="0.2">
      <c r="A44" s="6" t="s">
        <v>795</v>
      </c>
      <c r="B44" s="161"/>
      <c r="C44" s="151"/>
      <c r="D44" s="16" t="s">
        <v>1403</v>
      </c>
      <c r="E44" s="44" t="s">
        <v>1770</v>
      </c>
      <c r="F44" s="38">
        <v>2</v>
      </c>
      <c r="G44" s="38">
        <v>2</v>
      </c>
      <c r="H44" s="13">
        <f t="shared" si="0"/>
        <v>4</v>
      </c>
      <c r="I44" s="9" t="s">
        <v>1115</v>
      </c>
      <c r="J44" s="38"/>
      <c r="K44" s="38"/>
      <c r="L44" s="13">
        <f t="shared" si="1"/>
        <v>0</v>
      </c>
    </row>
    <row r="45" spans="1:12" ht="43.15" customHeight="1" x14ac:dyDescent="0.2">
      <c r="A45" s="6" t="s">
        <v>796</v>
      </c>
      <c r="B45" s="161"/>
      <c r="C45" s="151"/>
      <c r="D45" s="16" t="s">
        <v>352</v>
      </c>
      <c r="E45" s="44" t="s">
        <v>1624</v>
      </c>
      <c r="F45" s="38">
        <v>2</v>
      </c>
      <c r="G45" s="38">
        <v>2</v>
      </c>
      <c r="H45" s="13">
        <f t="shared" si="0"/>
        <v>4</v>
      </c>
      <c r="I45" s="9" t="s">
        <v>1115</v>
      </c>
      <c r="J45" s="38"/>
      <c r="K45" s="38"/>
      <c r="L45" s="13">
        <f t="shared" si="1"/>
        <v>0</v>
      </c>
    </row>
    <row r="46" spans="1:12" ht="43.15" customHeight="1" x14ac:dyDescent="0.2">
      <c r="A46" s="6" t="s">
        <v>797</v>
      </c>
      <c r="B46" s="161"/>
      <c r="C46" s="151"/>
      <c r="D46" s="16" t="s">
        <v>353</v>
      </c>
      <c r="E46" s="44" t="s">
        <v>1625</v>
      </c>
      <c r="F46" s="38">
        <v>2</v>
      </c>
      <c r="G46" s="38">
        <v>2</v>
      </c>
      <c r="H46" s="13">
        <f>SUM(F46*G46)</f>
        <v>4</v>
      </c>
      <c r="I46" s="9" t="s">
        <v>1115</v>
      </c>
      <c r="J46" s="38"/>
      <c r="K46" s="38"/>
      <c r="L46" s="13">
        <f>SUM(J46*K46)</f>
        <v>0</v>
      </c>
    </row>
    <row r="47" spans="1:12" ht="43.15" customHeight="1" x14ac:dyDescent="0.2">
      <c r="A47" s="6" t="s">
        <v>798</v>
      </c>
      <c r="B47" s="161" t="s">
        <v>354</v>
      </c>
      <c r="C47" s="151"/>
      <c r="D47" s="16" t="s">
        <v>355</v>
      </c>
      <c r="E47" s="44" t="s">
        <v>1600</v>
      </c>
      <c r="F47" s="120">
        <v>2</v>
      </c>
      <c r="G47" s="120">
        <v>3</v>
      </c>
      <c r="H47" s="13">
        <f t="shared" si="0"/>
        <v>6</v>
      </c>
      <c r="I47" s="9" t="s">
        <v>1115</v>
      </c>
      <c r="J47" s="38"/>
      <c r="K47" s="38"/>
      <c r="L47" s="13">
        <f t="shared" si="1"/>
        <v>0</v>
      </c>
    </row>
    <row r="48" spans="1:12" ht="43.15" customHeight="1" x14ac:dyDescent="0.2">
      <c r="A48" s="6" t="s">
        <v>799</v>
      </c>
      <c r="B48" s="161"/>
      <c r="C48" s="151"/>
      <c r="D48" s="16" t="s">
        <v>356</v>
      </c>
      <c r="E48" s="44" t="s">
        <v>1601</v>
      </c>
      <c r="F48" s="120">
        <v>1</v>
      </c>
      <c r="G48" s="120">
        <v>2</v>
      </c>
      <c r="H48" s="13">
        <f t="shared" si="0"/>
        <v>2</v>
      </c>
      <c r="I48" s="9" t="s">
        <v>1115</v>
      </c>
      <c r="J48" s="38"/>
      <c r="K48" s="38"/>
      <c r="L48" s="13">
        <f t="shared" si="1"/>
        <v>0</v>
      </c>
    </row>
    <row r="49" spans="1:12" ht="43.15" customHeight="1" x14ac:dyDescent="0.2">
      <c r="A49" s="6" t="s">
        <v>800</v>
      </c>
      <c r="B49" s="161"/>
      <c r="C49" s="151"/>
      <c r="D49" s="16" t="s">
        <v>357</v>
      </c>
      <c r="E49" s="44" t="s">
        <v>1596</v>
      </c>
      <c r="F49" s="120"/>
      <c r="G49" s="120"/>
      <c r="H49" s="13">
        <f t="shared" si="0"/>
        <v>0</v>
      </c>
      <c r="I49" s="9" t="s">
        <v>1115</v>
      </c>
      <c r="J49" s="38"/>
      <c r="K49" s="38"/>
      <c r="L49" s="13">
        <f t="shared" si="1"/>
        <v>0</v>
      </c>
    </row>
    <row r="50" spans="1:12" ht="43.15" customHeight="1" x14ac:dyDescent="0.2">
      <c r="A50" s="6" t="s">
        <v>801</v>
      </c>
      <c r="B50" s="161"/>
      <c r="C50" s="151"/>
      <c r="D50" s="16" t="s">
        <v>358</v>
      </c>
      <c r="E50" s="44" t="s">
        <v>1602</v>
      </c>
      <c r="F50" s="120">
        <v>1</v>
      </c>
      <c r="G50" s="120">
        <v>2</v>
      </c>
      <c r="H50" s="13">
        <f t="shared" si="0"/>
        <v>2</v>
      </c>
      <c r="I50" s="9" t="s">
        <v>1115</v>
      </c>
      <c r="J50" s="38"/>
      <c r="K50" s="38"/>
      <c r="L50" s="13">
        <f t="shared" si="1"/>
        <v>0</v>
      </c>
    </row>
    <row r="51" spans="1:12" ht="43.15" customHeight="1" x14ac:dyDescent="0.2">
      <c r="A51" s="6" t="s">
        <v>802</v>
      </c>
      <c r="B51" s="161"/>
      <c r="C51" s="151"/>
      <c r="D51" s="16" t="s">
        <v>359</v>
      </c>
      <c r="E51" s="44" t="s">
        <v>1603</v>
      </c>
      <c r="F51" s="120">
        <v>1</v>
      </c>
      <c r="G51" s="120">
        <v>2</v>
      </c>
      <c r="H51" s="13">
        <f t="shared" si="0"/>
        <v>2</v>
      </c>
      <c r="I51" s="9" t="s">
        <v>1115</v>
      </c>
      <c r="J51" s="38"/>
      <c r="K51" s="38"/>
      <c r="L51" s="13">
        <f t="shared" si="1"/>
        <v>0</v>
      </c>
    </row>
    <row r="52" spans="1:12" ht="43.15" customHeight="1" x14ac:dyDescent="0.2">
      <c r="A52" s="6" t="s">
        <v>803</v>
      </c>
      <c r="B52" s="161"/>
      <c r="C52" s="151"/>
      <c r="D52" s="16" t="s">
        <v>360</v>
      </c>
      <c r="E52" s="44" t="s">
        <v>1604</v>
      </c>
      <c r="F52" s="120">
        <v>1</v>
      </c>
      <c r="G52" s="120">
        <v>2</v>
      </c>
      <c r="H52" s="13">
        <f t="shared" si="0"/>
        <v>2</v>
      </c>
      <c r="I52" s="9" t="s">
        <v>1115</v>
      </c>
      <c r="J52" s="38"/>
      <c r="K52" s="38"/>
      <c r="L52" s="13">
        <f t="shared" si="1"/>
        <v>0</v>
      </c>
    </row>
    <row r="53" spans="1:12" ht="43.15" customHeight="1" x14ac:dyDescent="0.2">
      <c r="A53" s="6" t="s">
        <v>804</v>
      </c>
      <c r="B53" s="161"/>
      <c r="C53" s="151"/>
      <c r="D53" s="16" t="s">
        <v>361</v>
      </c>
      <c r="E53" s="7" t="s">
        <v>1605</v>
      </c>
      <c r="F53" s="120">
        <v>1</v>
      </c>
      <c r="G53" s="120">
        <v>2</v>
      </c>
      <c r="H53" s="13">
        <f t="shared" si="0"/>
        <v>2</v>
      </c>
      <c r="I53" s="9" t="s">
        <v>1115</v>
      </c>
      <c r="J53" s="38"/>
      <c r="K53" s="38"/>
      <c r="L53" s="13">
        <f>SUM(J53*K53)</f>
        <v>0</v>
      </c>
    </row>
    <row r="54" spans="1:12" ht="43.15" customHeight="1" x14ac:dyDescent="0.2">
      <c r="A54" s="6" t="s">
        <v>805</v>
      </c>
      <c r="B54" s="161"/>
      <c r="C54" s="151"/>
      <c r="D54" s="16" t="s">
        <v>362</v>
      </c>
      <c r="E54" s="44" t="s">
        <v>1606</v>
      </c>
      <c r="F54" s="120">
        <v>1</v>
      </c>
      <c r="G54" s="120">
        <v>1</v>
      </c>
      <c r="H54" s="13">
        <f t="shared" si="0"/>
        <v>1</v>
      </c>
      <c r="I54" s="9" t="s">
        <v>1115</v>
      </c>
      <c r="J54" s="38"/>
      <c r="K54" s="38"/>
      <c r="L54" s="13">
        <f t="shared" si="1"/>
        <v>0</v>
      </c>
    </row>
    <row r="55" spans="1:12" ht="43.15" customHeight="1" x14ac:dyDescent="0.2">
      <c r="A55" s="6" t="s">
        <v>806</v>
      </c>
      <c r="B55" s="161"/>
      <c r="C55" s="151"/>
      <c r="D55" s="16" t="s">
        <v>363</v>
      </c>
      <c r="E55" s="44" t="s">
        <v>1607</v>
      </c>
      <c r="F55" s="120">
        <v>1</v>
      </c>
      <c r="G55" s="120">
        <v>1</v>
      </c>
      <c r="H55" s="13">
        <f t="shared" si="0"/>
        <v>1</v>
      </c>
      <c r="I55" s="9" t="s">
        <v>1115</v>
      </c>
      <c r="J55" s="38"/>
      <c r="K55" s="38"/>
      <c r="L55" s="13">
        <f t="shared" si="1"/>
        <v>0</v>
      </c>
    </row>
    <row r="56" spans="1:12" ht="43.15" customHeight="1" x14ac:dyDescent="0.2">
      <c r="A56" s="6" t="s">
        <v>807</v>
      </c>
      <c r="B56" s="161"/>
      <c r="C56" s="151"/>
      <c r="D56" s="16" t="s">
        <v>364</v>
      </c>
      <c r="E56" s="44" t="s">
        <v>1612</v>
      </c>
      <c r="F56" s="120">
        <v>2</v>
      </c>
      <c r="G56" s="120">
        <v>3</v>
      </c>
      <c r="H56" s="13">
        <f t="shared" si="0"/>
        <v>6</v>
      </c>
      <c r="I56" s="9" t="s">
        <v>1115</v>
      </c>
      <c r="J56" s="38"/>
      <c r="K56" s="38"/>
      <c r="L56" s="13">
        <f t="shared" si="1"/>
        <v>0</v>
      </c>
    </row>
    <row r="57" spans="1:12" ht="43.15" customHeight="1" x14ac:dyDescent="0.2">
      <c r="A57" s="6" t="s">
        <v>808</v>
      </c>
      <c r="B57" s="161"/>
      <c r="C57" s="151"/>
      <c r="D57" s="16" t="s">
        <v>365</v>
      </c>
      <c r="E57" s="44" t="s">
        <v>1608</v>
      </c>
      <c r="F57" s="120">
        <v>1</v>
      </c>
      <c r="G57" s="120">
        <v>2</v>
      </c>
      <c r="H57" s="13">
        <f t="shared" si="0"/>
        <v>2</v>
      </c>
      <c r="I57" s="9" t="s">
        <v>1115</v>
      </c>
      <c r="J57" s="38"/>
      <c r="K57" s="38"/>
      <c r="L57" s="13">
        <f t="shared" si="1"/>
        <v>0</v>
      </c>
    </row>
    <row r="58" spans="1:12" ht="43.15" customHeight="1" x14ac:dyDescent="0.2">
      <c r="A58" s="6" t="s">
        <v>809</v>
      </c>
      <c r="B58" s="161"/>
      <c r="C58" s="151"/>
      <c r="D58" s="16" t="s">
        <v>366</v>
      </c>
      <c r="E58" s="44" t="s">
        <v>1609</v>
      </c>
      <c r="F58" s="120">
        <v>1</v>
      </c>
      <c r="G58" s="120">
        <v>2</v>
      </c>
      <c r="H58" s="13">
        <f t="shared" si="0"/>
        <v>2</v>
      </c>
      <c r="I58" s="9" t="s">
        <v>1115</v>
      </c>
      <c r="J58" s="38"/>
      <c r="K58" s="38"/>
      <c r="L58" s="13">
        <f t="shared" si="1"/>
        <v>0</v>
      </c>
    </row>
    <row r="59" spans="1:12" ht="43.15" customHeight="1" x14ac:dyDescent="0.2">
      <c r="A59" s="6" t="s">
        <v>810</v>
      </c>
      <c r="B59" s="161"/>
      <c r="C59" s="151"/>
      <c r="D59" s="16" t="s">
        <v>367</v>
      </c>
      <c r="E59" s="44" t="s">
        <v>1610</v>
      </c>
      <c r="F59" s="120">
        <v>2</v>
      </c>
      <c r="G59" s="120">
        <v>2</v>
      </c>
      <c r="H59" s="13">
        <f t="shared" si="0"/>
        <v>4</v>
      </c>
      <c r="I59" s="9" t="s">
        <v>1115</v>
      </c>
      <c r="J59" s="38"/>
      <c r="K59" s="38"/>
      <c r="L59" s="13">
        <f t="shared" si="1"/>
        <v>0</v>
      </c>
    </row>
    <row r="60" spans="1:12" ht="43.15" customHeight="1" x14ac:dyDescent="0.2">
      <c r="A60" s="6" t="s">
        <v>811</v>
      </c>
      <c r="B60" s="161"/>
      <c r="C60" s="151"/>
      <c r="D60" s="16" t="s">
        <v>368</v>
      </c>
      <c r="E60" s="44" t="s">
        <v>1613</v>
      </c>
      <c r="F60" s="120">
        <v>1</v>
      </c>
      <c r="G60" s="120">
        <v>2</v>
      </c>
      <c r="H60" s="13">
        <f t="shared" si="0"/>
        <v>2</v>
      </c>
      <c r="I60" s="9" t="s">
        <v>1115</v>
      </c>
      <c r="J60" s="38"/>
      <c r="K60" s="38"/>
      <c r="L60" s="13">
        <f t="shared" si="1"/>
        <v>0</v>
      </c>
    </row>
    <row r="61" spans="1:12" ht="43.15" customHeight="1" x14ac:dyDescent="0.2">
      <c r="A61" s="6" t="s">
        <v>812</v>
      </c>
      <c r="B61" s="161"/>
      <c r="C61" s="151"/>
      <c r="D61" s="16" t="s">
        <v>369</v>
      </c>
      <c r="E61" s="44" t="s">
        <v>1611</v>
      </c>
      <c r="F61" s="120">
        <v>1</v>
      </c>
      <c r="G61" s="120">
        <v>2</v>
      </c>
      <c r="H61" s="13">
        <f t="shared" si="0"/>
        <v>2</v>
      </c>
      <c r="I61" s="9" t="s">
        <v>1115</v>
      </c>
      <c r="J61" s="38"/>
      <c r="K61" s="38"/>
      <c r="L61" s="13">
        <f t="shared" si="1"/>
        <v>0</v>
      </c>
    </row>
    <row r="62" spans="1:12" ht="28.15" customHeight="1" x14ac:dyDescent="0.2">
      <c r="A62" s="6"/>
      <c r="B62" s="41"/>
      <c r="C62" s="151"/>
      <c r="D62" s="18" t="s">
        <v>370</v>
      </c>
      <c r="E62" s="54"/>
      <c r="F62" s="55"/>
      <c r="G62" s="55"/>
      <c r="H62" s="56"/>
      <c r="I62" s="57"/>
      <c r="J62" s="55"/>
      <c r="K62" s="55"/>
      <c r="L62" s="58"/>
    </row>
    <row r="63" spans="1:12" ht="43.15" customHeight="1" x14ac:dyDescent="0.2">
      <c r="A63" s="6" t="s">
        <v>813</v>
      </c>
      <c r="B63" s="162" t="s">
        <v>371</v>
      </c>
      <c r="C63" s="151"/>
      <c r="D63" s="44" t="s">
        <v>372</v>
      </c>
      <c r="E63" s="44" t="s">
        <v>1598</v>
      </c>
      <c r="F63" s="120">
        <v>2</v>
      </c>
      <c r="G63" s="120">
        <v>2</v>
      </c>
      <c r="H63" s="13">
        <f t="shared" si="0"/>
        <v>4</v>
      </c>
      <c r="I63" s="9" t="s">
        <v>1115</v>
      </c>
      <c r="J63" s="38"/>
      <c r="K63" s="38"/>
      <c r="L63" s="13">
        <f t="shared" si="1"/>
        <v>0</v>
      </c>
    </row>
    <row r="64" spans="1:12" ht="43.15" customHeight="1" x14ac:dyDescent="0.2">
      <c r="A64" s="6" t="s">
        <v>814</v>
      </c>
      <c r="B64" s="166"/>
      <c r="C64" s="151"/>
      <c r="D64" s="44" t="s">
        <v>373</v>
      </c>
      <c r="E64" s="44" t="s">
        <v>1771</v>
      </c>
      <c r="F64" s="120">
        <v>2</v>
      </c>
      <c r="G64" s="120">
        <v>3</v>
      </c>
      <c r="H64" s="13">
        <f t="shared" si="0"/>
        <v>6</v>
      </c>
      <c r="I64" s="9" t="s">
        <v>1115</v>
      </c>
      <c r="J64" s="38"/>
      <c r="K64" s="38"/>
      <c r="L64" s="13">
        <f t="shared" si="1"/>
        <v>0</v>
      </c>
    </row>
    <row r="65" spans="1:12" ht="43.15" customHeight="1" x14ac:dyDescent="0.2">
      <c r="A65" s="6" t="s">
        <v>815</v>
      </c>
      <c r="B65" s="163"/>
      <c r="C65" s="151"/>
      <c r="D65" s="44" t="s">
        <v>374</v>
      </c>
      <c r="E65" s="44" t="s">
        <v>1599</v>
      </c>
      <c r="F65" s="120">
        <v>2</v>
      </c>
      <c r="G65" s="120">
        <v>3</v>
      </c>
      <c r="H65" s="13">
        <f t="shared" si="0"/>
        <v>6</v>
      </c>
      <c r="I65" s="9" t="s">
        <v>1115</v>
      </c>
      <c r="J65" s="38"/>
      <c r="K65" s="38"/>
      <c r="L65" s="13">
        <f t="shared" si="1"/>
        <v>0</v>
      </c>
    </row>
    <row r="66" spans="1:12" ht="28.15" customHeight="1" x14ac:dyDescent="0.2">
      <c r="A66" s="6"/>
      <c r="B66" s="26"/>
      <c r="C66" s="151"/>
      <c r="D66" s="39" t="s">
        <v>375</v>
      </c>
      <c r="E66" s="54"/>
      <c r="F66" s="55"/>
      <c r="G66" s="55"/>
      <c r="H66" s="56"/>
      <c r="I66" s="57"/>
      <c r="J66" s="55"/>
      <c r="K66" s="55"/>
      <c r="L66" s="58"/>
    </row>
    <row r="67" spans="1:12" ht="43.15" customHeight="1" x14ac:dyDescent="0.2">
      <c r="A67" s="6" t="s">
        <v>816</v>
      </c>
      <c r="B67" s="26" t="s">
        <v>376</v>
      </c>
      <c r="C67" s="151"/>
      <c r="D67" s="16" t="s">
        <v>377</v>
      </c>
      <c r="E67" s="44" t="s">
        <v>1969</v>
      </c>
      <c r="F67" s="38">
        <v>2</v>
      </c>
      <c r="G67" s="38">
        <v>2</v>
      </c>
      <c r="H67" s="13">
        <f t="shared" si="0"/>
        <v>4</v>
      </c>
      <c r="I67" s="9" t="s">
        <v>1115</v>
      </c>
      <c r="J67" s="38"/>
      <c r="K67" s="38"/>
      <c r="L67" s="13">
        <f t="shared" si="1"/>
        <v>0</v>
      </c>
    </row>
    <row r="68" spans="1:12" ht="71.25" customHeight="1" x14ac:dyDescent="0.2">
      <c r="A68" s="6" t="s">
        <v>817</v>
      </c>
      <c r="B68" s="161" t="s">
        <v>378</v>
      </c>
      <c r="C68" s="151"/>
      <c r="D68" s="16" t="s">
        <v>379</v>
      </c>
      <c r="E68" s="44" t="s">
        <v>1772</v>
      </c>
      <c r="F68" s="38">
        <v>1</v>
      </c>
      <c r="G68" s="38">
        <v>2</v>
      </c>
      <c r="H68" s="13">
        <f t="shared" si="0"/>
        <v>2</v>
      </c>
      <c r="I68" s="9" t="s">
        <v>1115</v>
      </c>
      <c r="J68" s="38"/>
      <c r="K68" s="38"/>
      <c r="L68" s="13">
        <f t="shared" si="1"/>
        <v>0</v>
      </c>
    </row>
    <row r="69" spans="1:12" ht="71.25" customHeight="1" x14ac:dyDescent="0.2">
      <c r="A69" s="6" t="s">
        <v>857</v>
      </c>
      <c r="B69" s="161"/>
      <c r="C69" s="151"/>
      <c r="D69" s="16" t="s">
        <v>380</v>
      </c>
      <c r="E69" s="44" t="s">
        <v>1773</v>
      </c>
      <c r="F69" s="38">
        <v>2</v>
      </c>
      <c r="G69" s="38">
        <v>2</v>
      </c>
      <c r="H69" s="13">
        <f t="shared" si="0"/>
        <v>4</v>
      </c>
      <c r="I69" s="9" t="s">
        <v>1115</v>
      </c>
      <c r="J69" s="38"/>
      <c r="K69" s="38"/>
      <c r="L69" s="13">
        <f t="shared" si="1"/>
        <v>0</v>
      </c>
    </row>
    <row r="70" spans="1:12" ht="71.25" customHeight="1" x14ac:dyDescent="0.2">
      <c r="A70" s="6" t="s">
        <v>858</v>
      </c>
      <c r="B70" s="162" t="s">
        <v>1351</v>
      </c>
      <c r="C70" s="151"/>
      <c r="D70" s="41" t="s">
        <v>923</v>
      </c>
      <c r="E70" s="8" t="s">
        <v>1597</v>
      </c>
      <c r="F70" s="38">
        <v>2</v>
      </c>
      <c r="G70" s="38">
        <v>3</v>
      </c>
      <c r="H70" s="13">
        <f>SUM(F70*G70)</f>
        <v>6</v>
      </c>
      <c r="I70" s="9" t="s">
        <v>1115</v>
      </c>
      <c r="J70" s="38"/>
      <c r="K70" s="38"/>
      <c r="L70" s="13">
        <f>SUM(J70*K70)</f>
        <v>0</v>
      </c>
    </row>
    <row r="71" spans="1:12" ht="71.25" customHeight="1" x14ac:dyDescent="0.2">
      <c r="A71" s="6" t="s">
        <v>925</v>
      </c>
      <c r="B71" s="163"/>
      <c r="C71" s="151"/>
      <c r="D71" s="41" t="s">
        <v>924</v>
      </c>
      <c r="E71" s="8" t="s">
        <v>1774</v>
      </c>
      <c r="F71" s="38">
        <v>2</v>
      </c>
      <c r="G71" s="38">
        <v>2</v>
      </c>
      <c r="H71" s="13">
        <f>SUM(F71*G71)</f>
        <v>4</v>
      </c>
      <c r="I71" s="9" t="s">
        <v>1115</v>
      </c>
      <c r="J71" s="38"/>
      <c r="K71" s="38"/>
      <c r="L71" s="13">
        <f>SUM(J71*K71)</f>
        <v>0</v>
      </c>
    </row>
    <row r="72" spans="1:12" ht="71.25" customHeight="1" x14ac:dyDescent="0.2">
      <c r="A72" s="6" t="s">
        <v>926</v>
      </c>
      <c r="B72" s="26" t="s">
        <v>1375</v>
      </c>
      <c r="C72" s="151"/>
      <c r="D72" s="41" t="s">
        <v>1376</v>
      </c>
      <c r="E72" s="8" t="s">
        <v>1626</v>
      </c>
      <c r="F72" s="38">
        <v>2</v>
      </c>
      <c r="G72" s="38">
        <v>2</v>
      </c>
      <c r="H72" s="13">
        <f>SUM(F72*G72)</f>
        <v>4</v>
      </c>
      <c r="I72" s="9" t="s">
        <v>1115</v>
      </c>
      <c r="J72" s="38"/>
      <c r="K72" s="38"/>
      <c r="L72" s="13">
        <f>SUM(J72*K72)</f>
        <v>0</v>
      </c>
    </row>
    <row r="73" spans="1:12" ht="71.25" customHeight="1" x14ac:dyDescent="0.2">
      <c r="A73" s="6" t="s">
        <v>927</v>
      </c>
      <c r="B73" s="26"/>
      <c r="C73" s="152"/>
      <c r="D73" s="41"/>
      <c r="E73" s="8"/>
      <c r="F73" s="38"/>
      <c r="G73" s="38"/>
      <c r="H73" s="13">
        <f>SUM(F73*G73)</f>
        <v>0</v>
      </c>
      <c r="I73" s="9" t="s">
        <v>1115</v>
      </c>
      <c r="J73" s="38"/>
      <c r="K73" s="38"/>
      <c r="L73" s="13">
        <f>SUM(J73*K73)</f>
        <v>0</v>
      </c>
    </row>
    <row r="74" spans="1:12" x14ac:dyDescent="0.2">
      <c r="A74" s="10"/>
      <c r="B74" s="40"/>
      <c r="C74" s="40"/>
      <c r="D74" s="66"/>
      <c r="E74" s="11"/>
      <c r="F74" s="40"/>
      <c r="G74" s="40"/>
      <c r="H74" s="40"/>
      <c r="I74" s="12"/>
      <c r="J74" s="40"/>
      <c r="K74" s="40"/>
      <c r="L74" s="40"/>
    </row>
    <row r="75" spans="1:12" ht="15" thickBot="1" x14ac:dyDescent="0.25">
      <c r="B75" s="47"/>
      <c r="D75" s="47"/>
    </row>
    <row r="76" spans="1:12" ht="15.75" thickBot="1" x14ac:dyDescent="0.3">
      <c r="A76" s="144" t="s">
        <v>320</v>
      </c>
      <c r="B76" s="145"/>
      <c r="C76" s="59">
        <v>44075</v>
      </c>
      <c r="D76" s="132" t="s">
        <v>1975</v>
      </c>
      <c r="E76" s="60"/>
      <c r="F76" s="135" t="s">
        <v>322</v>
      </c>
      <c r="G76" s="136"/>
      <c r="H76" s="136"/>
      <c r="I76" s="137"/>
    </row>
    <row r="77" spans="1:12" ht="18" thickBot="1" x14ac:dyDescent="0.3">
      <c r="A77" s="147" t="s">
        <v>323</v>
      </c>
      <c r="B77" s="148"/>
      <c r="C77" s="62">
        <v>44681</v>
      </c>
      <c r="D77" s="132" t="s">
        <v>1975</v>
      </c>
      <c r="E77" s="61"/>
      <c r="F77" s="138"/>
      <c r="G77" s="139"/>
      <c r="H77" s="139"/>
      <c r="I77" s="140"/>
    </row>
    <row r="78" spans="1:12" ht="18" thickBot="1" x14ac:dyDescent="0.3">
      <c r="A78" s="133" t="s">
        <v>324</v>
      </c>
      <c r="B78" s="134"/>
      <c r="C78" s="62">
        <v>45021</v>
      </c>
      <c r="D78" s="132" t="s">
        <v>1975</v>
      </c>
      <c r="E78" s="63"/>
      <c r="F78" s="141"/>
      <c r="G78" s="142"/>
      <c r="H78" s="142"/>
      <c r="I78" s="143"/>
    </row>
    <row r="79" spans="1:12" ht="15.75" thickBot="1" x14ac:dyDescent="0.3">
      <c r="A79" s="133" t="s">
        <v>1930</v>
      </c>
      <c r="B79" s="134"/>
      <c r="C79" s="62">
        <v>45357</v>
      </c>
      <c r="D79" s="132" t="s">
        <v>1975</v>
      </c>
      <c r="E79" s="61"/>
    </row>
    <row r="80" spans="1:12" ht="15.75" thickBot="1" x14ac:dyDescent="0.3">
      <c r="A80" s="131" t="s">
        <v>1962</v>
      </c>
      <c r="B80" s="132"/>
      <c r="C80" s="62">
        <v>45686</v>
      </c>
      <c r="D80" s="132" t="s">
        <v>1975</v>
      </c>
      <c r="E80" s="61"/>
    </row>
    <row r="81" spans="1:5" ht="15.75" thickBot="1" x14ac:dyDescent="0.3">
      <c r="A81" s="133" t="s">
        <v>1974</v>
      </c>
      <c r="B81" s="134"/>
      <c r="C81" s="62"/>
      <c r="D81" s="132" t="s">
        <v>1975</v>
      </c>
      <c r="E81" s="63"/>
    </row>
    <row r="82" spans="1:5" ht="15.75" thickBot="1" x14ac:dyDescent="0.3">
      <c r="A82" s="133" t="s">
        <v>1976</v>
      </c>
      <c r="B82" s="134"/>
      <c r="C82" s="62"/>
      <c r="D82" s="213"/>
      <c r="E82" s="63"/>
    </row>
    <row r="83" spans="1:5" ht="15.75" thickBot="1" x14ac:dyDescent="0.3">
      <c r="A83" s="133" t="s">
        <v>1977</v>
      </c>
      <c r="B83" s="134"/>
      <c r="C83" s="62"/>
      <c r="D83" s="213"/>
      <c r="E83" s="63"/>
    </row>
    <row r="84" spans="1:5" x14ac:dyDescent="0.2">
      <c r="B84" s="47"/>
      <c r="D84" s="47"/>
    </row>
    <row r="85" spans="1:5" x14ac:dyDescent="0.2">
      <c r="B85" s="47"/>
      <c r="D85" s="47"/>
    </row>
    <row r="86" spans="1:5" x14ac:dyDescent="0.2">
      <c r="B86" s="47"/>
      <c r="D86" s="47"/>
    </row>
    <row r="87" spans="1:5" x14ac:dyDescent="0.2">
      <c r="B87" s="47"/>
      <c r="D87" s="47"/>
    </row>
    <row r="88" spans="1:5" x14ac:dyDescent="0.2">
      <c r="B88" s="47"/>
      <c r="D88" s="47"/>
    </row>
    <row r="89" spans="1:5" x14ac:dyDescent="0.2">
      <c r="B89" s="47"/>
      <c r="D89" s="47"/>
    </row>
    <row r="90" spans="1:5" x14ac:dyDescent="0.2">
      <c r="B90" s="47"/>
      <c r="D90" s="47"/>
    </row>
    <row r="91" spans="1:5" x14ac:dyDescent="0.2">
      <c r="B91" s="47"/>
      <c r="D91" s="47"/>
    </row>
    <row r="92" spans="1:5" x14ac:dyDescent="0.2">
      <c r="B92" s="47"/>
      <c r="D92" s="47"/>
    </row>
    <row r="93" spans="1:5" x14ac:dyDescent="0.2">
      <c r="B93" s="47"/>
      <c r="D93" s="47"/>
    </row>
    <row r="94" spans="1:5" x14ac:dyDescent="0.2">
      <c r="B94" s="47"/>
      <c r="D94" s="47"/>
    </row>
    <row r="95" spans="1:5" x14ac:dyDescent="0.2">
      <c r="B95" s="47"/>
      <c r="D95" s="47"/>
    </row>
    <row r="96" spans="1:5" x14ac:dyDescent="0.2">
      <c r="B96" s="47"/>
      <c r="D96" s="47"/>
    </row>
    <row r="97" spans="2:4" x14ac:dyDescent="0.2">
      <c r="B97" s="47"/>
      <c r="D97" s="47"/>
    </row>
    <row r="98" spans="2:4" x14ac:dyDescent="0.2">
      <c r="B98" s="47"/>
      <c r="D98" s="47"/>
    </row>
    <row r="99" spans="2:4" x14ac:dyDescent="0.2">
      <c r="B99" s="47"/>
      <c r="D99" s="47"/>
    </row>
    <row r="100" spans="2:4" x14ac:dyDescent="0.2">
      <c r="B100" s="47"/>
      <c r="D100" s="47"/>
    </row>
    <row r="101" spans="2:4" x14ac:dyDescent="0.2">
      <c r="B101" s="47"/>
      <c r="D101" s="47"/>
    </row>
    <row r="102" spans="2:4" x14ac:dyDescent="0.2">
      <c r="B102" s="47"/>
      <c r="D102" s="47"/>
    </row>
    <row r="103" spans="2:4" x14ac:dyDescent="0.2">
      <c r="B103" s="47"/>
      <c r="D103" s="47"/>
    </row>
    <row r="104" spans="2:4" x14ac:dyDescent="0.2">
      <c r="B104" s="47"/>
      <c r="D104" s="47"/>
    </row>
    <row r="105" spans="2:4" x14ac:dyDescent="0.2">
      <c r="B105" s="47"/>
      <c r="D105" s="47"/>
    </row>
    <row r="106" spans="2:4" x14ac:dyDescent="0.2">
      <c r="B106" s="47"/>
      <c r="D106" s="47"/>
    </row>
    <row r="107" spans="2:4" x14ac:dyDescent="0.2">
      <c r="B107" s="47"/>
      <c r="D107" s="47"/>
    </row>
    <row r="108" spans="2:4" x14ac:dyDescent="0.2">
      <c r="B108" s="47"/>
      <c r="D108" s="47"/>
    </row>
    <row r="109" spans="2:4" x14ac:dyDescent="0.2">
      <c r="B109" s="47"/>
      <c r="D109" s="47"/>
    </row>
    <row r="110" spans="2:4" x14ac:dyDescent="0.2">
      <c r="B110" s="47"/>
      <c r="D110" s="47"/>
    </row>
    <row r="111" spans="2:4" x14ac:dyDescent="0.2">
      <c r="B111" s="47"/>
      <c r="D111" s="47"/>
    </row>
    <row r="112" spans="2:4" x14ac:dyDescent="0.2">
      <c r="B112" s="47"/>
      <c r="D112" s="47"/>
    </row>
    <row r="113" spans="2:4" x14ac:dyDescent="0.2">
      <c r="B113" s="47"/>
      <c r="D113" s="47"/>
    </row>
    <row r="114" spans="2:4" x14ac:dyDescent="0.2">
      <c r="B114" s="47"/>
      <c r="D114" s="47"/>
    </row>
    <row r="115" spans="2:4" x14ac:dyDescent="0.2">
      <c r="B115" s="47"/>
      <c r="D115" s="47"/>
    </row>
    <row r="116" spans="2:4" x14ac:dyDescent="0.2">
      <c r="B116" s="47"/>
      <c r="D116" s="47"/>
    </row>
    <row r="117" spans="2:4" x14ac:dyDescent="0.2">
      <c r="B117" s="47"/>
      <c r="D117" s="47"/>
    </row>
    <row r="118" spans="2:4" x14ac:dyDescent="0.2">
      <c r="B118" s="47"/>
      <c r="D118" s="47"/>
    </row>
    <row r="119" spans="2:4" x14ac:dyDescent="0.2">
      <c r="B119" s="47"/>
      <c r="D119" s="47"/>
    </row>
    <row r="120" spans="2:4" x14ac:dyDescent="0.2">
      <c r="B120" s="47"/>
      <c r="D120" s="47"/>
    </row>
    <row r="121" spans="2:4" x14ac:dyDescent="0.2">
      <c r="B121" s="47"/>
      <c r="D121" s="47"/>
    </row>
    <row r="122" spans="2:4" x14ac:dyDescent="0.2">
      <c r="B122" s="47"/>
      <c r="D122" s="47"/>
    </row>
    <row r="123" spans="2:4" x14ac:dyDescent="0.2">
      <c r="B123" s="47"/>
      <c r="D123" s="47"/>
    </row>
    <row r="124" spans="2:4" x14ac:dyDescent="0.2">
      <c r="B124" s="47"/>
      <c r="D124" s="47"/>
    </row>
    <row r="125" spans="2:4" x14ac:dyDescent="0.2">
      <c r="B125" s="47"/>
      <c r="D125" s="47"/>
    </row>
    <row r="126" spans="2:4" x14ac:dyDescent="0.2">
      <c r="B126" s="47"/>
      <c r="D126" s="47"/>
    </row>
    <row r="127" spans="2:4" x14ac:dyDescent="0.2">
      <c r="B127" s="47"/>
      <c r="D127" s="47"/>
    </row>
    <row r="128" spans="2:4" x14ac:dyDescent="0.2">
      <c r="B128" s="47"/>
      <c r="D128" s="47"/>
    </row>
    <row r="129" spans="2:4" x14ac:dyDescent="0.2">
      <c r="B129" s="47"/>
      <c r="D129" s="47"/>
    </row>
    <row r="130" spans="2:4" x14ac:dyDescent="0.2">
      <c r="B130" s="47"/>
      <c r="D130" s="47"/>
    </row>
    <row r="131" spans="2:4" x14ac:dyDescent="0.2">
      <c r="B131" s="47"/>
      <c r="D131" s="47"/>
    </row>
    <row r="132" spans="2:4" x14ac:dyDescent="0.2">
      <c r="B132" s="47"/>
      <c r="D132" s="47"/>
    </row>
    <row r="133" spans="2:4" x14ac:dyDescent="0.2">
      <c r="B133" s="47"/>
      <c r="D133" s="47"/>
    </row>
    <row r="134" spans="2:4" x14ac:dyDescent="0.2">
      <c r="B134" s="47"/>
      <c r="D134" s="47"/>
    </row>
    <row r="135" spans="2:4" x14ac:dyDescent="0.2">
      <c r="B135" s="47"/>
      <c r="D135" s="47"/>
    </row>
    <row r="136" spans="2:4" x14ac:dyDescent="0.2">
      <c r="B136" s="47"/>
      <c r="D136" s="47"/>
    </row>
    <row r="137" spans="2:4" x14ac:dyDescent="0.2">
      <c r="B137" s="47"/>
      <c r="D137" s="47"/>
    </row>
    <row r="138" spans="2:4" x14ac:dyDescent="0.2">
      <c r="B138" s="47"/>
      <c r="D138" s="47"/>
    </row>
    <row r="139" spans="2:4" x14ac:dyDescent="0.2">
      <c r="B139" s="47"/>
      <c r="D139" s="47"/>
    </row>
    <row r="140" spans="2:4" x14ac:dyDescent="0.2">
      <c r="B140" s="47"/>
      <c r="D140" s="47"/>
    </row>
    <row r="141" spans="2:4" x14ac:dyDescent="0.2">
      <c r="B141" s="47"/>
      <c r="D141" s="47"/>
    </row>
    <row r="142" spans="2:4" x14ac:dyDescent="0.2">
      <c r="B142" s="47"/>
      <c r="D142" s="47"/>
    </row>
    <row r="143" spans="2:4" x14ac:dyDescent="0.2">
      <c r="B143" s="47"/>
      <c r="D143" s="47"/>
    </row>
    <row r="144" spans="2:4" x14ac:dyDescent="0.2">
      <c r="B144" s="47"/>
      <c r="D144" s="47"/>
    </row>
    <row r="145" spans="2:4" x14ac:dyDescent="0.2">
      <c r="B145" s="47"/>
      <c r="D145" s="47"/>
    </row>
    <row r="146" spans="2:4" x14ac:dyDescent="0.2">
      <c r="B146" s="47"/>
      <c r="D146" s="47"/>
    </row>
    <row r="147" spans="2:4" x14ac:dyDescent="0.2">
      <c r="B147" s="47"/>
      <c r="D147" s="47"/>
    </row>
    <row r="148" spans="2:4" x14ac:dyDescent="0.2">
      <c r="B148" s="47"/>
      <c r="D148" s="47"/>
    </row>
    <row r="149" spans="2:4" x14ac:dyDescent="0.2">
      <c r="B149" s="47"/>
      <c r="D149" s="47"/>
    </row>
    <row r="150" spans="2:4" x14ac:dyDescent="0.2">
      <c r="B150" s="47"/>
      <c r="D150" s="47"/>
    </row>
    <row r="151" spans="2:4" x14ac:dyDescent="0.2">
      <c r="B151" s="47"/>
      <c r="D151" s="47"/>
    </row>
    <row r="152" spans="2:4" x14ac:dyDescent="0.2">
      <c r="B152" s="47"/>
      <c r="D152" s="47"/>
    </row>
    <row r="153" spans="2:4" x14ac:dyDescent="0.2">
      <c r="B153" s="47"/>
      <c r="D153" s="47"/>
    </row>
    <row r="154" spans="2:4" x14ac:dyDescent="0.2">
      <c r="B154" s="47"/>
      <c r="D154" s="47"/>
    </row>
    <row r="155" spans="2:4" x14ac:dyDescent="0.2">
      <c r="B155" s="47"/>
      <c r="D155" s="47"/>
    </row>
    <row r="156" spans="2:4" x14ac:dyDescent="0.2">
      <c r="B156" s="47"/>
      <c r="D156" s="47"/>
    </row>
    <row r="157" spans="2:4" x14ac:dyDescent="0.2">
      <c r="B157" s="47"/>
      <c r="D157" s="47"/>
    </row>
    <row r="158" spans="2:4" x14ac:dyDescent="0.2">
      <c r="B158" s="47"/>
      <c r="D158" s="47"/>
    </row>
    <row r="159" spans="2:4" x14ac:dyDescent="0.2">
      <c r="B159" s="47"/>
      <c r="D159" s="47"/>
    </row>
    <row r="160" spans="2:4" x14ac:dyDescent="0.2">
      <c r="B160" s="47"/>
      <c r="D160" s="47"/>
    </row>
    <row r="161" spans="2:4" x14ac:dyDescent="0.2">
      <c r="B161" s="47"/>
      <c r="D161" s="47"/>
    </row>
    <row r="162" spans="2:4" x14ac:dyDescent="0.2">
      <c r="B162" s="47"/>
      <c r="D162" s="47"/>
    </row>
    <row r="163" spans="2:4" x14ac:dyDescent="0.2">
      <c r="B163" s="47"/>
      <c r="D163" s="47"/>
    </row>
    <row r="164" spans="2:4" x14ac:dyDescent="0.2">
      <c r="B164" s="47"/>
      <c r="D164" s="47"/>
    </row>
    <row r="165" spans="2:4" x14ac:dyDescent="0.2">
      <c r="B165" s="47"/>
      <c r="D165" s="47"/>
    </row>
    <row r="166" spans="2:4" x14ac:dyDescent="0.2">
      <c r="B166" s="47"/>
      <c r="D166" s="47"/>
    </row>
    <row r="167" spans="2:4" x14ac:dyDescent="0.2">
      <c r="B167" s="47"/>
      <c r="D167" s="47"/>
    </row>
    <row r="168" spans="2:4" x14ac:dyDescent="0.2">
      <c r="B168" s="47"/>
      <c r="D168" s="47"/>
    </row>
    <row r="169" spans="2:4" x14ac:dyDescent="0.2">
      <c r="B169" s="47"/>
      <c r="D169" s="47"/>
    </row>
    <row r="170" spans="2:4" x14ac:dyDescent="0.2">
      <c r="B170" s="47"/>
      <c r="D170" s="47"/>
    </row>
    <row r="171" spans="2:4" x14ac:dyDescent="0.2">
      <c r="B171" s="47"/>
      <c r="D171" s="47"/>
    </row>
    <row r="172" spans="2:4" x14ac:dyDescent="0.2">
      <c r="B172" s="47"/>
      <c r="D172" s="47"/>
    </row>
    <row r="173" spans="2:4" x14ac:dyDescent="0.2">
      <c r="B173" s="47"/>
      <c r="D173" s="47"/>
    </row>
    <row r="174" spans="2:4" x14ac:dyDescent="0.2">
      <c r="B174" s="47"/>
      <c r="D174" s="47"/>
    </row>
  </sheetData>
  <sheetProtection algorithmName="SHA-512" hashValue="3hTYU8YU2EX1FEU3YMdomMw6YHqUStcUpUUeoMioWxFYjZLMiWPrbMYeMttVmE4u+wbT644iRgQKq6BtJDNkow==" saltValue="RlMx0LiAiLztl6AxJw8Ncw==" spinCount="100000" sheet="1" objects="1" scenarios="1" formatCells="0" insertRows="0" deleteRows="0" selectLockedCells="1"/>
  <mergeCells count="30">
    <mergeCell ref="A81:B81"/>
    <mergeCell ref="A82:B82"/>
    <mergeCell ref="A83:B83"/>
    <mergeCell ref="A15:B15"/>
    <mergeCell ref="C15:D15"/>
    <mergeCell ref="A9:B9"/>
    <mergeCell ref="C9:D9"/>
    <mergeCell ref="A11:B11"/>
    <mergeCell ref="C11:D11"/>
    <mergeCell ref="A13:B13"/>
    <mergeCell ref="C13:D13"/>
    <mergeCell ref="A3:B3"/>
    <mergeCell ref="C3:D3"/>
    <mergeCell ref="A5:B5"/>
    <mergeCell ref="C5:D5"/>
    <mergeCell ref="A7:B7"/>
    <mergeCell ref="C7:D7"/>
    <mergeCell ref="F76:I78"/>
    <mergeCell ref="B70:B71"/>
    <mergeCell ref="C18:C73"/>
    <mergeCell ref="B18:B25"/>
    <mergeCell ref="B26:B33"/>
    <mergeCell ref="B35:B46"/>
    <mergeCell ref="B47:B61"/>
    <mergeCell ref="B63:B65"/>
    <mergeCell ref="A79:B79"/>
    <mergeCell ref="B68:B69"/>
    <mergeCell ref="A76:B76"/>
    <mergeCell ref="A77:B77"/>
    <mergeCell ref="A78:B78"/>
  </mergeCells>
  <conditionalFormatting sqref="H18:H73 L18:L73">
    <cfRule type="cellIs" dxfId="26" priority="1" operator="between">
      <formula>1</formula>
      <formula>6</formula>
    </cfRule>
    <cfRule type="cellIs" dxfId="25" priority="2" operator="between">
      <formula>16</formula>
      <formula>36</formula>
    </cfRule>
    <cfRule type="cellIs" dxfId="24" priority="3" operator="between">
      <formula>11</formula>
      <formula>15</formula>
    </cfRule>
    <cfRule type="cellIs" dxfId="23" priority="4" operator="between">
      <formula>7</formula>
      <formula>10</formula>
    </cfRule>
  </conditionalFormatting>
  <hyperlinks>
    <hyperlink ref="C11" r:id="rId1" xr:uid="{00000000-0004-0000-0100-000000000000}"/>
  </hyperlinks>
  <pageMargins left="0.75" right="0.75" top="1" bottom="1" header="0.5" footer="0.5"/>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66FF"/>
  </sheetPr>
  <dimension ref="A1:L258"/>
  <sheetViews>
    <sheetView zoomScale="90" zoomScaleNormal="90" workbookViewId="0">
      <selection activeCell="B241" sqref="B241:B242"/>
    </sheetView>
  </sheetViews>
  <sheetFormatPr defaultColWidth="8.875" defaultRowHeight="14.25" x14ac:dyDescent="0.2"/>
  <cols>
    <col min="1" max="1" width="10.25" style="45" bestFit="1" customWidth="1"/>
    <col min="2" max="2" width="19.875" style="45" customWidth="1"/>
    <col min="3" max="3" width="21.125" style="45" customWidth="1"/>
    <col min="4" max="4" width="51.75" style="45" customWidth="1"/>
    <col min="5" max="5" width="30.75" style="45" customWidth="1"/>
    <col min="6" max="8" width="8.875" style="45"/>
    <col min="9" max="9" width="44.75" style="45" customWidth="1"/>
    <col min="10" max="16384" width="8.875" style="45"/>
  </cols>
  <sheetData>
    <row r="1" spans="1:12" x14ac:dyDescent="0.2">
      <c r="A1" s="119"/>
    </row>
    <row r="3" spans="1:12" ht="15" x14ac:dyDescent="0.2">
      <c r="A3" s="156" t="s">
        <v>1360</v>
      </c>
      <c r="B3" s="156"/>
      <c r="C3" s="157" t="s">
        <v>381</v>
      </c>
      <c r="D3" s="157"/>
      <c r="E3" s="1"/>
    </row>
    <row r="4" spans="1:12" x14ac:dyDescent="0.2">
      <c r="C4" s="2"/>
      <c r="D4" s="2"/>
      <c r="E4" s="2"/>
      <c r="I4" s="46"/>
      <c r="J4" s="46"/>
      <c r="K4" s="46"/>
      <c r="L4" s="46"/>
    </row>
    <row r="5" spans="1:12" ht="15" x14ac:dyDescent="0.2">
      <c r="A5" s="156" t="s">
        <v>1361</v>
      </c>
      <c r="B5" s="156"/>
      <c r="C5" s="157" t="s">
        <v>1364</v>
      </c>
      <c r="D5" s="157"/>
      <c r="E5" s="1"/>
      <c r="F5" s="2"/>
      <c r="G5" s="2"/>
      <c r="H5" s="2"/>
      <c r="I5" s="46"/>
      <c r="J5" s="46"/>
      <c r="K5" s="46"/>
      <c r="L5" s="46"/>
    </row>
    <row r="6" spans="1:12" ht="15" x14ac:dyDescent="0.2">
      <c r="A6" s="4"/>
      <c r="B6" s="4"/>
      <c r="C6" s="2"/>
      <c r="D6" s="2"/>
      <c r="E6" s="2"/>
      <c r="I6" s="46"/>
      <c r="J6" s="3"/>
      <c r="K6" s="3"/>
      <c r="L6" s="3"/>
    </row>
    <row r="7" spans="1:12" ht="15" x14ac:dyDescent="0.2">
      <c r="A7" s="156" t="s">
        <v>1362</v>
      </c>
      <c r="B7" s="156"/>
      <c r="C7" s="157" t="s">
        <v>1357</v>
      </c>
      <c r="D7" s="157"/>
      <c r="E7" s="1"/>
      <c r="I7" s="46"/>
      <c r="J7" s="46"/>
      <c r="K7" s="46"/>
      <c r="L7" s="46"/>
    </row>
    <row r="8" spans="1:12" ht="15" x14ac:dyDescent="0.2">
      <c r="A8" s="4"/>
      <c r="B8" s="4"/>
      <c r="C8" s="2"/>
      <c r="D8" s="2"/>
      <c r="E8" s="2"/>
      <c r="I8" s="46"/>
      <c r="J8" s="46"/>
      <c r="K8" s="46"/>
      <c r="L8" s="46"/>
    </row>
    <row r="9" spans="1:12" ht="15" x14ac:dyDescent="0.2">
      <c r="A9" s="153" t="s">
        <v>4</v>
      </c>
      <c r="B9" s="153"/>
      <c r="C9" s="171" t="s">
        <v>1365</v>
      </c>
      <c r="D9" s="172"/>
      <c r="E9" s="47"/>
      <c r="F9" s="48"/>
      <c r="G9" s="48"/>
      <c r="H9" s="48"/>
      <c r="I9" s="46"/>
      <c r="J9" s="46"/>
      <c r="K9" s="46"/>
      <c r="L9" s="46"/>
    </row>
    <row r="10" spans="1:12" ht="15" x14ac:dyDescent="0.25">
      <c r="A10" s="5"/>
      <c r="B10" s="5"/>
      <c r="C10" s="2"/>
      <c r="D10" s="2"/>
      <c r="E10" s="2"/>
      <c r="I10" s="46"/>
      <c r="J10" s="46"/>
      <c r="K10" s="46"/>
      <c r="L10" s="46"/>
    </row>
    <row r="11" spans="1:12" ht="15" x14ac:dyDescent="0.25">
      <c r="A11" s="158" t="s">
        <v>1363</v>
      </c>
      <c r="B11" s="158"/>
      <c r="C11" s="159" t="s">
        <v>744</v>
      </c>
      <c r="D11" s="160"/>
      <c r="E11" s="49"/>
      <c r="I11" s="46"/>
      <c r="J11" s="46"/>
      <c r="K11" s="46"/>
      <c r="L11" s="46"/>
    </row>
    <row r="12" spans="1:12" ht="15" x14ac:dyDescent="0.25">
      <c r="A12" s="5"/>
      <c r="B12" s="5"/>
      <c r="C12" s="2"/>
      <c r="D12" s="2"/>
      <c r="E12" s="2"/>
      <c r="I12" s="46"/>
      <c r="J12" s="46"/>
      <c r="K12" s="46"/>
      <c r="L12" s="46"/>
    </row>
    <row r="13" spans="1:12" ht="15" x14ac:dyDescent="0.25">
      <c r="A13" s="158" t="s">
        <v>6</v>
      </c>
      <c r="B13" s="158"/>
      <c r="C13" s="157" t="s">
        <v>1368</v>
      </c>
      <c r="D13" s="157"/>
      <c r="E13" s="1"/>
      <c r="I13" s="46"/>
      <c r="J13" s="46"/>
      <c r="K13" s="46"/>
      <c r="L13" s="46"/>
    </row>
    <row r="14" spans="1:12" x14ac:dyDescent="0.2">
      <c r="A14" s="2"/>
      <c r="B14" s="2"/>
      <c r="I14" s="46"/>
      <c r="J14" s="46"/>
      <c r="K14" s="46"/>
      <c r="L14" s="46"/>
    </row>
    <row r="15" spans="1:12" ht="15" x14ac:dyDescent="0.25">
      <c r="A15" s="167" t="s">
        <v>1369</v>
      </c>
      <c r="B15" s="168"/>
      <c r="C15" s="169" t="str">
        <f>'B2 Lifeguarding'!C15:D15</f>
        <v>South Lake Leisure Centre</v>
      </c>
      <c r="D15" s="170"/>
    </row>
    <row r="16" spans="1:12" x14ac:dyDescent="0.2">
      <c r="A16" s="2"/>
      <c r="B16" s="2"/>
    </row>
    <row r="17" spans="1:12" s="52" customFormat="1" ht="75" x14ac:dyDescent="0.25">
      <c r="A17" s="51"/>
      <c r="B17" s="118" t="s">
        <v>1576</v>
      </c>
      <c r="C17" s="103" t="s">
        <v>8</v>
      </c>
      <c r="D17" s="103" t="s">
        <v>9</v>
      </c>
      <c r="E17" s="103" t="s">
        <v>1367</v>
      </c>
      <c r="F17" s="50" t="s">
        <v>11</v>
      </c>
      <c r="G17" s="50" t="s">
        <v>12</v>
      </c>
      <c r="H17" s="50" t="s">
        <v>13</v>
      </c>
      <c r="I17" s="103" t="s">
        <v>14</v>
      </c>
      <c r="J17" s="50" t="s">
        <v>11</v>
      </c>
      <c r="K17" s="50" t="s">
        <v>12</v>
      </c>
      <c r="L17" s="50" t="s">
        <v>13</v>
      </c>
    </row>
    <row r="18" spans="1:12" ht="28.15" customHeight="1" x14ac:dyDescent="0.2">
      <c r="A18" s="6" t="s">
        <v>1120</v>
      </c>
      <c r="B18" s="173" t="s">
        <v>383</v>
      </c>
      <c r="C18" s="146" t="s">
        <v>16</v>
      </c>
      <c r="D18" s="16" t="s">
        <v>384</v>
      </c>
      <c r="E18" s="44" t="s">
        <v>1627</v>
      </c>
      <c r="F18" s="38">
        <v>2</v>
      </c>
      <c r="G18" s="38">
        <v>3</v>
      </c>
      <c r="H18" s="13">
        <f t="shared" ref="H18:H89" si="0">SUM(F18*G18)</f>
        <v>6</v>
      </c>
      <c r="I18" s="9" t="s">
        <v>1115</v>
      </c>
      <c r="J18" s="38"/>
      <c r="K18" s="38"/>
      <c r="L18" s="13">
        <f>SUM(J18*K18)</f>
        <v>0</v>
      </c>
    </row>
    <row r="19" spans="1:12" ht="43.15" customHeight="1" x14ac:dyDescent="0.2">
      <c r="A19" s="6" t="s">
        <v>1121</v>
      </c>
      <c r="B19" s="173"/>
      <c r="C19" s="146"/>
      <c r="D19" s="16" t="s">
        <v>385</v>
      </c>
      <c r="E19" s="44" t="s">
        <v>1628</v>
      </c>
      <c r="F19" s="38">
        <v>2</v>
      </c>
      <c r="G19" s="38">
        <v>3</v>
      </c>
      <c r="H19" s="13">
        <f t="shared" si="0"/>
        <v>6</v>
      </c>
      <c r="I19" s="9" t="s">
        <v>1115</v>
      </c>
      <c r="J19" s="38"/>
      <c r="K19" s="38"/>
      <c r="L19" s="13">
        <f t="shared" ref="L19:L90" si="1">SUM(J19*K19)</f>
        <v>0</v>
      </c>
    </row>
    <row r="20" spans="1:12" ht="43.15" customHeight="1" x14ac:dyDescent="0.2">
      <c r="A20" s="6" t="s">
        <v>1122</v>
      </c>
      <c r="B20" s="173" t="s">
        <v>821</v>
      </c>
      <c r="C20" s="146"/>
      <c r="D20" s="16" t="s">
        <v>819</v>
      </c>
      <c r="E20" s="44" t="s">
        <v>1629</v>
      </c>
      <c r="F20" s="38">
        <v>2</v>
      </c>
      <c r="G20" s="38">
        <v>3</v>
      </c>
      <c r="H20" s="13">
        <f t="shared" si="0"/>
        <v>6</v>
      </c>
      <c r="I20" s="9" t="s">
        <v>1115</v>
      </c>
      <c r="J20" s="38"/>
      <c r="K20" s="38"/>
      <c r="L20" s="13">
        <f t="shared" si="1"/>
        <v>0</v>
      </c>
    </row>
    <row r="21" spans="1:12" ht="43.15" customHeight="1" x14ac:dyDescent="0.2">
      <c r="A21" s="6" t="s">
        <v>1123</v>
      </c>
      <c r="B21" s="173"/>
      <c r="C21" s="146"/>
      <c r="D21" s="16" t="s">
        <v>820</v>
      </c>
      <c r="E21" s="44" t="s">
        <v>1630</v>
      </c>
      <c r="F21" s="38">
        <v>2</v>
      </c>
      <c r="G21" s="38">
        <v>3</v>
      </c>
      <c r="H21" s="13">
        <f t="shared" si="0"/>
        <v>6</v>
      </c>
      <c r="I21" s="9" t="s">
        <v>1115</v>
      </c>
      <c r="J21" s="38"/>
      <c r="K21" s="38"/>
      <c r="L21" s="13">
        <f t="shared" si="1"/>
        <v>0</v>
      </c>
    </row>
    <row r="22" spans="1:12" ht="43.15" customHeight="1" x14ac:dyDescent="0.2">
      <c r="A22" s="6" t="s">
        <v>1124</v>
      </c>
      <c r="B22" s="173"/>
      <c r="C22" s="146"/>
      <c r="D22" s="16" t="s">
        <v>822</v>
      </c>
      <c r="E22" s="44" t="s">
        <v>1583</v>
      </c>
      <c r="F22" s="38">
        <v>2</v>
      </c>
      <c r="G22" s="38">
        <v>3</v>
      </c>
      <c r="H22" s="13">
        <f t="shared" si="0"/>
        <v>6</v>
      </c>
      <c r="I22" s="9" t="s">
        <v>1115</v>
      </c>
      <c r="J22" s="38"/>
      <c r="K22" s="38"/>
      <c r="L22" s="13">
        <f t="shared" si="1"/>
        <v>0</v>
      </c>
    </row>
    <row r="23" spans="1:12" ht="43.15" customHeight="1" x14ac:dyDescent="0.2">
      <c r="A23" s="6" t="s">
        <v>1125</v>
      </c>
      <c r="B23" s="173" t="s">
        <v>386</v>
      </c>
      <c r="C23" s="146"/>
      <c r="D23" s="16" t="s">
        <v>823</v>
      </c>
      <c r="E23" s="44" t="s">
        <v>1633</v>
      </c>
      <c r="F23" s="38">
        <v>2</v>
      </c>
      <c r="G23" s="38">
        <v>3</v>
      </c>
      <c r="H23" s="13">
        <f t="shared" si="0"/>
        <v>6</v>
      </c>
      <c r="I23" s="9" t="s">
        <v>1115</v>
      </c>
      <c r="J23" s="38"/>
      <c r="K23" s="38"/>
      <c r="L23" s="13">
        <f t="shared" si="1"/>
        <v>0</v>
      </c>
    </row>
    <row r="24" spans="1:12" ht="43.15" customHeight="1" x14ac:dyDescent="0.2">
      <c r="A24" s="6" t="s">
        <v>1126</v>
      </c>
      <c r="B24" s="173"/>
      <c r="C24" s="146"/>
      <c r="D24" s="16" t="s">
        <v>387</v>
      </c>
      <c r="E24" s="44" t="s">
        <v>1631</v>
      </c>
      <c r="F24" s="38">
        <v>2</v>
      </c>
      <c r="G24" s="38">
        <v>3</v>
      </c>
      <c r="H24" s="13">
        <f t="shared" si="0"/>
        <v>6</v>
      </c>
      <c r="I24" s="9" t="s">
        <v>1115</v>
      </c>
      <c r="J24" s="38"/>
      <c r="K24" s="38"/>
      <c r="L24" s="13">
        <f t="shared" si="1"/>
        <v>0</v>
      </c>
    </row>
    <row r="25" spans="1:12" ht="43.15" customHeight="1" x14ac:dyDescent="0.2">
      <c r="A25" s="6" t="s">
        <v>1127</v>
      </c>
      <c r="B25" s="173"/>
      <c r="C25" s="146"/>
      <c r="D25" s="16" t="s">
        <v>388</v>
      </c>
      <c r="E25" s="44" t="s">
        <v>1634</v>
      </c>
      <c r="F25" s="38">
        <v>2</v>
      </c>
      <c r="G25" s="38">
        <v>3</v>
      </c>
      <c r="H25" s="13">
        <f t="shared" si="0"/>
        <v>6</v>
      </c>
      <c r="I25" s="9" t="s">
        <v>1115</v>
      </c>
      <c r="J25" s="38"/>
      <c r="K25" s="38"/>
      <c r="L25" s="13">
        <f t="shared" si="1"/>
        <v>0</v>
      </c>
    </row>
    <row r="26" spans="1:12" ht="43.15" customHeight="1" x14ac:dyDescent="0.2">
      <c r="A26" s="6" t="s">
        <v>1128</v>
      </c>
      <c r="B26" s="95" t="s">
        <v>389</v>
      </c>
      <c r="C26" s="146"/>
      <c r="D26" s="16" t="s">
        <v>390</v>
      </c>
      <c r="E26" s="44" t="s">
        <v>1923</v>
      </c>
      <c r="F26" s="38">
        <v>2</v>
      </c>
      <c r="G26" s="38">
        <v>3</v>
      </c>
      <c r="H26" s="13">
        <f t="shared" si="0"/>
        <v>6</v>
      </c>
      <c r="I26" s="9" t="s">
        <v>1115</v>
      </c>
      <c r="J26" s="38"/>
      <c r="K26" s="38"/>
      <c r="L26" s="13">
        <f t="shared" si="1"/>
        <v>0</v>
      </c>
    </row>
    <row r="27" spans="1:12" ht="43.15" customHeight="1" x14ac:dyDescent="0.2">
      <c r="A27" s="6" t="s">
        <v>1129</v>
      </c>
      <c r="B27" s="173" t="s">
        <v>391</v>
      </c>
      <c r="C27" s="146"/>
      <c r="D27" s="16" t="s">
        <v>392</v>
      </c>
      <c r="E27" s="44" t="s">
        <v>1583</v>
      </c>
      <c r="F27" s="38">
        <v>2</v>
      </c>
      <c r="G27" s="38">
        <v>3</v>
      </c>
      <c r="H27" s="13">
        <f t="shared" si="0"/>
        <v>6</v>
      </c>
      <c r="I27" s="9" t="s">
        <v>1115</v>
      </c>
      <c r="J27" s="38"/>
      <c r="K27" s="38"/>
      <c r="L27" s="13">
        <f t="shared" si="1"/>
        <v>0</v>
      </c>
    </row>
    <row r="28" spans="1:12" ht="57" x14ac:dyDescent="0.2">
      <c r="A28" s="6" t="s">
        <v>1130</v>
      </c>
      <c r="B28" s="173"/>
      <c r="C28" s="146"/>
      <c r="D28" s="16" t="s">
        <v>824</v>
      </c>
      <c r="E28" s="44" t="s">
        <v>1924</v>
      </c>
      <c r="F28" s="38">
        <v>2</v>
      </c>
      <c r="G28" s="38">
        <v>3</v>
      </c>
      <c r="H28" s="13">
        <f t="shared" si="0"/>
        <v>6</v>
      </c>
      <c r="I28" s="9" t="s">
        <v>1115</v>
      </c>
      <c r="J28" s="38"/>
      <c r="K28" s="38"/>
      <c r="L28" s="13">
        <f t="shared" si="1"/>
        <v>0</v>
      </c>
    </row>
    <row r="29" spans="1:12" ht="43.15" customHeight="1" x14ac:dyDescent="0.2">
      <c r="A29" s="6" t="s">
        <v>1131</v>
      </c>
      <c r="B29" s="95" t="s">
        <v>393</v>
      </c>
      <c r="C29" s="146"/>
      <c r="D29" s="16" t="s">
        <v>929</v>
      </c>
      <c r="E29" s="44" t="s">
        <v>1632</v>
      </c>
      <c r="F29" s="38">
        <v>2</v>
      </c>
      <c r="G29" s="38">
        <v>3</v>
      </c>
      <c r="H29" s="13">
        <f t="shared" si="0"/>
        <v>6</v>
      </c>
      <c r="I29" s="9" t="s">
        <v>1115</v>
      </c>
      <c r="J29" s="38"/>
      <c r="K29" s="38"/>
      <c r="L29" s="13">
        <f t="shared" si="1"/>
        <v>0</v>
      </c>
    </row>
    <row r="30" spans="1:12" ht="43.15" customHeight="1" x14ac:dyDescent="0.2">
      <c r="A30" s="6" t="s">
        <v>1132</v>
      </c>
      <c r="B30" s="173" t="s">
        <v>394</v>
      </c>
      <c r="C30" s="146"/>
      <c r="D30" s="16" t="s">
        <v>395</v>
      </c>
      <c r="E30" s="44" t="s">
        <v>1635</v>
      </c>
      <c r="F30" s="38">
        <v>2</v>
      </c>
      <c r="G30" s="38">
        <v>3</v>
      </c>
      <c r="H30" s="13">
        <f t="shared" si="0"/>
        <v>6</v>
      </c>
      <c r="I30" s="9" t="s">
        <v>1115</v>
      </c>
      <c r="J30" s="38"/>
      <c r="K30" s="38"/>
      <c r="L30" s="13">
        <f t="shared" si="1"/>
        <v>0</v>
      </c>
    </row>
    <row r="31" spans="1:12" ht="43.15" customHeight="1" x14ac:dyDescent="0.2">
      <c r="A31" s="6" t="s">
        <v>1133</v>
      </c>
      <c r="B31" s="173"/>
      <c r="C31" s="146"/>
      <c r="D31" s="16" t="s">
        <v>1107</v>
      </c>
      <c r="E31" s="44"/>
      <c r="F31" s="38"/>
      <c r="G31" s="38"/>
      <c r="H31" s="13">
        <f t="shared" si="0"/>
        <v>0</v>
      </c>
      <c r="I31" s="9" t="s">
        <v>1115</v>
      </c>
      <c r="J31" s="38"/>
      <c r="K31" s="38"/>
      <c r="L31" s="13">
        <f t="shared" si="1"/>
        <v>0</v>
      </c>
    </row>
    <row r="32" spans="1:12" ht="43.15" customHeight="1" x14ac:dyDescent="0.2">
      <c r="A32" s="6" t="s">
        <v>1134</v>
      </c>
      <c r="B32" s="173"/>
      <c r="C32" s="146"/>
      <c r="D32" s="16" t="s">
        <v>826</v>
      </c>
      <c r="E32" s="44" t="s">
        <v>1636</v>
      </c>
      <c r="F32" s="38">
        <v>2</v>
      </c>
      <c r="G32" s="38">
        <v>3</v>
      </c>
      <c r="H32" s="13">
        <f t="shared" si="0"/>
        <v>6</v>
      </c>
      <c r="I32" s="9" t="s">
        <v>1115</v>
      </c>
      <c r="J32" s="38"/>
      <c r="K32" s="38"/>
      <c r="L32" s="13">
        <f t="shared" si="1"/>
        <v>0</v>
      </c>
    </row>
    <row r="33" spans="1:12" ht="43.15" customHeight="1" x14ac:dyDescent="0.2">
      <c r="A33" s="6" t="s">
        <v>1135</v>
      </c>
      <c r="B33" s="173"/>
      <c r="C33" s="146"/>
      <c r="D33" s="16" t="s">
        <v>827</v>
      </c>
      <c r="E33" s="44" t="s">
        <v>1763</v>
      </c>
      <c r="F33" s="38">
        <v>3</v>
      </c>
      <c r="G33" s="38">
        <v>4</v>
      </c>
      <c r="H33" s="13">
        <f t="shared" si="0"/>
        <v>12</v>
      </c>
      <c r="I33" s="9" t="s">
        <v>1764</v>
      </c>
      <c r="J33" s="38">
        <v>1</v>
      </c>
      <c r="K33" s="38">
        <v>4</v>
      </c>
      <c r="L33" s="13">
        <f t="shared" si="1"/>
        <v>4</v>
      </c>
    </row>
    <row r="34" spans="1:12" ht="43.15" customHeight="1" x14ac:dyDescent="0.2">
      <c r="A34" s="6" t="s">
        <v>1136</v>
      </c>
      <c r="B34" s="173"/>
      <c r="C34" s="146"/>
      <c r="D34" s="16" t="s">
        <v>396</v>
      </c>
      <c r="E34" s="44" t="s">
        <v>1638</v>
      </c>
      <c r="F34" s="38">
        <v>2</v>
      </c>
      <c r="G34" s="38">
        <v>3</v>
      </c>
      <c r="H34" s="13">
        <f t="shared" si="0"/>
        <v>6</v>
      </c>
      <c r="I34" s="9" t="s">
        <v>1115</v>
      </c>
      <c r="J34" s="38"/>
      <c r="K34" s="38"/>
      <c r="L34" s="13">
        <f t="shared" si="1"/>
        <v>0</v>
      </c>
    </row>
    <row r="35" spans="1:12" ht="43.15" customHeight="1" x14ac:dyDescent="0.2">
      <c r="A35" s="6" t="s">
        <v>1137</v>
      </c>
      <c r="B35" s="173"/>
      <c r="C35" s="146"/>
      <c r="D35" s="16" t="s">
        <v>1404</v>
      </c>
      <c r="E35" s="44" t="s">
        <v>1583</v>
      </c>
      <c r="F35" s="38">
        <v>2</v>
      </c>
      <c r="G35" s="38">
        <v>3</v>
      </c>
      <c r="H35" s="13">
        <f t="shared" si="0"/>
        <v>6</v>
      </c>
      <c r="I35" s="9" t="s">
        <v>1115</v>
      </c>
      <c r="J35" s="38"/>
      <c r="K35" s="38"/>
      <c r="L35" s="13">
        <f t="shared" si="1"/>
        <v>0</v>
      </c>
    </row>
    <row r="36" spans="1:12" ht="57" x14ac:dyDescent="0.2">
      <c r="A36" s="6" t="s">
        <v>1138</v>
      </c>
      <c r="B36" s="173"/>
      <c r="C36" s="146"/>
      <c r="D36" s="16" t="s">
        <v>1405</v>
      </c>
      <c r="E36" s="44" t="s">
        <v>1978</v>
      </c>
      <c r="F36" s="38">
        <v>2</v>
      </c>
      <c r="G36" s="38">
        <v>3</v>
      </c>
      <c r="H36" s="13">
        <f>SUM(F36*G36)</f>
        <v>6</v>
      </c>
      <c r="I36" s="9" t="s">
        <v>1115</v>
      </c>
      <c r="J36" s="38"/>
      <c r="K36" s="38"/>
      <c r="L36" s="13">
        <f t="shared" si="1"/>
        <v>0</v>
      </c>
    </row>
    <row r="37" spans="1:12" ht="43.15" customHeight="1" x14ac:dyDescent="0.2">
      <c r="A37" s="6" t="s">
        <v>1139</v>
      </c>
      <c r="B37" s="173"/>
      <c r="C37" s="146"/>
      <c r="D37" s="16"/>
      <c r="E37" s="44" t="s">
        <v>1639</v>
      </c>
      <c r="F37" s="38">
        <v>2</v>
      </c>
      <c r="G37" s="38">
        <v>3</v>
      </c>
      <c r="H37" s="13">
        <f t="shared" si="0"/>
        <v>6</v>
      </c>
      <c r="I37" s="9" t="s">
        <v>1115</v>
      </c>
      <c r="J37" s="38"/>
      <c r="K37" s="38"/>
      <c r="L37" s="13">
        <f t="shared" si="1"/>
        <v>0</v>
      </c>
    </row>
    <row r="38" spans="1:12" ht="43.15" customHeight="1" x14ac:dyDescent="0.2">
      <c r="A38" s="6" t="s">
        <v>1140</v>
      </c>
      <c r="B38" s="173" t="s">
        <v>397</v>
      </c>
      <c r="C38" s="146"/>
      <c r="D38" s="16" t="s">
        <v>930</v>
      </c>
      <c r="E38" s="44" t="s">
        <v>1640</v>
      </c>
      <c r="F38" s="38">
        <v>2</v>
      </c>
      <c r="G38" s="38">
        <v>3</v>
      </c>
      <c r="H38" s="13">
        <f t="shared" si="0"/>
        <v>6</v>
      </c>
      <c r="I38" s="9" t="s">
        <v>1115</v>
      </c>
      <c r="J38" s="38"/>
      <c r="K38" s="38"/>
      <c r="L38" s="13">
        <f t="shared" si="1"/>
        <v>0</v>
      </c>
    </row>
    <row r="39" spans="1:12" ht="43.15" customHeight="1" x14ac:dyDescent="0.2">
      <c r="A39" s="6" t="s">
        <v>1141</v>
      </c>
      <c r="B39" s="173"/>
      <c r="C39" s="146"/>
      <c r="D39" s="16" t="s">
        <v>398</v>
      </c>
      <c r="E39" s="44" t="s">
        <v>1641</v>
      </c>
      <c r="F39" s="38">
        <v>2</v>
      </c>
      <c r="G39" s="38">
        <v>3</v>
      </c>
      <c r="H39" s="13">
        <f t="shared" si="0"/>
        <v>6</v>
      </c>
      <c r="I39" s="9" t="s">
        <v>1115</v>
      </c>
      <c r="J39" s="38"/>
      <c r="K39" s="38"/>
      <c r="L39" s="13">
        <f t="shared" si="1"/>
        <v>0</v>
      </c>
    </row>
    <row r="40" spans="1:12" ht="57" x14ac:dyDescent="0.2">
      <c r="A40" s="6" t="s">
        <v>1142</v>
      </c>
      <c r="B40" s="95" t="s">
        <v>399</v>
      </c>
      <c r="C40" s="146"/>
      <c r="D40" s="16" t="s">
        <v>931</v>
      </c>
      <c r="E40" s="44" t="s">
        <v>1911</v>
      </c>
      <c r="F40" s="38">
        <v>2</v>
      </c>
      <c r="G40" s="38">
        <v>3</v>
      </c>
      <c r="H40" s="13">
        <f t="shared" si="0"/>
        <v>6</v>
      </c>
      <c r="I40" s="9" t="s">
        <v>1115</v>
      </c>
      <c r="J40" s="38"/>
      <c r="K40" s="38"/>
      <c r="L40" s="13">
        <f t="shared" si="1"/>
        <v>0</v>
      </c>
    </row>
    <row r="41" spans="1:12" ht="43.15" customHeight="1" x14ac:dyDescent="0.2">
      <c r="A41" s="6" t="s">
        <v>1143</v>
      </c>
      <c r="B41" s="173" t="s">
        <v>400</v>
      </c>
      <c r="C41" s="146"/>
      <c r="D41" s="16" t="s">
        <v>825</v>
      </c>
      <c r="E41" s="44" t="s">
        <v>1775</v>
      </c>
      <c r="F41" s="38">
        <v>2</v>
      </c>
      <c r="G41" s="38">
        <v>3</v>
      </c>
      <c r="H41" s="13">
        <f t="shared" si="0"/>
        <v>6</v>
      </c>
      <c r="I41" s="9" t="s">
        <v>1115</v>
      </c>
      <c r="J41" s="38"/>
      <c r="K41" s="38"/>
      <c r="L41" s="13">
        <f t="shared" si="1"/>
        <v>0</v>
      </c>
    </row>
    <row r="42" spans="1:12" ht="43.15" customHeight="1" x14ac:dyDescent="0.2">
      <c r="A42" s="6" t="s">
        <v>1144</v>
      </c>
      <c r="B42" s="173"/>
      <c r="C42" s="146"/>
      <c r="D42" s="16" t="s">
        <v>401</v>
      </c>
      <c r="E42" s="44" t="s">
        <v>1643</v>
      </c>
      <c r="F42" s="38">
        <v>2</v>
      </c>
      <c r="G42" s="38">
        <v>3</v>
      </c>
      <c r="H42" s="13">
        <f t="shared" si="0"/>
        <v>6</v>
      </c>
      <c r="I42" s="9" t="s">
        <v>1115</v>
      </c>
      <c r="J42" s="38"/>
      <c r="K42" s="38"/>
      <c r="L42" s="13">
        <f t="shared" si="1"/>
        <v>0</v>
      </c>
    </row>
    <row r="43" spans="1:12" ht="43.15" customHeight="1" x14ac:dyDescent="0.2">
      <c r="A43" s="6" t="s">
        <v>1145</v>
      </c>
      <c r="B43" s="173" t="s">
        <v>402</v>
      </c>
      <c r="C43" s="146"/>
      <c r="D43" s="16" t="s">
        <v>828</v>
      </c>
      <c r="E43" s="44" t="s">
        <v>1776</v>
      </c>
      <c r="F43" s="38">
        <v>2</v>
      </c>
      <c r="G43" s="38">
        <v>3</v>
      </c>
      <c r="H43" s="13">
        <f t="shared" si="0"/>
        <v>6</v>
      </c>
      <c r="I43" s="9" t="s">
        <v>1115</v>
      </c>
      <c r="J43" s="38"/>
      <c r="K43" s="38"/>
      <c r="L43" s="13">
        <f t="shared" si="1"/>
        <v>0</v>
      </c>
    </row>
    <row r="44" spans="1:12" ht="43.15" customHeight="1" x14ac:dyDescent="0.2">
      <c r="A44" s="6" t="s">
        <v>1146</v>
      </c>
      <c r="B44" s="173"/>
      <c r="C44" s="146"/>
      <c r="D44" s="16" t="s">
        <v>932</v>
      </c>
      <c r="E44" s="44" t="s">
        <v>1583</v>
      </c>
      <c r="F44" s="38">
        <v>2</v>
      </c>
      <c r="G44" s="38">
        <v>3</v>
      </c>
      <c r="H44" s="13">
        <f t="shared" si="0"/>
        <v>6</v>
      </c>
      <c r="I44" s="9" t="s">
        <v>1115</v>
      </c>
      <c r="J44" s="38"/>
      <c r="K44" s="38"/>
      <c r="L44" s="13">
        <f t="shared" si="1"/>
        <v>0</v>
      </c>
    </row>
    <row r="45" spans="1:12" ht="42.75" x14ac:dyDescent="0.2">
      <c r="A45" s="6" t="s">
        <v>1147</v>
      </c>
      <c r="B45" s="173"/>
      <c r="C45" s="146"/>
      <c r="D45" s="16" t="s">
        <v>933</v>
      </c>
      <c r="E45" s="44" t="s">
        <v>1644</v>
      </c>
      <c r="F45" s="38">
        <v>2</v>
      </c>
      <c r="G45" s="38">
        <v>3</v>
      </c>
      <c r="H45" s="13">
        <f t="shared" si="0"/>
        <v>6</v>
      </c>
      <c r="I45" s="9" t="s">
        <v>1115</v>
      </c>
      <c r="J45" s="38"/>
      <c r="K45" s="38"/>
      <c r="L45" s="13">
        <f t="shared" si="1"/>
        <v>0</v>
      </c>
    </row>
    <row r="46" spans="1:12" ht="28.15" customHeight="1" x14ac:dyDescent="0.2">
      <c r="A46" s="20"/>
      <c r="B46" s="7"/>
      <c r="C46" s="146"/>
      <c r="D46" s="21" t="s">
        <v>829</v>
      </c>
      <c r="E46" s="54"/>
      <c r="F46" s="55"/>
      <c r="G46" s="55"/>
      <c r="H46" s="56"/>
      <c r="I46" s="57"/>
      <c r="J46" s="55"/>
      <c r="K46" s="55"/>
      <c r="L46" s="58"/>
    </row>
    <row r="47" spans="1:12" ht="43.15" customHeight="1" x14ac:dyDescent="0.2">
      <c r="A47" s="6" t="s">
        <v>1148</v>
      </c>
      <c r="B47" s="177" t="s">
        <v>403</v>
      </c>
      <c r="C47" s="146"/>
      <c r="D47" s="16" t="s">
        <v>934</v>
      </c>
      <c r="E47" s="44" t="s">
        <v>1645</v>
      </c>
      <c r="F47" s="38">
        <v>2</v>
      </c>
      <c r="G47" s="38">
        <v>4</v>
      </c>
      <c r="H47" s="13">
        <f t="shared" si="0"/>
        <v>8</v>
      </c>
      <c r="I47" s="9" t="s">
        <v>1115</v>
      </c>
      <c r="J47" s="38"/>
      <c r="K47" s="38"/>
      <c r="L47" s="13">
        <f t="shared" si="1"/>
        <v>0</v>
      </c>
    </row>
    <row r="48" spans="1:12" ht="57" x14ac:dyDescent="0.2">
      <c r="A48" s="6" t="s">
        <v>1149</v>
      </c>
      <c r="B48" s="178"/>
      <c r="C48" s="146"/>
      <c r="D48" s="16" t="s">
        <v>1575</v>
      </c>
      <c r="E48" s="44" t="s">
        <v>1646</v>
      </c>
      <c r="F48" s="38">
        <v>2</v>
      </c>
      <c r="G48" s="38">
        <v>3</v>
      </c>
      <c r="H48" s="13">
        <f>SUM(F48*G48)</f>
        <v>6</v>
      </c>
      <c r="I48" s="9" t="s">
        <v>1115</v>
      </c>
      <c r="J48" s="38"/>
      <c r="K48" s="38"/>
      <c r="L48" s="13">
        <f t="shared" si="1"/>
        <v>0</v>
      </c>
    </row>
    <row r="49" spans="1:12" ht="43.15" customHeight="1" x14ac:dyDescent="0.2">
      <c r="A49" s="6" t="s">
        <v>1150</v>
      </c>
      <c r="B49" s="173" t="s">
        <v>404</v>
      </c>
      <c r="C49" s="146"/>
      <c r="D49" s="16" t="s">
        <v>1406</v>
      </c>
      <c r="E49" s="44" t="s">
        <v>1647</v>
      </c>
      <c r="F49" s="38">
        <v>2</v>
      </c>
      <c r="G49" s="38">
        <v>3</v>
      </c>
      <c r="H49" s="13">
        <f t="shared" si="0"/>
        <v>6</v>
      </c>
      <c r="I49" s="9" t="s">
        <v>1115</v>
      </c>
      <c r="J49" s="38"/>
      <c r="K49" s="38"/>
      <c r="L49" s="13">
        <f t="shared" si="1"/>
        <v>0</v>
      </c>
    </row>
    <row r="50" spans="1:12" ht="43.15" customHeight="1" x14ac:dyDescent="0.2">
      <c r="A50" s="6" t="s">
        <v>1151</v>
      </c>
      <c r="B50" s="173"/>
      <c r="C50" s="146"/>
      <c r="D50" s="16" t="s">
        <v>830</v>
      </c>
      <c r="E50" s="44" t="s">
        <v>1648</v>
      </c>
      <c r="F50" s="38">
        <v>2</v>
      </c>
      <c r="G50" s="38">
        <v>3</v>
      </c>
      <c r="H50" s="13">
        <f t="shared" si="0"/>
        <v>6</v>
      </c>
      <c r="I50" s="9" t="s">
        <v>1115</v>
      </c>
      <c r="J50" s="38"/>
      <c r="K50" s="38"/>
      <c r="L50" s="13">
        <f t="shared" si="1"/>
        <v>0</v>
      </c>
    </row>
    <row r="51" spans="1:12" ht="43.15" customHeight="1" x14ac:dyDescent="0.2">
      <c r="A51" s="6" t="s">
        <v>1152</v>
      </c>
      <c r="B51" s="177" t="s">
        <v>405</v>
      </c>
      <c r="C51" s="146"/>
      <c r="D51" s="16" t="s">
        <v>1407</v>
      </c>
      <c r="E51" s="16" t="s">
        <v>1649</v>
      </c>
      <c r="F51" s="38">
        <v>2</v>
      </c>
      <c r="G51" s="38">
        <v>3</v>
      </c>
      <c r="H51" s="13">
        <f t="shared" si="0"/>
        <v>6</v>
      </c>
      <c r="I51" s="9" t="s">
        <v>1115</v>
      </c>
      <c r="J51" s="38"/>
      <c r="K51" s="38"/>
      <c r="L51" s="13">
        <f t="shared" si="1"/>
        <v>0</v>
      </c>
    </row>
    <row r="52" spans="1:12" ht="62.25" customHeight="1" x14ac:dyDescent="0.2">
      <c r="A52" s="6" t="s">
        <v>1153</v>
      </c>
      <c r="B52" s="179"/>
      <c r="C52" s="146"/>
      <c r="D52" s="16" t="s">
        <v>831</v>
      </c>
      <c r="E52" s="44" t="s">
        <v>1650</v>
      </c>
      <c r="F52" s="38">
        <v>2</v>
      </c>
      <c r="G52" s="38">
        <v>3</v>
      </c>
      <c r="H52" s="13">
        <f t="shared" si="0"/>
        <v>6</v>
      </c>
      <c r="I52" s="9" t="s">
        <v>1115</v>
      </c>
      <c r="J52" s="38"/>
      <c r="K52" s="38"/>
      <c r="L52" s="13">
        <f t="shared" si="1"/>
        <v>0</v>
      </c>
    </row>
    <row r="53" spans="1:12" ht="43.15" customHeight="1" x14ac:dyDescent="0.2">
      <c r="A53" s="6" t="s">
        <v>1154</v>
      </c>
      <c r="B53" s="178"/>
      <c r="C53" s="146"/>
      <c r="D53" s="16" t="s">
        <v>935</v>
      </c>
      <c r="E53" s="44" t="s">
        <v>1651</v>
      </c>
      <c r="F53" s="38">
        <v>2</v>
      </c>
      <c r="G53" s="38">
        <v>3</v>
      </c>
      <c r="H53" s="13">
        <f t="shared" si="0"/>
        <v>6</v>
      </c>
      <c r="I53" s="9" t="s">
        <v>1115</v>
      </c>
      <c r="J53" s="38"/>
      <c r="K53" s="38"/>
      <c r="L53" s="13">
        <f t="shared" si="1"/>
        <v>0</v>
      </c>
    </row>
    <row r="54" spans="1:12" ht="43.15" customHeight="1" x14ac:dyDescent="0.2">
      <c r="A54" s="6" t="s">
        <v>1155</v>
      </c>
      <c r="B54" s="173" t="s">
        <v>406</v>
      </c>
      <c r="C54" s="146"/>
      <c r="D54" s="16" t="s">
        <v>1452</v>
      </c>
      <c r="E54" s="44" t="s">
        <v>1777</v>
      </c>
      <c r="F54" s="38">
        <v>2</v>
      </c>
      <c r="G54" s="38">
        <v>3</v>
      </c>
      <c r="H54" s="13">
        <f t="shared" si="0"/>
        <v>6</v>
      </c>
      <c r="I54" s="9" t="s">
        <v>1115</v>
      </c>
      <c r="J54" s="38"/>
      <c r="K54" s="38"/>
      <c r="L54" s="13">
        <f t="shared" si="1"/>
        <v>0</v>
      </c>
    </row>
    <row r="55" spans="1:12" ht="43.15" customHeight="1" x14ac:dyDescent="0.2">
      <c r="A55" s="6" t="s">
        <v>1156</v>
      </c>
      <c r="B55" s="173"/>
      <c r="C55" s="146"/>
      <c r="D55" s="16" t="s">
        <v>407</v>
      </c>
      <c r="E55" s="44" t="s">
        <v>1652</v>
      </c>
      <c r="F55" s="38">
        <v>2</v>
      </c>
      <c r="G55" s="38">
        <v>3</v>
      </c>
      <c r="H55" s="13">
        <f t="shared" si="0"/>
        <v>6</v>
      </c>
      <c r="I55" s="9" t="s">
        <v>1115</v>
      </c>
      <c r="J55" s="38"/>
      <c r="K55" s="38"/>
      <c r="L55" s="13">
        <f t="shared" si="1"/>
        <v>0</v>
      </c>
    </row>
    <row r="56" spans="1:12" ht="43.15" customHeight="1" x14ac:dyDescent="0.2">
      <c r="A56" s="6" t="s">
        <v>1157</v>
      </c>
      <c r="B56" s="173"/>
      <c r="C56" s="146"/>
      <c r="D56" s="16" t="s">
        <v>936</v>
      </c>
      <c r="E56" s="44" t="s">
        <v>1778</v>
      </c>
      <c r="F56" s="38">
        <v>2</v>
      </c>
      <c r="G56" s="38">
        <v>3</v>
      </c>
      <c r="H56" s="13">
        <f t="shared" si="0"/>
        <v>6</v>
      </c>
      <c r="I56" s="9" t="s">
        <v>1115</v>
      </c>
      <c r="J56" s="38"/>
      <c r="K56" s="38"/>
      <c r="L56" s="13">
        <f t="shared" si="1"/>
        <v>0</v>
      </c>
    </row>
    <row r="57" spans="1:12" ht="43.15" customHeight="1" x14ac:dyDescent="0.2">
      <c r="A57" s="6" t="s">
        <v>1158</v>
      </c>
      <c r="B57" s="173"/>
      <c r="C57" s="146"/>
      <c r="D57" s="16" t="s">
        <v>408</v>
      </c>
      <c r="E57" s="44" t="s">
        <v>1583</v>
      </c>
      <c r="F57" s="38">
        <v>2</v>
      </c>
      <c r="G57" s="38">
        <v>3</v>
      </c>
      <c r="H57" s="13">
        <f t="shared" si="0"/>
        <v>6</v>
      </c>
      <c r="I57" s="9" t="s">
        <v>1115</v>
      </c>
      <c r="J57" s="38"/>
      <c r="K57" s="38"/>
      <c r="L57" s="13">
        <f t="shared" si="1"/>
        <v>0</v>
      </c>
    </row>
    <row r="58" spans="1:12" ht="43.15" customHeight="1" x14ac:dyDescent="0.2">
      <c r="A58" s="6" t="s">
        <v>1159</v>
      </c>
      <c r="B58" s="173" t="s">
        <v>409</v>
      </c>
      <c r="C58" s="146"/>
      <c r="D58" s="16" t="s">
        <v>410</v>
      </c>
      <c r="E58" s="44" t="s">
        <v>1653</v>
      </c>
      <c r="F58" s="38">
        <v>2</v>
      </c>
      <c r="G58" s="38">
        <v>3</v>
      </c>
      <c r="H58" s="13">
        <f t="shared" si="0"/>
        <v>6</v>
      </c>
      <c r="I58" s="9" t="s">
        <v>1115</v>
      </c>
      <c r="J58" s="38"/>
      <c r="K58" s="38"/>
      <c r="L58" s="13">
        <f t="shared" si="1"/>
        <v>0</v>
      </c>
    </row>
    <row r="59" spans="1:12" ht="43.15" customHeight="1" x14ac:dyDescent="0.2">
      <c r="A59" s="6" t="s">
        <v>1160</v>
      </c>
      <c r="B59" s="173"/>
      <c r="C59" s="146"/>
      <c r="D59" s="16" t="s">
        <v>411</v>
      </c>
      <c r="E59" s="44" t="s">
        <v>1654</v>
      </c>
      <c r="F59" s="38">
        <v>2</v>
      </c>
      <c r="G59" s="38">
        <v>3</v>
      </c>
      <c r="H59" s="13">
        <f t="shared" si="0"/>
        <v>6</v>
      </c>
      <c r="I59" s="9" t="s">
        <v>1115</v>
      </c>
      <c r="J59" s="38"/>
      <c r="K59" s="38"/>
      <c r="L59" s="13">
        <f t="shared" si="1"/>
        <v>0</v>
      </c>
    </row>
    <row r="60" spans="1:12" ht="43.15" customHeight="1" x14ac:dyDescent="0.2">
      <c r="A60" s="6" t="s">
        <v>1161</v>
      </c>
      <c r="B60" s="173"/>
      <c r="C60" s="146"/>
      <c r="D60" s="16" t="s">
        <v>412</v>
      </c>
      <c r="E60" s="44" t="s">
        <v>1655</v>
      </c>
      <c r="F60" s="38">
        <v>2</v>
      </c>
      <c r="G60" s="38">
        <v>3</v>
      </c>
      <c r="H60" s="13">
        <f t="shared" si="0"/>
        <v>6</v>
      </c>
      <c r="I60" s="9" t="s">
        <v>1115</v>
      </c>
      <c r="J60" s="38"/>
      <c r="K60" s="38"/>
      <c r="L60" s="13">
        <f t="shared" si="1"/>
        <v>0</v>
      </c>
    </row>
    <row r="61" spans="1:12" ht="43.15" customHeight="1" x14ac:dyDescent="0.2">
      <c r="A61" s="6" t="s">
        <v>1162</v>
      </c>
      <c r="B61" s="173"/>
      <c r="C61" s="146"/>
      <c r="D61" s="16" t="s">
        <v>937</v>
      </c>
      <c r="E61" s="44" t="s">
        <v>1656</v>
      </c>
      <c r="F61" s="38">
        <v>2</v>
      </c>
      <c r="G61" s="38">
        <v>3</v>
      </c>
      <c r="H61" s="13">
        <f t="shared" si="0"/>
        <v>6</v>
      </c>
      <c r="I61" s="9" t="s">
        <v>1115</v>
      </c>
      <c r="J61" s="38"/>
      <c r="K61" s="38"/>
      <c r="L61" s="13">
        <f t="shared" si="1"/>
        <v>0</v>
      </c>
    </row>
    <row r="62" spans="1:12" ht="43.15" customHeight="1" x14ac:dyDescent="0.2">
      <c r="A62" s="6" t="s">
        <v>1163</v>
      </c>
      <c r="B62" s="173"/>
      <c r="C62" s="146"/>
      <c r="D62" s="16" t="s">
        <v>938</v>
      </c>
      <c r="E62" s="44" t="s">
        <v>1583</v>
      </c>
      <c r="F62" s="38">
        <v>2</v>
      </c>
      <c r="G62" s="38">
        <v>3</v>
      </c>
      <c r="H62" s="13">
        <f t="shared" si="0"/>
        <v>6</v>
      </c>
      <c r="I62" s="9" t="s">
        <v>1115</v>
      </c>
      <c r="J62" s="38"/>
      <c r="K62" s="38"/>
      <c r="L62" s="13">
        <f t="shared" si="1"/>
        <v>0</v>
      </c>
    </row>
    <row r="63" spans="1:12" ht="43.15" customHeight="1" x14ac:dyDescent="0.2">
      <c r="A63" s="6" t="s">
        <v>1164</v>
      </c>
      <c r="B63" s="174" t="s">
        <v>413</v>
      </c>
      <c r="C63" s="146"/>
      <c r="D63" s="16" t="s">
        <v>832</v>
      </c>
      <c r="E63" s="44" t="s">
        <v>1657</v>
      </c>
      <c r="F63" s="38">
        <v>2</v>
      </c>
      <c r="G63" s="38">
        <v>3</v>
      </c>
      <c r="H63" s="13">
        <f t="shared" si="0"/>
        <v>6</v>
      </c>
      <c r="I63" s="9" t="s">
        <v>1115</v>
      </c>
      <c r="J63" s="38"/>
      <c r="K63" s="38"/>
      <c r="L63" s="13">
        <f t="shared" si="1"/>
        <v>0</v>
      </c>
    </row>
    <row r="64" spans="1:12" ht="43.15" customHeight="1" x14ac:dyDescent="0.2">
      <c r="A64" s="6" t="s">
        <v>1165</v>
      </c>
      <c r="B64" s="176"/>
      <c r="C64" s="146"/>
      <c r="D64" s="16" t="s">
        <v>958</v>
      </c>
      <c r="E64" s="44" t="s">
        <v>1658</v>
      </c>
      <c r="F64" s="38">
        <v>2</v>
      </c>
      <c r="G64" s="38">
        <v>2</v>
      </c>
      <c r="H64" s="13">
        <f>SUM(F64*G64)</f>
        <v>4</v>
      </c>
      <c r="I64" s="9" t="s">
        <v>1115</v>
      </c>
      <c r="J64" s="38"/>
      <c r="K64" s="38"/>
      <c r="L64" s="13">
        <f t="shared" si="1"/>
        <v>0</v>
      </c>
    </row>
    <row r="65" spans="1:12" ht="43.15" customHeight="1" x14ac:dyDescent="0.2">
      <c r="A65" s="6" t="s">
        <v>1166</v>
      </c>
      <c r="B65" s="95" t="s">
        <v>414</v>
      </c>
      <c r="C65" s="146"/>
      <c r="D65" s="16" t="s">
        <v>415</v>
      </c>
      <c r="E65" s="44" t="s">
        <v>1583</v>
      </c>
      <c r="F65" s="38">
        <v>2</v>
      </c>
      <c r="G65" s="38">
        <v>3</v>
      </c>
      <c r="H65" s="13">
        <f>SUM(F65*G65)</f>
        <v>6</v>
      </c>
      <c r="I65" s="9" t="s">
        <v>1115</v>
      </c>
      <c r="J65" s="38"/>
      <c r="K65" s="38"/>
      <c r="L65" s="13">
        <f t="shared" si="1"/>
        <v>0</v>
      </c>
    </row>
    <row r="66" spans="1:12" ht="43.15" customHeight="1" x14ac:dyDescent="0.2">
      <c r="A66" s="6" t="s">
        <v>1167</v>
      </c>
      <c r="B66" s="173" t="s">
        <v>416</v>
      </c>
      <c r="C66" s="146"/>
      <c r="D66" s="16" t="s">
        <v>417</v>
      </c>
      <c r="E66" s="44" t="s">
        <v>1659</v>
      </c>
      <c r="F66" s="38">
        <v>2</v>
      </c>
      <c r="G66" s="38">
        <v>3</v>
      </c>
      <c r="H66" s="13">
        <f t="shared" si="0"/>
        <v>6</v>
      </c>
      <c r="I66" s="9" t="s">
        <v>1115</v>
      </c>
      <c r="J66" s="38"/>
      <c r="K66" s="38"/>
      <c r="L66" s="13">
        <f t="shared" si="1"/>
        <v>0</v>
      </c>
    </row>
    <row r="67" spans="1:12" ht="43.15" customHeight="1" x14ac:dyDescent="0.2">
      <c r="A67" s="6" t="s">
        <v>1168</v>
      </c>
      <c r="B67" s="173"/>
      <c r="C67" s="146"/>
      <c r="D67" s="16" t="s">
        <v>418</v>
      </c>
      <c r="E67" s="44" t="s">
        <v>1583</v>
      </c>
      <c r="F67" s="38">
        <v>2</v>
      </c>
      <c r="G67" s="38">
        <v>3</v>
      </c>
      <c r="H67" s="13">
        <f t="shared" si="0"/>
        <v>6</v>
      </c>
      <c r="I67" s="9" t="s">
        <v>1115</v>
      </c>
      <c r="J67" s="38"/>
      <c r="K67" s="38"/>
      <c r="L67" s="13">
        <f t="shared" si="1"/>
        <v>0</v>
      </c>
    </row>
    <row r="68" spans="1:12" ht="43.15" customHeight="1" x14ac:dyDescent="0.2">
      <c r="A68" s="6" t="s">
        <v>1169</v>
      </c>
      <c r="B68" s="173"/>
      <c r="C68" s="146"/>
      <c r="D68" s="16" t="s">
        <v>419</v>
      </c>
      <c r="E68" s="44" t="s">
        <v>1660</v>
      </c>
      <c r="F68" s="38">
        <v>2</v>
      </c>
      <c r="G68" s="38">
        <v>3</v>
      </c>
      <c r="H68" s="13">
        <f t="shared" si="0"/>
        <v>6</v>
      </c>
      <c r="I68" s="9" t="s">
        <v>1115</v>
      </c>
      <c r="J68" s="38"/>
      <c r="K68" s="38"/>
      <c r="L68" s="13">
        <f t="shared" si="1"/>
        <v>0</v>
      </c>
    </row>
    <row r="69" spans="1:12" ht="43.15" customHeight="1" x14ac:dyDescent="0.2">
      <c r="A69" s="6" t="s">
        <v>1170</v>
      </c>
      <c r="B69" s="173"/>
      <c r="C69" s="146"/>
      <c r="D69" s="16" t="s">
        <v>833</v>
      </c>
      <c r="E69" s="44" t="s">
        <v>1661</v>
      </c>
      <c r="F69" s="38">
        <v>2</v>
      </c>
      <c r="G69" s="38">
        <v>3</v>
      </c>
      <c r="H69" s="13">
        <f t="shared" si="0"/>
        <v>6</v>
      </c>
      <c r="I69" s="9" t="s">
        <v>1115</v>
      </c>
      <c r="J69" s="38"/>
      <c r="K69" s="38"/>
      <c r="L69" s="13">
        <f t="shared" si="1"/>
        <v>0</v>
      </c>
    </row>
    <row r="70" spans="1:12" ht="43.15" customHeight="1" x14ac:dyDescent="0.2">
      <c r="A70" s="6" t="s">
        <v>1171</v>
      </c>
      <c r="B70" s="95" t="s">
        <v>939</v>
      </c>
      <c r="C70" s="146"/>
      <c r="D70" s="16" t="s">
        <v>420</v>
      </c>
      <c r="E70" s="44" t="s">
        <v>1662</v>
      </c>
      <c r="F70" s="38">
        <v>2</v>
      </c>
      <c r="G70" s="38">
        <v>3</v>
      </c>
      <c r="H70" s="13">
        <f t="shared" si="0"/>
        <v>6</v>
      </c>
      <c r="I70" s="9" t="s">
        <v>1115</v>
      </c>
      <c r="J70" s="38"/>
      <c r="K70" s="38"/>
      <c r="L70" s="13">
        <f t="shared" si="1"/>
        <v>0</v>
      </c>
    </row>
    <row r="71" spans="1:12" ht="43.15" customHeight="1" x14ac:dyDescent="0.2">
      <c r="A71" s="6" t="s">
        <v>1172</v>
      </c>
      <c r="B71" s="174" t="s">
        <v>421</v>
      </c>
      <c r="C71" s="146"/>
      <c r="D71" s="16" t="s">
        <v>422</v>
      </c>
      <c r="E71" s="44" t="s">
        <v>1663</v>
      </c>
      <c r="F71" s="38">
        <v>2</v>
      </c>
      <c r="G71" s="38">
        <v>3</v>
      </c>
      <c r="H71" s="13">
        <f t="shared" si="0"/>
        <v>6</v>
      </c>
      <c r="I71" s="9" t="s">
        <v>1115</v>
      </c>
      <c r="J71" s="38"/>
      <c r="K71" s="38"/>
      <c r="L71" s="13">
        <f t="shared" si="1"/>
        <v>0</v>
      </c>
    </row>
    <row r="72" spans="1:12" ht="43.15" customHeight="1" x14ac:dyDescent="0.2">
      <c r="A72" s="6" t="s">
        <v>1173</v>
      </c>
      <c r="B72" s="175"/>
      <c r="C72" s="146"/>
      <c r="D72" s="16" t="s">
        <v>423</v>
      </c>
      <c r="E72" s="44" t="s">
        <v>1664</v>
      </c>
      <c r="F72" s="38"/>
      <c r="G72" s="38"/>
      <c r="H72" s="13">
        <f t="shared" si="0"/>
        <v>0</v>
      </c>
      <c r="I72" s="9" t="s">
        <v>1115</v>
      </c>
      <c r="J72" s="38"/>
      <c r="K72" s="38"/>
      <c r="L72" s="13">
        <f t="shared" si="1"/>
        <v>0</v>
      </c>
    </row>
    <row r="73" spans="1:12" ht="43.15" customHeight="1" x14ac:dyDescent="0.2">
      <c r="A73" s="6" t="s">
        <v>1174</v>
      </c>
      <c r="B73" s="175"/>
      <c r="C73" s="146"/>
      <c r="D73" s="16" t="s">
        <v>1387</v>
      </c>
      <c r="E73" s="44" t="s">
        <v>1665</v>
      </c>
      <c r="F73" s="38">
        <v>2</v>
      </c>
      <c r="G73" s="38">
        <v>3</v>
      </c>
      <c r="H73" s="13">
        <f>SUM(F73*G73)</f>
        <v>6</v>
      </c>
      <c r="I73" s="9" t="s">
        <v>1115</v>
      </c>
      <c r="J73" s="38"/>
      <c r="K73" s="38"/>
      <c r="L73" s="13">
        <f t="shared" si="1"/>
        <v>0</v>
      </c>
    </row>
    <row r="74" spans="1:12" ht="43.15" customHeight="1" x14ac:dyDescent="0.2">
      <c r="A74" s="6" t="s">
        <v>1175</v>
      </c>
      <c r="B74" s="175"/>
      <c r="C74" s="146"/>
      <c r="D74" s="16" t="s">
        <v>424</v>
      </c>
      <c r="E74" s="44" t="s">
        <v>1666</v>
      </c>
      <c r="F74" s="38">
        <v>2</v>
      </c>
      <c r="G74" s="38">
        <v>3</v>
      </c>
      <c r="H74" s="13">
        <f t="shared" si="0"/>
        <v>6</v>
      </c>
      <c r="I74" s="9" t="s">
        <v>1115</v>
      </c>
      <c r="J74" s="38"/>
      <c r="K74" s="38"/>
      <c r="L74" s="13">
        <f t="shared" si="1"/>
        <v>0</v>
      </c>
    </row>
    <row r="75" spans="1:12" ht="43.15" customHeight="1" x14ac:dyDescent="0.2">
      <c r="A75" s="6" t="s">
        <v>1176</v>
      </c>
      <c r="B75" s="176"/>
      <c r="C75" s="146"/>
      <c r="D75" s="16" t="s">
        <v>834</v>
      </c>
      <c r="E75" s="44" t="s">
        <v>1667</v>
      </c>
      <c r="F75" s="38">
        <v>2</v>
      </c>
      <c r="G75" s="38">
        <v>3</v>
      </c>
      <c r="H75" s="13">
        <f t="shared" si="0"/>
        <v>6</v>
      </c>
      <c r="I75" s="9" t="s">
        <v>1115</v>
      </c>
      <c r="J75" s="38"/>
      <c r="K75" s="38"/>
      <c r="L75" s="13">
        <f t="shared" si="1"/>
        <v>0</v>
      </c>
    </row>
    <row r="76" spans="1:12" ht="43.15" customHeight="1" x14ac:dyDescent="0.2">
      <c r="A76" s="6" t="s">
        <v>1177</v>
      </c>
      <c r="B76" s="95" t="s">
        <v>425</v>
      </c>
      <c r="C76" s="146"/>
      <c r="D76" s="16" t="s">
        <v>1408</v>
      </c>
      <c r="E76" s="44" t="s">
        <v>1583</v>
      </c>
      <c r="F76" s="38">
        <v>2</v>
      </c>
      <c r="G76" s="38">
        <v>3</v>
      </c>
      <c r="H76" s="13">
        <f t="shared" si="0"/>
        <v>6</v>
      </c>
      <c r="I76" s="9" t="s">
        <v>1115</v>
      </c>
      <c r="J76" s="38"/>
      <c r="K76" s="38"/>
      <c r="L76" s="13">
        <f t="shared" si="1"/>
        <v>0</v>
      </c>
    </row>
    <row r="77" spans="1:12" ht="28.15" customHeight="1" x14ac:dyDescent="0.2">
      <c r="A77" s="20"/>
      <c r="B77" s="7"/>
      <c r="C77" s="146"/>
      <c r="D77" s="39" t="s">
        <v>1574</v>
      </c>
      <c r="E77" s="54"/>
      <c r="F77" s="55"/>
      <c r="G77" s="55"/>
      <c r="H77" s="56"/>
      <c r="I77" s="57"/>
      <c r="J77" s="55"/>
      <c r="K77" s="55"/>
      <c r="L77" s="58"/>
    </row>
    <row r="78" spans="1:12" ht="61.15" customHeight="1" x14ac:dyDescent="0.2">
      <c r="A78" s="6" t="s">
        <v>1178</v>
      </c>
      <c r="B78" s="106" t="s">
        <v>1453</v>
      </c>
      <c r="C78" s="146"/>
      <c r="D78" s="16" t="s">
        <v>426</v>
      </c>
      <c r="E78" s="44" t="s">
        <v>1926</v>
      </c>
      <c r="F78" s="38">
        <v>2</v>
      </c>
      <c r="G78" s="38">
        <v>3</v>
      </c>
      <c r="H78" s="13">
        <f t="shared" si="0"/>
        <v>6</v>
      </c>
      <c r="I78" s="9" t="s">
        <v>1115</v>
      </c>
      <c r="J78" s="38"/>
      <c r="K78" s="38"/>
      <c r="L78" s="13">
        <f t="shared" si="1"/>
        <v>0</v>
      </c>
    </row>
    <row r="79" spans="1:12" ht="61.15" customHeight="1" x14ac:dyDescent="0.2">
      <c r="A79" s="6" t="s">
        <v>1179</v>
      </c>
      <c r="B79" s="107"/>
      <c r="C79" s="146"/>
      <c r="D79" s="16" t="s">
        <v>940</v>
      </c>
      <c r="E79" s="44" t="s">
        <v>1668</v>
      </c>
      <c r="F79" s="38"/>
      <c r="G79" s="38"/>
      <c r="H79" s="13">
        <f>SUM(F79*G79)</f>
        <v>0</v>
      </c>
      <c r="I79" s="9" t="s">
        <v>1115</v>
      </c>
      <c r="J79" s="38"/>
      <c r="K79" s="38"/>
      <c r="L79" s="13">
        <f t="shared" si="1"/>
        <v>0</v>
      </c>
    </row>
    <row r="80" spans="1:12" ht="61.15" customHeight="1" x14ac:dyDescent="0.2">
      <c r="A80" s="6" t="s">
        <v>1180</v>
      </c>
      <c r="B80" s="108" t="s">
        <v>1410</v>
      </c>
      <c r="C80" s="146"/>
      <c r="D80" s="16" t="s">
        <v>836</v>
      </c>
      <c r="E80" s="44" t="s">
        <v>1780</v>
      </c>
      <c r="F80" s="38">
        <v>2</v>
      </c>
      <c r="G80" s="38">
        <v>3</v>
      </c>
      <c r="H80" s="13">
        <f t="shared" si="0"/>
        <v>6</v>
      </c>
      <c r="I80" s="9" t="s">
        <v>1115</v>
      </c>
      <c r="J80" s="38"/>
      <c r="K80" s="38"/>
      <c r="L80" s="13">
        <f t="shared" si="1"/>
        <v>0</v>
      </c>
    </row>
    <row r="81" spans="1:12" ht="61.15" customHeight="1" x14ac:dyDescent="0.2">
      <c r="A81" s="6" t="s">
        <v>1181</v>
      </c>
      <c r="B81" s="109" t="s">
        <v>835</v>
      </c>
      <c r="C81" s="146"/>
      <c r="D81" s="16" t="s">
        <v>1454</v>
      </c>
      <c r="E81" s="44" t="s">
        <v>1779</v>
      </c>
      <c r="F81" s="38">
        <v>2</v>
      </c>
      <c r="G81" s="38">
        <v>3</v>
      </c>
      <c r="H81" s="13">
        <f t="shared" si="0"/>
        <v>6</v>
      </c>
      <c r="I81" s="9" t="s">
        <v>1115</v>
      </c>
      <c r="J81" s="38"/>
      <c r="K81" s="38"/>
      <c r="L81" s="13">
        <f t="shared" si="1"/>
        <v>0</v>
      </c>
    </row>
    <row r="82" spans="1:12" ht="61.15" customHeight="1" x14ac:dyDescent="0.2">
      <c r="A82" s="6" t="s">
        <v>1182</v>
      </c>
      <c r="B82" s="110"/>
      <c r="C82" s="146"/>
      <c r="D82" s="16" t="s">
        <v>1409</v>
      </c>
      <c r="E82" s="44" t="s">
        <v>1669</v>
      </c>
      <c r="F82" s="38">
        <v>2</v>
      </c>
      <c r="G82" s="38">
        <v>3</v>
      </c>
      <c r="H82" s="13">
        <f t="shared" si="0"/>
        <v>6</v>
      </c>
      <c r="I82" s="9" t="s">
        <v>1115</v>
      </c>
      <c r="J82" s="38"/>
      <c r="K82" s="38"/>
      <c r="L82" s="13">
        <f t="shared" si="1"/>
        <v>0</v>
      </c>
    </row>
    <row r="83" spans="1:12" ht="61.15" customHeight="1" x14ac:dyDescent="0.2">
      <c r="A83" s="6" t="s">
        <v>1183</v>
      </c>
      <c r="B83" s="110"/>
      <c r="C83" s="146"/>
      <c r="D83" s="16" t="s">
        <v>427</v>
      </c>
      <c r="E83" s="44" t="s">
        <v>1583</v>
      </c>
      <c r="F83" s="38">
        <v>2</v>
      </c>
      <c r="G83" s="38">
        <v>3</v>
      </c>
      <c r="H83" s="13">
        <f t="shared" si="0"/>
        <v>6</v>
      </c>
      <c r="I83" s="9" t="s">
        <v>1115</v>
      </c>
      <c r="J83" s="38"/>
      <c r="K83" s="38"/>
      <c r="L83" s="13">
        <f t="shared" si="1"/>
        <v>0</v>
      </c>
    </row>
    <row r="84" spans="1:12" ht="61.15" customHeight="1" x14ac:dyDescent="0.2">
      <c r="A84" s="6" t="s">
        <v>1184</v>
      </c>
      <c r="B84" s="110"/>
      <c r="C84" s="146"/>
      <c r="D84" s="16" t="s">
        <v>428</v>
      </c>
      <c r="E84" s="44" t="s">
        <v>1583</v>
      </c>
      <c r="F84" s="38">
        <v>2</v>
      </c>
      <c r="G84" s="38">
        <v>3</v>
      </c>
      <c r="H84" s="13">
        <f t="shared" si="0"/>
        <v>6</v>
      </c>
      <c r="I84" s="9" t="s">
        <v>1115</v>
      </c>
      <c r="J84" s="38"/>
      <c r="K84" s="38"/>
      <c r="L84" s="13">
        <f t="shared" si="1"/>
        <v>0</v>
      </c>
    </row>
    <row r="85" spans="1:12" ht="61.15" customHeight="1" x14ac:dyDescent="0.2">
      <c r="A85" s="6" t="s">
        <v>1185</v>
      </c>
      <c r="B85" s="110"/>
      <c r="C85" s="146"/>
      <c r="D85" s="16" t="s">
        <v>941</v>
      </c>
      <c r="E85" s="44" t="s">
        <v>1927</v>
      </c>
      <c r="F85" s="38">
        <v>2</v>
      </c>
      <c r="G85" s="38">
        <v>3</v>
      </c>
      <c r="H85" s="13">
        <f>SUM(F85*G85)</f>
        <v>6</v>
      </c>
      <c r="I85" s="9" t="s">
        <v>1115</v>
      </c>
      <c r="J85" s="38"/>
      <c r="K85" s="38"/>
      <c r="L85" s="13">
        <f t="shared" si="1"/>
        <v>0</v>
      </c>
    </row>
    <row r="86" spans="1:12" ht="61.15" customHeight="1" x14ac:dyDescent="0.2">
      <c r="A86" s="6" t="s">
        <v>1186</v>
      </c>
      <c r="B86" s="111"/>
      <c r="C86" s="146"/>
      <c r="D86" s="16" t="s">
        <v>429</v>
      </c>
      <c r="E86" s="44" t="s">
        <v>1928</v>
      </c>
      <c r="F86" s="38">
        <v>2</v>
      </c>
      <c r="G86" s="38">
        <v>3</v>
      </c>
      <c r="H86" s="13">
        <f t="shared" si="0"/>
        <v>6</v>
      </c>
      <c r="I86" s="9" t="s">
        <v>1115</v>
      </c>
      <c r="J86" s="38"/>
      <c r="K86" s="38"/>
      <c r="L86" s="13">
        <f t="shared" si="1"/>
        <v>0</v>
      </c>
    </row>
    <row r="87" spans="1:12" ht="61.15" customHeight="1" x14ac:dyDescent="0.2">
      <c r="A87" s="6" t="s">
        <v>1187</v>
      </c>
      <c r="B87" s="173" t="s">
        <v>430</v>
      </c>
      <c r="C87" s="146"/>
      <c r="D87" s="16" t="s">
        <v>431</v>
      </c>
      <c r="E87" s="44" t="s">
        <v>1670</v>
      </c>
      <c r="F87" s="38">
        <v>2</v>
      </c>
      <c r="G87" s="38">
        <v>3</v>
      </c>
      <c r="H87" s="13">
        <f t="shared" si="0"/>
        <v>6</v>
      </c>
      <c r="I87" s="9" t="s">
        <v>1115</v>
      </c>
      <c r="J87" s="38"/>
      <c r="K87" s="38"/>
      <c r="L87" s="13">
        <f t="shared" si="1"/>
        <v>0</v>
      </c>
    </row>
    <row r="88" spans="1:12" ht="61.15" customHeight="1" x14ac:dyDescent="0.2">
      <c r="A88" s="6" t="s">
        <v>1188</v>
      </c>
      <c r="B88" s="173"/>
      <c r="C88" s="146"/>
      <c r="D88" s="16" t="s">
        <v>942</v>
      </c>
      <c r="E88" s="44" t="s">
        <v>1671</v>
      </c>
      <c r="F88" s="38">
        <v>2</v>
      </c>
      <c r="G88" s="38">
        <v>3</v>
      </c>
      <c r="H88" s="13">
        <f t="shared" si="0"/>
        <v>6</v>
      </c>
      <c r="I88" s="9" t="s">
        <v>1115</v>
      </c>
      <c r="J88" s="38"/>
      <c r="K88" s="38"/>
      <c r="L88" s="13">
        <f t="shared" si="1"/>
        <v>0</v>
      </c>
    </row>
    <row r="89" spans="1:12" ht="61.15" customHeight="1" x14ac:dyDescent="0.2">
      <c r="A89" s="6" t="s">
        <v>1189</v>
      </c>
      <c r="B89" s="173"/>
      <c r="C89" s="146"/>
      <c r="D89" s="16" t="s">
        <v>432</v>
      </c>
      <c r="E89" s="44" t="s">
        <v>1672</v>
      </c>
      <c r="F89" s="38">
        <v>2</v>
      </c>
      <c r="G89" s="38">
        <v>3</v>
      </c>
      <c r="H89" s="13">
        <f t="shared" si="0"/>
        <v>6</v>
      </c>
      <c r="I89" s="9" t="s">
        <v>1115</v>
      </c>
      <c r="J89" s="38"/>
      <c r="K89" s="38"/>
      <c r="L89" s="13">
        <f t="shared" si="1"/>
        <v>0</v>
      </c>
    </row>
    <row r="90" spans="1:12" ht="61.15" customHeight="1" x14ac:dyDescent="0.2">
      <c r="A90" s="6" t="s">
        <v>1190</v>
      </c>
      <c r="B90" s="173"/>
      <c r="C90" s="146"/>
      <c r="D90" s="16" t="s">
        <v>943</v>
      </c>
      <c r="E90" s="44" t="s">
        <v>1674</v>
      </c>
      <c r="F90" s="38">
        <v>2</v>
      </c>
      <c r="G90" s="38">
        <v>3</v>
      </c>
      <c r="H90" s="13">
        <f>SUM(F90*G90)</f>
        <v>6</v>
      </c>
      <c r="I90" s="9" t="s">
        <v>1115</v>
      </c>
      <c r="J90" s="38"/>
      <c r="K90" s="38"/>
      <c r="L90" s="13">
        <f t="shared" si="1"/>
        <v>0</v>
      </c>
    </row>
    <row r="91" spans="1:12" ht="61.15" customHeight="1" x14ac:dyDescent="0.2">
      <c r="A91" s="6" t="s">
        <v>1191</v>
      </c>
      <c r="B91" s="173"/>
      <c r="C91" s="146"/>
      <c r="D91" s="16" t="s">
        <v>959</v>
      </c>
      <c r="E91" s="44" t="s">
        <v>1674</v>
      </c>
      <c r="F91" s="38">
        <v>2</v>
      </c>
      <c r="G91" s="38">
        <v>3</v>
      </c>
      <c r="H91" s="13">
        <f>SUM(F91*G91)</f>
        <v>6</v>
      </c>
      <c r="I91" s="9" t="s">
        <v>1115</v>
      </c>
      <c r="J91" s="38"/>
      <c r="K91" s="38"/>
      <c r="L91" s="13">
        <f>SUM(J91*K91)</f>
        <v>0</v>
      </c>
    </row>
    <row r="92" spans="1:12" ht="61.15" customHeight="1" x14ac:dyDescent="0.2">
      <c r="A92" s="6" t="s">
        <v>1192</v>
      </c>
      <c r="B92" s="173"/>
      <c r="C92" s="146"/>
      <c r="D92" s="16" t="s">
        <v>433</v>
      </c>
      <c r="E92" s="44" t="s">
        <v>1673</v>
      </c>
      <c r="F92" s="38">
        <v>2</v>
      </c>
      <c r="G92" s="38">
        <v>3</v>
      </c>
      <c r="H92" s="13">
        <f t="shared" ref="H92:H155" si="2">SUM(F92*G92)</f>
        <v>6</v>
      </c>
      <c r="I92" s="9" t="s">
        <v>1115</v>
      </c>
      <c r="J92" s="38"/>
      <c r="K92" s="38"/>
      <c r="L92" s="13">
        <f t="shared" ref="L92:L155" si="3">SUM(J92*K92)</f>
        <v>0</v>
      </c>
    </row>
    <row r="93" spans="1:12" ht="61.15" customHeight="1" x14ac:dyDescent="0.2">
      <c r="A93" s="6" t="s">
        <v>1193</v>
      </c>
      <c r="B93" s="173" t="s">
        <v>434</v>
      </c>
      <c r="C93" s="146"/>
      <c r="D93" s="16" t="s">
        <v>944</v>
      </c>
      <c r="E93" s="44" t="s">
        <v>1675</v>
      </c>
      <c r="F93" s="38">
        <v>2</v>
      </c>
      <c r="G93" s="38">
        <v>3</v>
      </c>
      <c r="H93" s="13">
        <f t="shared" si="2"/>
        <v>6</v>
      </c>
      <c r="I93" s="9" t="s">
        <v>1115</v>
      </c>
      <c r="J93" s="38"/>
      <c r="K93" s="38"/>
      <c r="L93" s="13">
        <f t="shared" si="3"/>
        <v>0</v>
      </c>
    </row>
    <row r="94" spans="1:12" ht="61.15" customHeight="1" x14ac:dyDescent="0.2">
      <c r="A94" s="6" t="s">
        <v>1194</v>
      </c>
      <c r="B94" s="173"/>
      <c r="C94" s="146"/>
      <c r="D94" s="16" t="s">
        <v>435</v>
      </c>
      <c r="E94" s="44" t="s">
        <v>1675</v>
      </c>
      <c r="F94" s="38">
        <v>2</v>
      </c>
      <c r="G94" s="38">
        <v>3</v>
      </c>
      <c r="H94" s="13">
        <f t="shared" si="2"/>
        <v>6</v>
      </c>
      <c r="I94" s="9" t="s">
        <v>1115</v>
      </c>
      <c r="J94" s="38"/>
      <c r="K94" s="38"/>
      <c r="L94" s="13">
        <f t="shared" si="3"/>
        <v>0</v>
      </c>
    </row>
    <row r="95" spans="1:12" ht="61.15" customHeight="1" x14ac:dyDescent="0.2">
      <c r="A95" s="6" t="s">
        <v>1195</v>
      </c>
      <c r="B95" s="173"/>
      <c r="C95" s="146"/>
      <c r="D95" s="16" t="s">
        <v>436</v>
      </c>
      <c r="E95" s="44" t="s">
        <v>1781</v>
      </c>
      <c r="F95" s="38">
        <v>2</v>
      </c>
      <c r="G95" s="38">
        <v>3</v>
      </c>
      <c r="H95" s="13">
        <f t="shared" si="2"/>
        <v>6</v>
      </c>
      <c r="I95" s="9" t="s">
        <v>1115</v>
      </c>
      <c r="J95" s="38"/>
      <c r="K95" s="38"/>
      <c r="L95" s="13">
        <f t="shared" si="3"/>
        <v>0</v>
      </c>
    </row>
    <row r="96" spans="1:12" ht="61.15" customHeight="1" x14ac:dyDescent="0.2">
      <c r="A96" s="6" t="s">
        <v>1196</v>
      </c>
      <c r="B96" s="173"/>
      <c r="C96" s="146"/>
      <c r="D96" s="16" t="s">
        <v>945</v>
      </c>
      <c r="E96" s="44" t="s">
        <v>1676</v>
      </c>
      <c r="F96" s="38">
        <v>2</v>
      </c>
      <c r="G96" s="38">
        <v>3</v>
      </c>
      <c r="H96" s="13">
        <f t="shared" si="2"/>
        <v>6</v>
      </c>
      <c r="I96" s="9" t="s">
        <v>1115</v>
      </c>
      <c r="J96" s="38"/>
      <c r="K96" s="38"/>
      <c r="L96" s="13">
        <f t="shared" si="3"/>
        <v>0</v>
      </c>
    </row>
    <row r="97" spans="1:12" ht="61.15" customHeight="1" x14ac:dyDescent="0.2">
      <c r="A97" s="6" t="s">
        <v>1197</v>
      </c>
      <c r="B97" s="173"/>
      <c r="C97" s="146"/>
      <c r="D97" s="16" t="s">
        <v>1411</v>
      </c>
      <c r="E97" s="44" t="s">
        <v>1677</v>
      </c>
      <c r="F97" s="38">
        <v>2</v>
      </c>
      <c r="G97" s="38">
        <v>3</v>
      </c>
      <c r="H97" s="13">
        <f t="shared" si="2"/>
        <v>6</v>
      </c>
      <c r="I97" s="9" t="s">
        <v>1115</v>
      </c>
      <c r="J97" s="38"/>
      <c r="K97" s="38"/>
      <c r="L97" s="13">
        <f t="shared" si="3"/>
        <v>0</v>
      </c>
    </row>
    <row r="98" spans="1:12" ht="61.15" customHeight="1" x14ac:dyDescent="0.2">
      <c r="A98" s="6" t="s">
        <v>1198</v>
      </c>
      <c r="B98" s="173" t="s">
        <v>437</v>
      </c>
      <c r="C98" s="146"/>
      <c r="D98" s="16" t="s">
        <v>1412</v>
      </c>
      <c r="E98" s="44" t="s">
        <v>1678</v>
      </c>
      <c r="F98" s="38">
        <v>2</v>
      </c>
      <c r="G98" s="38">
        <v>3</v>
      </c>
      <c r="H98" s="13">
        <f t="shared" si="2"/>
        <v>6</v>
      </c>
      <c r="I98" s="9" t="s">
        <v>1115</v>
      </c>
      <c r="J98" s="38"/>
      <c r="K98" s="38"/>
      <c r="L98" s="13">
        <f t="shared" si="3"/>
        <v>0</v>
      </c>
    </row>
    <row r="99" spans="1:12" ht="61.15" customHeight="1" x14ac:dyDescent="0.2">
      <c r="A99" s="6" t="s">
        <v>1199</v>
      </c>
      <c r="B99" s="173"/>
      <c r="C99" s="146"/>
      <c r="D99" s="16" t="s">
        <v>837</v>
      </c>
      <c r="E99" s="44" t="s">
        <v>1675</v>
      </c>
      <c r="F99" s="38">
        <v>2</v>
      </c>
      <c r="G99" s="38">
        <v>2</v>
      </c>
      <c r="H99" s="13">
        <f t="shared" si="2"/>
        <v>4</v>
      </c>
      <c r="I99" s="9" t="s">
        <v>1115</v>
      </c>
      <c r="J99" s="38"/>
      <c r="K99" s="38"/>
      <c r="L99" s="13">
        <f t="shared" si="3"/>
        <v>0</v>
      </c>
    </row>
    <row r="100" spans="1:12" ht="61.15" customHeight="1" x14ac:dyDescent="0.2">
      <c r="A100" s="6" t="s">
        <v>1200</v>
      </c>
      <c r="B100" s="173"/>
      <c r="C100" s="146"/>
      <c r="D100" s="16" t="s">
        <v>1411</v>
      </c>
      <c r="E100" s="44" t="s">
        <v>1675</v>
      </c>
      <c r="F100" s="38">
        <v>2</v>
      </c>
      <c r="G100" s="38">
        <v>2</v>
      </c>
      <c r="H100" s="13">
        <f t="shared" si="2"/>
        <v>4</v>
      </c>
      <c r="I100" s="9" t="s">
        <v>1115</v>
      </c>
      <c r="J100" s="38"/>
      <c r="K100" s="38"/>
      <c r="L100" s="13">
        <f t="shared" si="3"/>
        <v>0</v>
      </c>
    </row>
    <row r="101" spans="1:12" ht="61.15" customHeight="1" x14ac:dyDescent="0.2">
      <c r="A101" s="6" t="s">
        <v>1201</v>
      </c>
      <c r="B101" s="95" t="s">
        <v>438</v>
      </c>
      <c r="C101" s="146"/>
      <c r="D101" s="16" t="s">
        <v>439</v>
      </c>
      <c r="E101" s="44" t="s">
        <v>1637</v>
      </c>
      <c r="F101" s="38">
        <v>1</v>
      </c>
      <c r="G101" s="38">
        <v>1</v>
      </c>
      <c r="H101" s="13">
        <f t="shared" si="2"/>
        <v>1</v>
      </c>
      <c r="I101" s="9" t="s">
        <v>1115</v>
      </c>
      <c r="J101" s="38"/>
      <c r="K101" s="38"/>
      <c r="L101" s="13">
        <f t="shared" si="3"/>
        <v>0</v>
      </c>
    </row>
    <row r="102" spans="1:12" ht="35.25" customHeight="1" x14ac:dyDescent="0.2">
      <c r="A102" s="6"/>
      <c r="B102" s="173" t="s">
        <v>440</v>
      </c>
      <c r="C102" s="146"/>
      <c r="D102" s="67" t="s">
        <v>441</v>
      </c>
      <c r="E102" s="54"/>
      <c r="F102" s="55"/>
      <c r="G102" s="55"/>
      <c r="H102" s="56"/>
      <c r="I102" s="57"/>
      <c r="J102" s="55"/>
      <c r="K102" s="55"/>
      <c r="L102" s="58"/>
    </row>
    <row r="103" spans="1:12" ht="61.15" customHeight="1" x14ac:dyDescent="0.2">
      <c r="A103" s="6" t="s">
        <v>1202</v>
      </c>
      <c r="B103" s="173"/>
      <c r="C103" s="146"/>
      <c r="D103" s="16" t="s">
        <v>442</v>
      </c>
      <c r="E103" s="44" t="s">
        <v>1679</v>
      </c>
      <c r="F103" s="38">
        <v>2</v>
      </c>
      <c r="G103" s="38">
        <v>3</v>
      </c>
      <c r="H103" s="13">
        <f t="shared" si="2"/>
        <v>6</v>
      </c>
      <c r="I103" s="9" t="s">
        <v>1115</v>
      </c>
      <c r="J103" s="38"/>
      <c r="K103" s="38"/>
      <c r="L103" s="13">
        <f t="shared" si="3"/>
        <v>0</v>
      </c>
    </row>
    <row r="104" spans="1:12" ht="61.15" customHeight="1" x14ac:dyDescent="0.2">
      <c r="A104" s="6" t="s">
        <v>1203</v>
      </c>
      <c r="B104" s="173"/>
      <c r="C104" s="146"/>
      <c r="D104" s="16" t="s">
        <v>443</v>
      </c>
      <c r="E104" s="44" t="s">
        <v>1583</v>
      </c>
      <c r="F104" s="38">
        <v>2</v>
      </c>
      <c r="G104" s="38">
        <v>3</v>
      </c>
      <c r="H104" s="13">
        <f t="shared" si="2"/>
        <v>6</v>
      </c>
      <c r="I104" s="9" t="s">
        <v>1115</v>
      </c>
      <c r="J104" s="38"/>
      <c r="K104" s="38"/>
      <c r="L104" s="13">
        <f t="shared" si="3"/>
        <v>0</v>
      </c>
    </row>
    <row r="105" spans="1:12" ht="61.15" customHeight="1" x14ac:dyDescent="0.2">
      <c r="A105" s="6" t="s">
        <v>1204</v>
      </c>
      <c r="B105" s="173"/>
      <c r="C105" s="146"/>
      <c r="D105" s="16" t="s">
        <v>946</v>
      </c>
      <c r="E105" s="44" t="s">
        <v>1642</v>
      </c>
      <c r="F105" s="38">
        <v>2</v>
      </c>
      <c r="G105" s="38">
        <v>2</v>
      </c>
      <c r="H105" s="13">
        <f t="shared" si="2"/>
        <v>4</v>
      </c>
      <c r="I105" s="9" t="s">
        <v>1115</v>
      </c>
      <c r="J105" s="38"/>
      <c r="K105" s="38"/>
      <c r="L105" s="13">
        <f t="shared" si="3"/>
        <v>0</v>
      </c>
    </row>
    <row r="106" spans="1:12" ht="61.15" customHeight="1" x14ac:dyDescent="0.2">
      <c r="A106" s="6" t="s">
        <v>1205</v>
      </c>
      <c r="B106" s="173"/>
      <c r="C106" s="146"/>
      <c r="D106" s="16" t="s">
        <v>1413</v>
      </c>
      <c r="E106" s="44" t="s">
        <v>1669</v>
      </c>
      <c r="F106" s="38">
        <v>2</v>
      </c>
      <c r="G106" s="38">
        <v>3</v>
      </c>
      <c r="H106" s="13">
        <f t="shared" si="2"/>
        <v>6</v>
      </c>
      <c r="I106" s="9" t="s">
        <v>1115</v>
      </c>
      <c r="J106" s="38"/>
      <c r="K106" s="38"/>
      <c r="L106" s="13">
        <f t="shared" si="3"/>
        <v>0</v>
      </c>
    </row>
    <row r="107" spans="1:12" ht="61.15" customHeight="1" x14ac:dyDescent="0.2">
      <c r="A107" s="6" t="s">
        <v>1206</v>
      </c>
      <c r="B107" s="173"/>
      <c r="C107" s="146"/>
      <c r="D107" s="16" t="s">
        <v>947</v>
      </c>
      <c r="E107" s="44" t="s">
        <v>1642</v>
      </c>
      <c r="F107" s="38">
        <v>2</v>
      </c>
      <c r="G107" s="38">
        <v>2</v>
      </c>
      <c r="H107" s="13">
        <f t="shared" si="2"/>
        <v>4</v>
      </c>
      <c r="I107" s="9" t="s">
        <v>1115</v>
      </c>
      <c r="J107" s="38"/>
      <c r="K107" s="38"/>
      <c r="L107" s="13">
        <f t="shared" si="3"/>
        <v>0</v>
      </c>
    </row>
    <row r="108" spans="1:12" ht="61.15" customHeight="1" x14ac:dyDescent="0.2">
      <c r="A108" s="6" t="s">
        <v>1207</v>
      </c>
      <c r="B108" s="173"/>
      <c r="C108" s="146"/>
      <c r="D108" s="16" t="s">
        <v>444</v>
      </c>
      <c r="E108" s="44" t="s">
        <v>1583</v>
      </c>
      <c r="F108" s="38">
        <v>2</v>
      </c>
      <c r="G108" s="38">
        <v>2</v>
      </c>
      <c r="H108" s="13">
        <f t="shared" si="2"/>
        <v>4</v>
      </c>
      <c r="I108" s="9" t="s">
        <v>1115</v>
      </c>
      <c r="J108" s="38"/>
      <c r="K108" s="38"/>
      <c r="L108" s="13">
        <f t="shared" si="3"/>
        <v>0</v>
      </c>
    </row>
    <row r="109" spans="1:12" ht="28.15" customHeight="1" x14ac:dyDescent="0.2">
      <c r="A109" s="6"/>
      <c r="B109" s="173"/>
      <c r="C109" s="146"/>
      <c r="D109" s="22" t="s">
        <v>445</v>
      </c>
      <c r="E109" s="54"/>
      <c r="F109" s="55"/>
      <c r="G109" s="55"/>
      <c r="H109" s="56"/>
      <c r="I109" s="57"/>
      <c r="J109" s="55"/>
      <c r="K109" s="55"/>
      <c r="L109" s="58"/>
    </row>
    <row r="110" spans="1:12" ht="61.15" customHeight="1" x14ac:dyDescent="0.2">
      <c r="A110" s="6" t="s">
        <v>1208</v>
      </c>
      <c r="B110" s="173"/>
      <c r="C110" s="146"/>
      <c r="D110" s="16" t="s">
        <v>446</v>
      </c>
      <c r="E110" s="44" t="s">
        <v>1680</v>
      </c>
      <c r="F110" s="38">
        <v>2</v>
      </c>
      <c r="G110" s="38">
        <v>3</v>
      </c>
      <c r="H110" s="13">
        <f t="shared" si="2"/>
        <v>6</v>
      </c>
      <c r="I110" s="9" t="s">
        <v>1115</v>
      </c>
      <c r="J110" s="38"/>
      <c r="K110" s="38"/>
      <c r="L110" s="13">
        <f t="shared" si="3"/>
        <v>0</v>
      </c>
    </row>
    <row r="111" spans="1:12" ht="61.15" customHeight="1" x14ac:dyDescent="0.2">
      <c r="A111" s="6" t="s">
        <v>1209</v>
      </c>
      <c r="B111" s="173"/>
      <c r="C111" s="146"/>
      <c r="D111" s="16" t="s">
        <v>447</v>
      </c>
      <c r="E111" s="44" t="s">
        <v>1681</v>
      </c>
      <c r="F111" s="38">
        <v>2</v>
      </c>
      <c r="G111" s="38">
        <v>2</v>
      </c>
      <c r="H111" s="13">
        <f t="shared" si="2"/>
        <v>4</v>
      </c>
      <c r="I111" s="9" t="s">
        <v>1115</v>
      </c>
      <c r="J111" s="38"/>
      <c r="K111" s="38"/>
      <c r="L111" s="13">
        <f t="shared" si="3"/>
        <v>0</v>
      </c>
    </row>
    <row r="112" spans="1:12" ht="28.15" customHeight="1" x14ac:dyDescent="0.2">
      <c r="A112" s="6"/>
      <c r="B112" s="173"/>
      <c r="C112" s="146"/>
      <c r="D112" s="22" t="s">
        <v>448</v>
      </c>
      <c r="E112" s="54"/>
      <c r="F112" s="55"/>
      <c r="G112" s="55"/>
      <c r="H112" s="56"/>
      <c r="I112" s="57"/>
      <c r="J112" s="55"/>
      <c r="K112" s="55"/>
      <c r="L112" s="58"/>
    </row>
    <row r="113" spans="1:12" ht="61.15" customHeight="1" x14ac:dyDescent="0.2">
      <c r="A113" s="6" t="s">
        <v>1210</v>
      </c>
      <c r="B113" s="173"/>
      <c r="C113" s="146"/>
      <c r="D113" s="16" t="s">
        <v>449</v>
      </c>
      <c r="E113" s="44" t="s">
        <v>1682</v>
      </c>
      <c r="F113" s="38">
        <v>2</v>
      </c>
      <c r="G113" s="38">
        <v>3</v>
      </c>
      <c r="H113" s="13">
        <f t="shared" si="2"/>
        <v>6</v>
      </c>
      <c r="I113" s="9" t="s">
        <v>1115</v>
      </c>
      <c r="J113" s="38"/>
      <c r="K113" s="38"/>
      <c r="L113" s="13">
        <f t="shared" si="3"/>
        <v>0</v>
      </c>
    </row>
    <row r="114" spans="1:12" ht="61.15" customHeight="1" x14ac:dyDescent="0.2">
      <c r="A114" s="6" t="s">
        <v>1211</v>
      </c>
      <c r="B114" s="173"/>
      <c r="C114" s="146"/>
      <c r="D114" s="16" t="s">
        <v>450</v>
      </c>
      <c r="E114" s="44" t="s">
        <v>1683</v>
      </c>
      <c r="F114" s="38">
        <v>2</v>
      </c>
      <c r="G114" s="38">
        <v>2</v>
      </c>
      <c r="H114" s="13">
        <f t="shared" si="2"/>
        <v>4</v>
      </c>
      <c r="I114" s="9" t="s">
        <v>1115</v>
      </c>
      <c r="J114" s="38"/>
      <c r="K114" s="38"/>
      <c r="L114" s="13">
        <f t="shared" si="3"/>
        <v>0</v>
      </c>
    </row>
    <row r="115" spans="1:12" ht="28.15" customHeight="1" x14ac:dyDescent="0.2">
      <c r="A115" s="8"/>
      <c r="B115" s="173" t="s">
        <v>451</v>
      </c>
      <c r="C115" s="146"/>
      <c r="D115" s="68" t="s">
        <v>452</v>
      </c>
      <c r="E115" s="54"/>
      <c r="F115" s="55"/>
      <c r="G115" s="55"/>
      <c r="H115" s="56"/>
      <c r="I115" s="57"/>
      <c r="J115" s="55"/>
      <c r="K115" s="55"/>
      <c r="L115" s="58"/>
    </row>
    <row r="116" spans="1:12" ht="61.15" customHeight="1" x14ac:dyDescent="0.2">
      <c r="A116" s="6" t="s">
        <v>1212</v>
      </c>
      <c r="B116" s="173"/>
      <c r="C116" s="146"/>
      <c r="D116" s="16" t="s">
        <v>1414</v>
      </c>
      <c r="E116" s="44" t="s">
        <v>1684</v>
      </c>
      <c r="F116" s="38">
        <v>2</v>
      </c>
      <c r="G116" s="38">
        <v>2</v>
      </c>
      <c r="H116" s="13">
        <f t="shared" si="2"/>
        <v>4</v>
      </c>
      <c r="I116" s="9" t="s">
        <v>1115</v>
      </c>
      <c r="J116" s="38"/>
      <c r="K116" s="38"/>
      <c r="L116" s="13">
        <f t="shared" si="3"/>
        <v>0</v>
      </c>
    </row>
    <row r="117" spans="1:12" ht="61.15" customHeight="1" x14ac:dyDescent="0.2">
      <c r="A117" s="6" t="s">
        <v>1213</v>
      </c>
      <c r="B117" s="173"/>
      <c r="C117" s="146"/>
      <c r="D117" s="16" t="s">
        <v>453</v>
      </c>
      <c r="E117" s="44" t="s">
        <v>1685</v>
      </c>
      <c r="F117" s="38">
        <v>2</v>
      </c>
      <c r="G117" s="38">
        <v>2</v>
      </c>
      <c r="H117" s="13">
        <f t="shared" si="2"/>
        <v>4</v>
      </c>
      <c r="I117" s="9" t="s">
        <v>1115</v>
      </c>
      <c r="J117" s="38"/>
      <c r="K117" s="38"/>
      <c r="L117" s="13">
        <f t="shared" si="3"/>
        <v>0</v>
      </c>
    </row>
    <row r="118" spans="1:12" ht="61.15" customHeight="1" x14ac:dyDescent="0.2">
      <c r="A118" s="6" t="s">
        <v>1214</v>
      </c>
      <c r="B118" s="173"/>
      <c r="C118" s="146"/>
      <c r="D118" s="16" t="s">
        <v>454</v>
      </c>
      <c r="E118" s="44" t="s">
        <v>1583</v>
      </c>
      <c r="F118" s="38">
        <v>2</v>
      </c>
      <c r="G118" s="38">
        <v>2</v>
      </c>
      <c r="H118" s="13">
        <f t="shared" si="2"/>
        <v>4</v>
      </c>
      <c r="I118" s="9" t="s">
        <v>1115</v>
      </c>
      <c r="J118" s="38"/>
      <c r="K118" s="38"/>
      <c r="L118" s="13">
        <f t="shared" si="3"/>
        <v>0</v>
      </c>
    </row>
    <row r="119" spans="1:12" ht="61.15" customHeight="1" x14ac:dyDescent="0.2">
      <c r="A119" s="6" t="s">
        <v>1215</v>
      </c>
      <c r="B119" s="173"/>
      <c r="C119" s="146"/>
      <c r="D119" s="16" t="s">
        <v>455</v>
      </c>
      <c r="E119" s="44" t="s">
        <v>1583</v>
      </c>
      <c r="F119" s="38">
        <v>2</v>
      </c>
      <c r="G119" s="38">
        <v>2</v>
      </c>
      <c r="H119" s="13">
        <f t="shared" si="2"/>
        <v>4</v>
      </c>
      <c r="I119" s="9" t="s">
        <v>1115</v>
      </c>
      <c r="J119" s="38"/>
      <c r="K119" s="38"/>
      <c r="L119" s="13">
        <f t="shared" si="3"/>
        <v>0</v>
      </c>
    </row>
    <row r="120" spans="1:12" ht="28.15" customHeight="1" x14ac:dyDescent="0.2">
      <c r="A120" s="41"/>
      <c r="B120" s="95"/>
      <c r="C120" s="146"/>
      <c r="D120" s="69" t="s">
        <v>1782</v>
      </c>
      <c r="E120" s="54"/>
      <c r="F120" s="55"/>
      <c r="G120" s="55"/>
      <c r="H120" s="56"/>
      <c r="I120" s="57"/>
      <c r="J120" s="55"/>
      <c r="K120" s="55"/>
      <c r="L120" s="58"/>
    </row>
    <row r="121" spans="1:12" s="47" customFormat="1" ht="43.15" customHeight="1" x14ac:dyDescent="0.25">
      <c r="A121" s="6" t="s">
        <v>1216</v>
      </c>
      <c r="B121" s="173" t="s">
        <v>456</v>
      </c>
      <c r="C121" s="146"/>
      <c r="D121" s="44" t="s">
        <v>838</v>
      </c>
      <c r="E121" s="44" t="s">
        <v>1668</v>
      </c>
      <c r="F121" s="38"/>
      <c r="G121" s="38"/>
      <c r="H121" s="13">
        <f t="shared" si="2"/>
        <v>0</v>
      </c>
      <c r="I121" s="9" t="s">
        <v>1115</v>
      </c>
      <c r="J121" s="38"/>
      <c r="K121" s="38"/>
      <c r="L121" s="13">
        <f t="shared" si="3"/>
        <v>0</v>
      </c>
    </row>
    <row r="122" spans="1:12" s="47" customFormat="1" ht="43.15" customHeight="1" x14ac:dyDescent="0.25">
      <c r="A122" s="6" t="s">
        <v>1217</v>
      </c>
      <c r="B122" s="173"/>
      <c r="C122" s="146"/>
      <c r="D122" s="44" t="s">
        <v>839</v>
      </c>
      <c r="E122" s="44" t="s">
        <v>1668</v>
      </c>
      <c r="F122" s="38"/>
      <c r="G122" s="38"/>
      <c r="H122" s="13">
        <f t="shared" si="2"/>
        <v>0</v>
      </c>
      <c r="I122" s="9" t="s">
        <v>1115</v>
      </c>
      <c r="J122" s="38"/>
      <c r="K122" s="38"/>
      <c r="L122" s="13">
        <f t="shared" si="3"/>
        <v>0</v>
      </c>
    </row>
    <row r="123" spans="1:12" s="47" customFormat="1" ht="43.15" customHeight="1" x14ac:dyDescent="0.25">
      <c r="A123" s="6" t="s">
        <v>1218</v>
      </c>
      <c r="B123" s="173"/>
      <c r="C123" s="146"/>
      <c r="D123" s="44" t="s">
        <v>457</v>
      </c>
      <c r="E123" s="44" t="s">
        <v>1668</v>
      </c>
      <c r="F123" s="38"/>
      <c r="G123" s="38"/>
      <c r="H123" s="13">
        <f t="shared" si="2"/>
        <v>0</v>
      </c>
      <c r="I123" s="9" t="s">
        <v>1115</v>
      </c>
      <c r="J123" s="38"/>
      <c r="K123" s="38"/>
      <c r="L123" s="13">
        <f t="shared" si="3"/>
        <v>0</v>
      </c>
    </row>
    <row r="124" spans="1:12" s="47" customFormat="1" ht="43.15" customHeight="1" x14ac:dyDescent="0.25">
      <c r="A124" s="6" t="s">
        <v>1219</v>
      </c>
      <c r="B124" s="173"/>
      <c r="C124" s="146"/>
      <c r="D124" s="44" t="s">
        <v>840</v>
      </c>
      <c r="E124" s="44" t="s">
        <v>1668</v>
      </c>
      <c r="F124" s="38"/>
      <c r="G124" s="38"/>
      <c r="H124" s="13">
        <f t="shared" si="2"/>
        <v>0</v>
      </c>
      <c r="I124" s="9" t="s">
        <v>1115</v>
      </c>
      <c r="J124" s="38"/>
      <c r="K124" s="38"/>
      <c r="L124" s="13">
        <f t="shared" si="3"/>
        <v>0</v>
      </c>
    </row>
    <row r="125" spans="1:12" s="47" customFormat="1" ht="43.15" customHeight="1" x14ac:dyDescent="0.25">
      <c r="A125" s="6" t="s">
        <v>1220</v>
      </c>
      <c r="B125" s="173"/>
      <c r="C125" s="146"/>
      <c r="D125" s="44" t="s">
        <v>841</v>
      </c>
      <c r="E125" s="44" t="s">
        <v>1668</v>
      </c>
      <c r="F125" s="38"/>
      <c r="G125" s="38"/>
      <c r="H125" s="13">
        <f t="shared" si="2"/>
        <v>0</v>
      </c>
      <c r="I125" s="9" t="s">
        <v>1115</v>
      </c>
      <c r="J125" s="38"/>
      <c r="K125" s="38"/>
      <c r="L125" s="13">
        <f t="shared" si="3"/>
        <v>0</v>
      </c>
    </row>
    <row r="126" spans="1:12" s="47" customFormat="1" ht="43.15" customHeight="1" x14ac:dyDescent="0.25">
      <c r="A126" s="6" t="s">
        <v>1221</v>
      </c>
      <c r="B126" s="173"/>
      <c r="C126" s="146"/>
      <c r="D126" s="44" t="s">
        <v>458</v>
      </c>
      <c r="E126" s="44" t="s">
        <v>1668</v>
      </c>
      <c r="F126" s="38"/>
      <c r="G126" s="38"/>
      <c r="H126" s="13">
        <f t="shared" si="2"/>
        <v>0</v>
      </c>
      <c r="I126" s="9" t="s">
        <v>1115</v>
      </c>
      <c r="J126" s="38"/>
      <c r="K126" s="38"/>
      <c r="L126" s="13">
        <f t="shared" si="3"/>
        <v>0</v>
      </c>
    </row>
    <row r="127" spans="1:12" s="47" customFormat="1" ht="43.15" customHeight="1" x14ac:dyDescent="0.25">
      <c r="A127" s="6" t="s">
        <v>1222</v>
      </c>
      <c r="B127" s="173"/>
      <c r="C127" s="146"/>
      <c r="D127" s="44" t="s">
        <v>459</v>
      </c>
      <c r="E127" s="44" t="s">
        <v>1668</v>
      </c>
      <c r="F127" s="38"/>
      <c r="G127" s="38"/>
      <c r="H127" s="13">
        <f t="shared" si="2"/>
        <v>0</v>
      </c>
      <c r="I127" s="9" t="s">
        <v>1115</v>
      </c>
      <c r="J127" s="38"/>
      <c r="K127" s="38"/>
      <c r="L127" s="13">
        <f t="shared" si="3"/>
        <v>0</v>
      </c>
    </row>
    <row r="128" spans="1:12" s="47" customFormat="1" ht="43.15" customHeight="1" x14ac:dyDescent="0.25">
      <c r="A128" s="6" t="s">
        <v>1223</v>
      </c>
      <c r="B128" s="173"/>
      <c r="C128" s="146"/>
      <c r="D128" s="44" t="s">
        <v>842</v>
      </c>
      <c r="E128" s="44" t="s">
        <v>1668</v>
      </c>
      <c r="F128" s="38"/>
      <c r="G128" s="38"/>
      <c r="H128" s="13">
        <f t="shared" si="2"/>
        <v>0</v>
      </c>
      <c r="I128" s="9" t="s">
        <v>1115</v>
      </c>
      <c r="J128" s="38"/>
      <c r="K128" s="38"/>
      <c r="L128" s="13">
        <f t="shared" si="3"/>
        <v>0</v>
      </c>
    </row>
    <row r="129" spans="1:12" s="47" customFormat="1" ht="43.15" customHeight="1" x14ac:dyDescent="0.25">
      <c r="A129" s="6" t="s">
        <v>1224</v>
      </c>
      <c r="B129" s="173" t="s">
        <v>460</v>
      </c>
      <c r="C129" s="146"/>
      <c r="D129" s="44" t="s">
        <v>843</v>
      </c>
      <c r="E129" s="44" t="s">
        <v>1668</v>
      </c>
      <c r="F129" s="38"/>
      <c r="G129" s="38"/>
      <c r="H129" s="13">
        <f t="shared" si="2"/>
        <v>0</v>
      </c>
      <c r="I129" s="9" t="s">
        <v>1115</v>
      </c>
      <c r="J129" s="38"/>
      <c r="K129" s="38"/>
      <c r="L129" s="13">
        <f t="shared" si="3"/>
        <v>0</v>
      </c>
    </row>
    <row r="130" spans="1:12" s="47" customFormat="1" ht="43.15" customHeight="1" x14ac:dyDescent="0.25">
      <c r="A130" s="6" t="s">
        <v>1225</v>
      </c>
      <c r="B130" s="173"/>
      <c r="C130" s="146"/>
      <c r="D130" s="44" t="s">
        <v>1415</v>
      </c>
      <c r="E130" s="44" t="s">
        <v>1668</v>
      </c>
      <c r="F130" s="38"/>
      <c r="G130" s="38"/>
      <c r="H130" s="13">
        <f t="shared" si="2"/>
        <v>0</v>
      </c>
      <c r="I130" s="9" t="s">
        <v>1115</v>
      </c>
      <c r="J130" s="38"/>
      <c r="K130" s="38"/>
      <c r="L130" s="13">
        <f t="shared" si="3"/>
        <v>0</v>
      </c>
    </row>
    <row r="131" spans="1:12" s="47" customFormat="1" ht="43.15" customHeight="1" x14ac:dyDescent="0.25">
      <c r="A131" s="6" t="s">
        <v>1226</v>
      </c>
      <c r="B131" s="173"/>
      <c r="C131" s="146"/>
      <c r="D131" s="44" t="s">
        <v>462</v>
      </c>
      <c r="E131" s="44" t="s">
        <v>1668</v>
      </c>
      <c r="F131" s="38"/>
      <c r="G131" s="38"/>
      <c r="H131" s="13">
        <f t="shared" si="2"/>
        <v>0</v>
      </c>
      <c r="I131" s="9" t="s">
        <v>1115</v>
      </c>
      <c r="J131" s="38"/>
      <c r="K131" s="38"/>
      <c r="L131" s="13">
        <f t="shared" si="3"/>
        <v>0</v>
      </c>
    </row>
    <row r="132" spans="1:12" s="47" customFormat="1" ht="43.15" customHeight="1" x14ac:dyDescent="0.25">
      <c r="A132" s="6" t="s">
        <v>1227</v>
      </c>
      <c r="B132" s="173"/>
      <c r="C132" s="146"/>
      <c r="D132" s="44" t="s">
        <v>463</v>
      </c>
      <c r="E132" s="44" t="s">
        <v>1668</v>
      </c>
      <c r="F132" s="38"/>
      <c r="G132" s="38"/>
      <c r="H132" s="13">
        <f t="shared" si="2"/>
        <v>0</v>
      </c>
      <c r="I132" s="9" t="s">
        <v>1115</v>
      </c>
      <c r="J132" s="38"/>
      <c r="K132" s="38"/>
      <c r="L132" s="13">
        <f t="shared" si="3"/>
        <v>0</v>
      </c>
    </row>
    <row r="133" spans="1:12" s="47" customFormat="1" ht="43.15" customHeight="1" x14ac:dyDescent="0.25">
      <c r="A133" s="6" t="s">
        <v>1228</v>
      </c>
      <c r="B133" s="106" t="s">
        <v>464</v>
      </c>
      <c r="C133" s="146"/>
      <c r="D133" s="44" t="s">
        <v>465</v>
      </c>
      <c r="E133" s="44" t="s">
        <v>1832</v>
      </c>
      <c r="F133" s="38">
        <v>2</v>
      </c>
      <c r="G133" s="38">
        <v>3</v>
      </c>
      <c r="H133" s="13">
        <f t="shared" si="2"/>
        <v>6</v>
      </c>
      <c r="I133" s="9" t="s">
        <v>1115</v>
      </c>
      <c r="J133" s="38"/>
      <c r="K133" s="38"/>
      <c r="L133" s="13">
        <f t="shared" si="3"/>
        <v>0</v>
      </c>
    </row>
    <row r="134" spans="1:12" s="47" customFormat="1" ht="43.15" customHeight="1" x14ac:dyDescent="0.25">
      <c r="A134" s="6" t="s">
        <v>1229</v>
      </c>
      <c r="B134" s="173" t="s">
        <v>466</v>
      </c>
      <c r="C134" s="146"/>
      <c r="D134" s="44" t="s">
        <v>467</v>
      </c>
      <c r="E134" s="44" t="s">
        <v>1668</v>
      </c>
      <c r="F134" s="38"/>
      <c r="G134" s="38"/>
      <c r="H134" s="13">
        <f t="shared" si="2"/>
        <v>0</v>
      </c>
      <c r="I134" s="9" t="s">
        <v>1115</v>
      </c>
      <c r="J134" s="38"/>
      <c r="K134" s="38"/>
      <c r="L134" s="13">
        <f t="shared" si="3"/>
        <v>0</v>
      </c>
    </row>
    <row r="135" spans="1:12" s="47" customFormat="1" ht="57" x14ac:dyDescent="0.25">
      <c r="A135" s="6" t="s">
        <v>1230</v>
      </c>
      <c r="B135" s="173"/>
      <c r="C135" s="146"/>
      <c r="D135" s="44" t="s">
        <v>468</v>
      </c>
      <c r="E135" s="44" t="s">
        <v>1668</v>
      </c>
      <c r="F135" s="38"/>
      <c r="G135" s="38"/>
      <c r="H135" s="13">
        <f t="shared" si="2"/>
        <v>0</v>
      </c>
      <c r="I135" s="9" t="s">
        <v>1115</v>
      </c>
      <c r="J135" s="38"/>
      <c r="K135" s="38"/>
      <c r="L135" s="13">
        <f t="shared" si="3"/>
        <v>0</v>
      </c>
    </row>
    <row r="136" spans="1:12" s="47" customFormat="1" ht="43.15" customHeight="1" x14ac:dyDescent="0.25">
      <c r="A136" s="6" t="s">
        <v>1231</v>
      </c>
      <c r="B136" s="173"/>
      <c r="C136" s="146"/>
      <c r="D136" s="44" t="s">
        <v>469</v>
      </c>
      <c r="E136" s="44" t="s">
        <v>1668</v>
      </c>
      <c r="F136" s="38"/>
      <c r="G136" s="38"/>
      <c r="H136" s="13">
        <f t="shared" si="2"/>
        <v>0</v>
      </c>
      <c r="I136" s="9" t="s">
        <v>1115</v>
      </c>
      <c r="J136" s="38"/>
      <c r="K136" s="38"/>
      <c r="L136" s="13">
        <f t="shared" si="3"/>
        <v>0</v>
      </c>
    </row>
    <row r="137" spans="1:12" s="47" customFormat="1" ht="43.15" customHeight="1" x14ac:dyDescent="0.25">
      <c r="A137" s="6" t="s">
        <v>1232</v>
      </c>
      <c r="B137" s="173"/>
      <c r="C137" s="146"/>
      <c r="D137" s="44" t="s">
        <v>470</v>
      </c>
      <c r="E137" s="44" t="s">
        <v>1668</v>
      </c>
      <c r="F137" s="38"/>
      <c r="G137" s="38"/>
      <c r="H137" s="13">
        <f t="shared" si="2"/>
        <v>0</v>
      </c>
      <c r="I137" s="9" t="s">
        <v>1115</v>
      </c>
      <c r="J137" s="38"/>
      <c r="K137" s="38"/>
      <c r="L137" s="13">
        <f t="shared" si="3"/>
        <v>0</v>
      </c>
    </row>
    <row r="138" spans="1:12" s="47" customFormat="1" ht="43.15" customHeight="1" x14ac:dyDescent="0.25">
      <c r="A138" s="6" t="s">
        <v>1233</v>
      </c>
      <c r="B138" s="173"/>
      <c r="C138" s="146"/>
      <c r="D138" s="44" t="s">
        <v>1416</v>
      </c>
      <c r="E138" s="44" t="s">
        <v>1668</v>
      </c>
      <c r="F138" s="38"/>
      <c r="G138" s="38"/>
      <c r="H138" s="13">
        <f t="shared" si="2"/>
        <v>0</v>
      </c>
      <c r="I138" s="9" t="s">
        <v>1115</v>
      </c>
      <c r="J138" s="38"/>
      <c r="K138" s="38"/>
      <c r="L138" s="13">
        <f t="shared" si="3"/>
        <v>0</v>
      </c>
    </row>
    <row r="139" spans="1:12" s="47" customFormat="1" ht="43.15" customHeight="1" x14ac:dyDescent="0.25">
      <c r="A139" s="6" t="s">
        <v>1234</v>
      </c>
      <c r="B139" s="173"/>
      <c r="C139" s="146"/>
      <c r="D139" s="44" t="s">
        <v>471</v>
      </c>
      <c r="E139" s="44" t="s">
        <v>1668</v>
      </c>
      <c r="F139" s="38"/>
      <c r="G139" s="38"/>
      <c r="H139" s="13">
        <f t="shared" si="2"/>
        <v>0</v>
      </c>
      <c r="I139" s="9" t="s">
        <v>1115</v>
      </c>
      <c r="J139" s="38"/>
      <c r="K139" s="38"/>
      <c r="L139" s="13">
        <f t="shared" si="3"/>
        <v>0</v>
      </c>
    </row>
    <row r="140" spans="1:12" s="47" customFormat="1" ht="43.15" customHeight="1" x14ac:dyDescent="0.25">
      <c r="A140" s="6" t="s">
        <v>1235</v>
      </c>
      <c r="B140" s="173"/>
      <c r="C140" s="146"/>
      <c r="D140" s="44" t="s">
        <v>472</v>
      </c>
      <c r="E140" s="44" t="s">
        <v>1668</v>
      </c>
      <c r="F140" s="38"/>
      <c r="G140" s="38"/>
      <c r="H140" s="13">
        <f t="shared" si="2"/>
        <v>0</v>
      </c>
      <c r="I140" s="9" t="s">
        <v>1115</v>
      </c>
      <c r="J140" s="38"/>
      <c r="K140" s="38"/>
      <c r="L140" s="13">
        <f t="shared" si="3"/>
        <v>0</v>
      </c>
    </row>
    <row r="141" spans="1:12" s="47" customFormat="1" ht="43.15" customHeight="1" x14ac:dyDescent="0.25">
      <c r="A141" s="6" t="s">
        <v>1236</v>
      </c>
      <c r="B141" s="95" t="s">
        <v>473</v>
      </c>
      <c r="C141" s="146"/>
      <c r="D141" s="44" t="s">
        <v>461</v>
      </c>
      <c r="E141" s="44" t="s">
        <v>1668</v>
      </c>
      <c r="F141" s="38"/>
      <c r="G141" s="38"/>
      <c r="H141" s="13">
        <f t="shared" si="2"/>
        <v>0</v>
      </c>
      <c r="I141" s="9" t="s">
        <v>1115</v>
      </c>
      <c r="J141" s="38"/>
      <c r="K141" s="38"/>
      <c r="L141" s="13">
        <f t="shared" si="3"/>
        <v>0</v>
      </c>
    </row>
    <row r="142" spans="1:12" s="47" customFormat="1" ht="43.15" customHeight="1" x14ac:dyDescent="0.25">
      <c r="A142" s="6" t="s">
        <v>1237</v>
      </c>
      <c r="B142" s="173" t="s">
        <v>474</v>
      </c>
      <c r="C142" s="146"/>
      <c r="D142" s="44" t="s">
        <v>844</v>
      </c>
      <c r="E142" s="44" t="s">
        <v>1783</v>
      </c>
      <c r="F142" s="38">
        <v>2</v>
      </c>
      <c r="G142" s="38">
        <v>2</v>
      </c>
      <c r="H142" s="13">
        <f t="shared" si="2"/>
        <v>4</v>
      </c>
      <c r="I142" s="9" t="s">
        <v>1115</v>
      </c>
      <c r="J142" s="38"/>
      <c r="K142" s="38"/>
      <c r="L142" s="13">
        <f t="shared" si="3"/>
        <v>0</v>
      </c>
    </row>
    <row r="143" spans="1:12" s="47" customFormat="1" ht="43.15" customHeight="1" x14ac:dyDescent="0.25">
      <c r="A143" s="6" t="s">
        <v>1238</v>
      </c>
      <c r="B143" s="173"/>
      <c r="C143" s="146"/>
      <c r="D143" s="44" t="s">
        <v>475</v>
      </c>
      <c r="E143" s="44" t="s">
        <v>1783</v>
      </c>
      <c r="F143" s="38">
        <v>2</v>
      </c>
      <c r="G143" s="38">
        <v>2</v>
      </c>
      <c r="H143" s="13">
        <f t="shared" si="2"/>
        <v>4</v>
      </c>
      <c r="I143" s="9" t="s">
        <v>1115</v>
      </c>
      <c r="J143" s="38"/>
      <c r="K143" s="38"/>
      <c r="L143" s="13">
        <f t="shared" si="3"/>
        <v>0</v>
      </c>
    </row>
    <row r="144" spans="1:12" s="47" customFormat="1" ht="43.15" customHeight="1" x14ac:dyDescent="0.25">
      <c r="A144" s="6" t="s">
        <v>1239</v>
      </c>
      <c r="B144" s="173"/>
      <c r="C144" s="146"/>
      <c r="D144" s="44" t="s">
        <v>476</v>
      </c>
      <c r="E144" s="44" t="s">
        <v>1784</v>
      </c>
      <c r="F144" s="38">
        <v>2</v>
      </c>
      <c r="G144" s="38">
        <v>3</v>
      </c>
      <c r="H144" s="13">
        <f t="shared" si="2"/>
        <v>6</v>
      </c>
      <c r="I144" s="9" t="s">
        <v>1115</v>
      </c>
      <c r="J144" s="38"/>
      <c r="K144" s="38"/>
      <c r="L144" s="13">
        <f t="shared" si="3"/>
        <v>0</v>
      </c>
    </row>
    <row r="145" spans="1:12" s="47" customFormat="1" ht="43.15" customHeight="1" x14ac:dyDescent="0.25">
      <c r="A145" s="6" t="s">
        <v>1240</v>
      </c>
      <c r="B145" s="173"/>
      <c r="C145" s="146"/>
      <c r="D145" s="44" t="s">
        <v>477</v>
      </c>
      <c r="E145" s="44" t="s">
        <v>1668</v>
      </c>
      <c r="F145" s="38"/>
      <c r="G145" s="38"/>
      <c r="H145" s="13">
        <f t="shared" si="2"/>
        <v>0</v>
      </c>
      <c r="I145" s="9" t="s">
        <v>1115</v>
      </c>
      <c r="J145" s="38"/>
      <c r="K145" s="38"/>
      <c r="L145" s="13">
        <f t="shared" si="3"/>
        <v>0</v>
      </c>
    </row>
    <row r="146" spans="1:12" s="47" customFormat="1" ht="57" x14ac:dyDescent="0.25">
      <c r="A146" s="6" t="s">
        <v>1241</v>
      </c>
      <c r="B146" s="173" t="s">
        <v>478</v>
      </c>
      <c r="C146" s="146"/>
      <c r="D146" s="44" t="s">
        <v>1339</v>
      </c>
      <c r="E146" s="44" t="s">
        <v>1668</v>
      </c>
      <c r="F146" s="38"/>
      <c r="G146" s="38"/>
      <c r="H146" s="13">
        <f t="shared" si="2"/>
        <v>0</v>
      </c>
      <c r="I146" s="9" t="s">
        <v>1115</v>
      </c>
      <c r="J146" s="38"/>
      <c r="K146" s="38"/>
      <c r="L146" s="13">
        <f t="shared" si="3"/>
        <v>0</v>
      </c>
    </row>
    <row r="147" spans="1:12" s="47" customFormat="1" ht="43.15" customHeight="1" x14ac:dyDescent="0.25">
      <c r="A147" s="6" t="s">
        <v>1242</v>
      </c>
      <c r="B147" s="173"/>
      <c r="C147" s="146"/>
      <c r="D147" s="44" t="s">
        <v>845</v>
      </c>
      <c r="E147" s="44" t="s">
        <v>1668</v>
      </c>
      <c r="F147" s="38"/>
      <c r="G147" s="38"/>
      <c r="H147" s="13">
        <f t="shared" si="2"/>
        <v>0</v>
      </c>
      <c r="I147" s="9" t="s">
        <v>1115</v>
      </c>
      <c r="J147" s="38"/>
      <c r="K147" s="38"/>
      <c r="L147" s="13">
        <f t="shared" si="3"/>
        <v>0</v>
      </c>
    </row>
    <row r="148" spans="1:12" s="47" customFormat="1" ht="43.15" customHeight="1" x14ac:dyDescent="0.25">
      <c r="A148" s="6" t="s">
        <v>1243</v>
      </c>
      <c r="B148" s="173"/>
      <c r="C148" s="146"/>
      <c r="D148" s="44" t="s">
        <v>479</v>
      </c>
      <c r="E148" s="44" t="s">
        <v>1668</v>
      </c>
      <c r="F148" s="38"/>
      <c r="G148" s="38"/>
      <c r="H148" s="13">
        <f t="shared" si="2"/>
        <v>0</v>
      </c>
      <c r="I148" s="9" t="s">
        <v>1115</v>
      </c>
      <c r="J148" s="38"/>
      <c r="K148" s="38"/>
      <c r="L148" s="13">
        <f t="shared" si="3"/>
        <v>0</v>
      </c>
    </row>
    <row r="149" spans="1:12" s="47" customFormat="1" ht="43.15" customHeight="1" x14ac:dyDescent="0.25">
      <c r="A149" s="6" t="s">
        <v>1244</v>
      </c>
      <c r="B149" s="173"/>
      <c r="C149" s="146"/>
      <c r="D149" s="44" t="s">
        <v>1417</v>
      </c>
      <c r="E149" s="44" t="s">
        <v>1668</v>
      </c>
      <c r="F149" s="38"/>
      <c r="G149" s="38"/>
      <c r="H149" s="13">
        <f t="shared" si="2"/>
        <v>0</v>
      </c>
      <c r="I149" s="9" t="s">
        <v>1115</v>
      </c>
      <c r="J149" s="38"/>
      <c r="K149" s="38"/>
      <c r="L149" s="13">
        <f t="shared" si="3"/>
        <v>0</v>
      </c>
    </row>
    <row r="150" spans="1:12" s="47" customFormat="1" ht="43.15" customHeight="1" x14ac:dyDescent="0.25">
      <c r="A150" s="6" t="s">
        <v>1245</v>
      </c>
      <c r="B150" s="173"/>
      <c r="C150" s="146"/>
      <c r="D150" s="44" t="s">
        <v>1340</v>
      </c>
      <c r="E150" s="44" t="s">
        <v>1668</v>
      </c>
      <c r="F150" s="38"/>
      <c r="G150" s="38"/>
      <c r="H150" s="13">
        <f t="shared" si="2"/>
        <v>0</v>
      </c>
      <c r="I150" s="9" t="s">
        <v>1115</v>
      </c>
      <c r="J150" s="38"/>
      <c r="K150" s="38"/>
      <c r="L150" s="13">
        <f t="shared" si="3"/>
        <v>0</v>
      </c>
    </row>
    <row r="151" spans="1:12" s="47" customFormat="1" ht="69" customHeight="1" x14ac:dyDescent="0.25">
      <c r="A151" s="6" t="s">
        <v>1246</v>
      </c>
      <c r="B151" s="173"/>
      <c r="C151" s="146"/>
      <c r="D151" s="44" t="s">
        <v>1418</v>
      </c>
      <c r="E151" s="44" t="s">
        <v>1668</v>
      </c>
      <c r="F151" s="38"/>
      <c r="G151" s="38"/>
      <c r="H151" s="13">
        <f t="shared" si="2"/>
        <v>0</v>
      </c>
      <c r="I151" s="9" t="s">
        <v>1115</v>
      </c>
      <c r="J151" s="38"/>
      <c r="K151" s="38"/>
      <c r="L151" s="13">
        <f t="shared" si="3"/>
        <v>0</v>
      </c>
    </row>
    <row r="152" spans="1:12" s="47" customFormat="1" ht="99.75" x14ac:dyDescent="0.25">
      <c r="A152" s="6" t="s">
        <v>1247</v>
      </c>
      <c r="B152" s="173"/>
      <c r="C152" s="146"/>
      <c r="D152" s="44" t="s">
        <v>1419</v>
      </c>
      <c r="E152" s="44" t="s">
        <v>1668</v>
      </c>
      <c r="F152" s="38"/>
      <c r="G152" s="38"/>
      <c r="H152" s="13">
        <f t="shared" si="2"/>
        <v>0</v>
      </c>
      <c r="I152" s="9" t="s">
        <v>1115</v>
      </c>
      <c r="J152" s="38"/>
      <c r="K152" s="38"/>
      <c r="L152" s="13">
        <f t="shared" si="3"/>
        <v>0</v>
      </c>
    </row>
    <row r="153" spans="1:12" s="47" customFormat="1" ht="43.15" customHeight="1" x14ac:dyDescent="0.25">
      <c r="A153" s="6" t="s">
        <v>1248</v>
      </c>
      <c r="B153" s="173"/>
      <c r="C153" s="146"/>
      <c r="D153" s="44" t="s">
        <v>1377</v>
      </c>
      <c r="E153" s="44" t="s">
        <v>1668</v>
      </c>
      <c r="F153" s="38"/>
      <c r="G153" s="38"/>
      <c r="H153" s="13">
        <f t="shared" si="2"/>
        <v>0</v>
      </c>
      <c r="I153" s="9" t="s">
        <v>1115</v>
      </c>
      <c r="J153" s="38"/>
      <c r="K153" s="38"/>
      <c r="L153" s="13">
        <f t="shared" si="3"/>
        <v>0</v>
      </c>
    </row>
    <row r="154" spans="1:12" s="47" customFormat="1" ht="43.15" customHeight="1" x14ac:dyDescent="0.25">
      <c r="A154" s="6" t="s">
        <v>1249</v>
      </c>
      <c r="B154" s="173"/>
      <c r="C154" s="146"/>
      <c r="D154" s="44" t="s">
        <v>480</v>
      </c>
      <c r="E154" s="44" t="s">
        <v>1668</v>
      </c>
      <c r="F154" s="38"/>
      <c r="G154" s="38"/>
      <c r="H154" s="13">
        <f t="shared" si="2"/>
        <v>0</v>
      </c>
      <c r="I154" s="9" t="s">
        <v>1115</v>
      </c>
      <c r="J154" s="38"/>
      <c r="K154" s="38"/>
      <c r="L154" s="13">
        <f t="shared" si="3"/>
        <v>0</v>
      </c>
    </row>
    <row r="155" spans="1:12" s="47" customFormat="1" ht="43.15" customHeight="1" x14ac:dyDescent="0.25">
      <c r="A155" s="6" t="s">
        <v>1250</v>
      </c>
      <c r="B155" s="173"/>
      <c r="C155" s="146"/>
      <c r="D155" s="44" t="s">
        <v>1420</v>
      </c>
      <c r="E155" s="44" t="s">
        <v>1668</v>
      </c>
      <c r="F155" s="38"/>
      <c r="G155" s="38"/>
      <c r="H155" s="13">
        <f t="shared" si="2"/>
        <v>0</v>
      </c>
      <c r="I155" s="9" t="s">
        <v>1115</v>
      </c>
      <c r="J155" s="38"/>
      <c r="K155" s="38"/>
      <c r="L155" s="13">
        <f t="shared" si="3"/>
        <v>0</v>
      </c>
    </row>
    <row r="156" spans="1:12" s="47" customFormat="1" ht="57" x14ac:dyDescent="0.25">
      <c r="A156" s="6" t="s">
        <v>1251</v>
      </c>
      <c r="B156" s="173"/>
      <c r="C156" s="146"/>
      <c r="D156" s="44" t="s">
        <v>1421</v>
      </c>
      <c r="E156" s="44" t="s">
        <v>1668</v>
      </c>
      <c r="F156" s="38"/>
      <c r="G156" s="38"/>
      <c r="H156" s="13">
        <f t="shared" ref="H156:H220" si="4">SUM(F156*G156)</f>
        <v>0</v>
      </c>
      <c r="I156" s="9" t="s">
        <v>1115</v>
      </c>
      <c r="J156" s="38"/>
      <c r="K156" s="38"/>
      <c r="L156" s="13">
        <f t="shared" ref="L156:L220" si="5">SUM(J156*K156)</f>
        <v>0</v>
      </c>
    </row>
    <row r="157" spans="1:12" s="47" customFormat="1" ht="43.15" customHeight="1" x14ac:dyDescent="0.25">
      <c r="A157" s="6" t="s">
        <v>1252</v>
      </c>
      <c r="B157" s="173"/>
      <c r="C157" s="146"/>
      <c r="D157" s="44" t="s">
        <v>846</v>
      </c>
      <c r="E157" s="44" t="s">
        <v>1668</v>
      </c>
      <c r="F157" s="38"/>
      <c r="G157" s="38"/>
      <c r="H157" s="13">
        <f t="shared" si="4"/>
        <v>0</v>
      </c>
      <c r="I157" s="9" t="s">
        <v>1115</v>
      </c>
      <c r="J157" s="38"/>
      <c r="K157" s="38"/>
      <c r="L157" s="13">
        <f t="shared" si="5"/>
        <v>0</v>
      </c>
    </row>
    <row r="158" spans="1:12" s="47" customFormat="1" ht="43.15" customHeight="1" x14ac:dyDescent="0.25">
      <c r="A158" s="6" t="s">
        <v>1253</v>
      </c>
      <c r="B158" s="173"/>
      <c r="C158" s="146"/>
      <c r="D158" s="44" t="s">
        <v>1422</v>
      </c>
      <c r="E158" s="44" t="s">
        <v>1668</v>
      </c>
      <c r="F158" s="38"/>
      <c r="G158" s="38"/>
      <c r="H158" s="13">
        <f t="shared" si="4"/>
        <v>0</v>
      </c>
      <c r="I158" s="9" t="s">
        <v>1115</v>
      </c>
      <c r="J158" s="38"/>
      <c r="K158" s="38"/>
      <c r="L158" s="13">
        <f t="shared" si="5"/>
        <v>0</v>
      </c>
    </row>
    <row r="159" spans="1:12" s="47" customFormat="1" ht="114" x14ac:dyDescent="0.25">
      <c r="A159" s="6" t="s">
        <v>1254</v>
      </c>
      <c r="B159" s="173"/>
      <c r="C159" s="146"/>
      <c r="D159" s="44" t="s">
        <v>1423</v>
      </c>
      <c r="E159" s="44" t="s">
        <v>1668</v>
      </c>
      <c r="F159" s="38"/>
      <c r="G159" s="38"/>
      <c r="H159" s="13">
        <f t="shared" si="4"/>
        <v>0</v>
      </c>
      <c r="I159" s="9" t="s">
        <v>1115</v>
      </c>
      <c r="J159" s="38"/>
      <c r="K159" s="38"/>
      <c r="L159" s="13">
        <f t="shared" si="5"/>
        <v>0</v>
      </c>
    </row>
    <row r="160" spans="1:12" s="47" customFormat="1" ht="57" x14ac:dyDescent="0.25">
      <c r="A160" s="6" t="s">
        <v>1255</v>
      </c>
      <c r="B160" s="173"/>
      <c r="C160" s="146"/>
      <c r="D160" s="44" t="s">
        <v>1424</v>
      </c>
      <c r="E160" s="44" t="s">
        <v>1668</v>
      </c>
      <c r="F160" s="38"/>
      <c r="G160" s="38"/>
      <c r="H160" s="13">
        <f t="shared" si="4"/>
        <v>0</v>
      </c>
      <c r="I160" s="9" t="s">
        <v>1115</v>
      </c>
      <c r="J160" s="38"/>
      <c r="K160" s="38"/>
      <c r="L160" s="13">
        <f t="shared" si="5"/>
        <v>0</v>
      </c>
    </row>
    <row r="161" spans="1:12" s="47" customFormat="1" ht="43.15" customHeight="1" x14ac:dyDescent="0.25">
      <c r="A161" s="6" t="s">
        <v>1256</v>
      </c>
      <c r="B161" s="173"/>
      <c r="C161" s="146"/>
      <c r="D161" s="44" t="s">
        <v>1425</v>
      </c>
      <c r="E161" s="44" t="s">
        <v>1668</v>
      </c>
      <c r="F161" s="38"/>
      <c r="G161" s="38"/>
      <c r="H161" s="13">
        <f t="shared" si="4"/>
        <v>0</v>
      </c>
      <c r="I161" s="9" t="s">
        <v>1115</v>
      </c>
      <c r="J161" s="38"/>
      <c r="K161" s="38"/>
      <c r="L161" s="13">
        <f t="shared" si="5"/>
        <v>0</v>
      </c>
    </row>
    <row r="162" spans="1:12" s="47" customFormat="1" ht="43.15" customHeight="1" x14ac:dyDescent="0.25">
      <c r="A162" s="6" t="s">
        <v>1257</v>
      </c>
      <c r="B162" s="173"/>
      <c r="C162" s="146"/>
      <c r="D162" s="44" t="s">
        <v>949</v>
      </c>
      <c r="E162" s="44" t="s">
        <v>1668</v>
      </c>
      <c r="F162" s="38"/>
      <c r="G162" s="38"/>
      <c r="H162" s="13">
        <f t="shared" si="4"/>
        <v>0</v>
      </c>
      <c r="I162" s="9" t="s">
        <v>1115</v>
      </c>
      <c r="J162" s="38"/>
      <c r="K162" s="38"/>
      <c r="L162" s="13">
        <f t="shared" si="5"/>
        <v>0</v>
      </c>
    </row>
    <row r="163" spans="1:12" s="47" customFormat="1" ht="43.15" customHeight="1" x14ac:dyDescent="0.25">
      <c r="A163" s="6" t="s">
        <v>1258</v>
      </c>
      <c r="B163" s="173"/>
      <c r="C163" s="146"/>
      <c r="D163" s="44" t="s">
        <v>948</v>
      </c>
      <c r="E163" s="44" t="s">
        <v>1668</v>
      </c>
      <c r="F163" s="38"/>
      <c r="G163" s="38"/>
      <c r="H163" s="13">
        <f t="shared" si="4"/>
        <v>0</v>
      </c>
      <c r="I163" s="9" t="s">
        <v>1115</v>
      </c>
      <c r="J163" s="38"/>
      <c r="K163" s="38"/>
      <c r="L163" s="13">
        <f t="shared" si="5"/>
        <v>0</v>
      </c>
    </row>
    <row r="164" spans="1:12" s="47" customFormat="1" ht="57" x14ac:dyDescent="0.25">
      <c r="A164" s="6" t="s">
        <v>1259</v>
      </c>
      <c r="B164" s="173" t="s">
        <v>481</v>
      </c>
      <c r="C164" s="146"/>
      <c r="D164" s="44" t="s">
        <v>1426</v>
      </c>
      <c r="E164" s="44" t="s">
        <v>1785</v>
      </c>
      <c r="F164" s="38">
        <v>2</v>
      </c>
      <c r="G164" s="38">
        <v>3</v>
      </c>
      <c r="H164" s="13">
        <f t="shared" si="4"/>
        <v>6</v>
      </c>
      <c r="I164" s="9" t="s">
        <v>1115</v>
      </c>
      <c r="J164" s="38"/>
      <c r="K164" s="38"/>
      <c r="L164" s="13">
        <f t="shared" si="5"/>
        <v>0</v>
      </c>
    </row>
    <row r="165" spans="1:12" s="47" customFormat="1" ht="43.15" customHeight="1" x14ac:dyDescent="0.25">
      <c r="A165" s="6" t="s">
        <v>1260</v>
      </c>
      <c r="B165" s="173"/>
      <c r="C165" s="146"/>
      <c r="D165" s="44" t="s">
        <v>482</v>
      </c>
      <c r="E165" s="44" t="s">
        <v>1687</v>
      </c>
      <c r="F165" s="38">
        <v>2</v>
      </c>
      <c r="G165" s="38">
        <v>2</v>
      </c>
      <c r="H165" s="13">
        <f t="shared" si="4"/>
        <v>4</v>
      </c>
      <c r="I165" s="9" t="s">
        <v>1115</v>
      </c>
      <c r="J165" s="38"/>
      <c r="K165" s="38"/>
      <c r="L165" s="13">
        <f t="shared" si="5"/>
        <v>0</v>
      </c>
    </row>
    <row r="166" spans="1:12" s="47" customFormat="1" ht="43.15" customHeight="1" x14ac:dyDescent="0.25">
      <c r="A166" s="6" t="s">
        <v>1261</v>
      </c>
      <c r="B166" s="173"/>
      <c r="C166" s="146"/>
      <c r="D166" s="44" t="s">
        <v>483</v>
      </c>
      <c r="E166" s="44" t="s">
        <v>1688</v>
      </c>
      <c r="F166" s="38">
        <v>2</v>
      </c>
      <c r="G166" s="38">
        <v>2</v>
      </c>
      <c r="H166" s="13">
        <f t="shared" si="4"/>
        <v>4</v>
      </c>
      <c r="I166" s="9" t="s">
        <v>1115</v>
      </c>
      <c r="J166" s="38"/>
      <c r="K166" s="38"/>
      <c r="L166" s="13">
        <f t="shared" si="5"/>
        <v>0</v>
      </c>
    </row>
    <row r="167" spans="1:12" s="47" customFormat="1" ht="43.15" customHeight="1" x14ac:dyDescent="0.25">
      <c r="A167" s="6" t="s">
        <v>1262</v>
      </c>
      <c r="B167" s="173"/>
      <c r="C167" s="146"/>
      <c r="D167" s="44" t="s">
        <v>1341</v>
      </c>
      <c r="E167" s="44" t="s">
        <v>1689</v>
      </c>
      <c r="F167" s="38">
        <v>2</v>
      </c>
      <c r="G167" s="38">
        <v>3</v>
      </c>
      <c r="H167" s="13">
        <f t="shared" si="4"/>
        <v>6</v>
      </c>
      <c r="I167" s="9" t="s">
        <v>1115</v>
      </c>
      <c r="J167" s="38"/>
      <c r="K167" s="38"/>
      <c r="L167" s="13">
        <f t="shared" si="5"/>
        <v>0</v>
      </c>
    </row>
    <row r="168" spans="1:12" s="47" customFormat="1" ht="43.15" customHeight="1" x14ac:dyDescent="0.25">
      <c r="A168" s="6" t="s">
        <v>1263</v>
      </c>
      <c r="B168" s="173"/>
      <c r="C168" s="146"/>
      <c r="D168" s="44" t="s">
        <v>1427</v>
      </c>
      <c r="E168" s="44" t="s">
        <v>1690</v>
      </c>
      <c r="F168" s="38">
        <v>2</v>
      </c>
      <c r="G168" s="38">
        <v>3</v>
      </c>
      <c r="H168" s="13">
        <f t="shared" si="4"/>
        <v>6</v>
      </c>
      <c r="I168" s="9" t="s">
        <v>1115</v>
      </c>
      <c r="J168" s="38"/>
      <c r="K168" s="38"/>
      <c r="L168" s="13">
        <f t="shared" si="5"/>
        <v>0</v>
      </c>
    </row>
    <row r="169" spans="1:12" s="47" customFormat="1" ht="71.25" x14ac:dyDescent="0.25">
      <c r="A169" s="6" t="s">
        <v>1264</v>
      </c>
      <c r="B169" s="173"/>
      <c r="C169" s="146"/>
      <c r="D169" s="44" t="s">
        <v>484</v>
      </c>
      <c r="E169" s="44" t="s">
        <v>1691</v>
      </c>
      <c r="F169" s="38">
        <v>2</v>
      </c>
      <c r="G169" s="38">
        <v>3</v>
      </c>
      <c r="H169" s="13">
        <f t="shared" si="4"/>
        <v>6</v>
      </c>
      <c r="I169" s="9" t="s">
        <v>1115</v>
      </c>
      <c r="J169" s="38"/>
      <c r="K169" s="38"/>
      <c r="L169" s="13">
        <f t="shared" si="5"/>
        <v>0</v>
      </c>
    </row>
    <row r="170" spans="1:12" s="47" customFormat="1" ht="43.15" customHeight="1" x14ac:dyDescent="0.25">
      <c r="A170" s="6" t="s">
        <v>1265</v>
      </c>
      <c r="B170" s="173"/>
      <c r="C170" s="146"/>
      <c r="D170" s="44" t="s">
        <v>1455</v>
      </c>
      <c r="E170" s="44" t="s">
        <v>1692</v>
      </c>
      <c r="F170" s="38">
        <v>2</v>
      </c>
      <c r="G170" s="38">
        <v>3</v>
      </c>
      <c r="H170" s="13">
        <f t="shared" si="4"/>
        <v>6</v>
      </c>
      <c r="I170" s="9" t="s">
        <v>1115</v>
      </c>
      <c r="J170" s="38"/>
      <c r="K170" s="38"/>
      <c r="L170" s="13">
        <f t="shared" si="5"/>
        <v>0</v>
      </c>
    </row>
    <row r="171" spans="1:12" s="47" customFormat="1" ht="43.15" customHeight="1" x14ac:dyDescent="0.25">
      <c r="A171" s="6" t="s">
        <v>1266</v>
      </c>
      <c r="B171" s="173"/>
      <c r="C171" s="146"/>
      <c r="D171" s="44" t="s">
        <v>485</v>
      </c>
      <c r="E171" s="44" t="s">
        <v>1693</v>
      </c>
      <c r="F171" s="38">
        <v>2</v>
      </c>
      <c r="G171" s="38">
        <v>2</v>
      </c>
      <c r="H171" s="13">
        <f t="shared" si="4"/>
        <v>4</v>
      </c>
      <c r="I171" s="9" t="s">
        <v>1115</v>
      </c>
      <c r="J171" s="38"/>
      <c r="K171" s="38"/>
      <c r="L171" s="13">
        <f t="shared" si="5"/>
        <v>0</v>
      </c>
    </row>
    <row r="172" spans="1:12" s="47" customFormat="1" ht="43.15" customHeight="1" x14ac:dyDescent="0.25">
      <c r="A172" s="6" t="s">
        <v>1267</v>
      </c>
      <c r="B172" s="95" t="s">
        <v>964</v>
      </c>
      <c r="C172" s="146"/>
      <c r="D172" s="44" t="s">
        <v>965</v>
      </c>
      <c r="E172" s="44" t="s">
        <v>1668</v>
      </c>
      <c r="F172" s="38"/>
      <c r="G172" s="38"/>
      <c r="H172" s="13">
        <f>SUM(F172*G172)</f>
        <v>0</v>
      </c>
      <c r="I172" s="9" t="s">
        <v>1115</v>
      </c>
      <c r="J172" s="38"/>
      <c r="K172" s="38"/>
      <c r="L172" s="13"/>
    </row>
    <row r="173" spans="1:12" s="47" customFormat="1" ht="57" x14ac:dyDescent="0.25">
      <c r="A173" s="6" t="s">
        <v>1268</v>
      </c>
      <c r="B173" s="173" t="s">
        <v>486</v>
      </c>
      <c r="C173" s="146"/>
      <c r="D173" s="44" t="s">
        <v>487</v>
      </c>
      <c r="E173" s="44" t="s">
        <v>1694</v>
      </c>
      <c r="F173" s="38">
        <v>2</v>
      </c>
      <c r="G173" s="38">
        <v>2</v>
      </c>
      <c r="H173" s="13">
        <f t="shared" si="4"/>
        <v>4</v>
      </c>
      <c r="I173" s="9" t="s">
        <v>1115</v>
      </c>
      <c r="J173" s="38"/>
      <c r="K173" s="38"/>
      <c r="L173" s="13">
        <f t="shared" si="5"/>
        <v>0</v>
      </c>
    </row>
    <row r="174" spans="1:12" s="47" customFormat="1" ht="43.15" customHeight="1" x14ac:dyDescent="0.25">
      <c r="A174" s="6" t="s">
        <v>1269</v>
      </c>
      <c r="B174" s="173"/>
      <c r="C174" s="146"/>
      <c r="D174" s="44" t="s">
        <v>1378</v>
      </c>
      <c r="E174" s="44" t="s">
        <v>1695</v>
      </c>
      <c r="F174" s="38">
        <v>2</v>
      </c>
      <c r="G174" s="38">
        <v>2</v>
      </c>
      <c r="H174" s="13">
        <f t="shared" si="4"/>
        <v>4</v>
      </c>
      <c r="I174" s="9" t="s">
        <v>1115</v>
      </c>
      <c r="J174" s="38"/>
      <c r="K174" s="38"/>
      <c r="L174" s="13">
        <f t="shared" si="5"/>
        <v>0</v>
      </c>
    </row>
    <row r="175" spans="1:12" s="47" customFormat="1" ht="43.15" customHeight="1" x14ac:dyDescent="0.25">
      <c r="A175" s="6" t="s">
        <v>1270</v>
      </c>
      <c r="B175" s="95" t="s">
        <v>488</v>
      </c>
      <c r="C175" s="146"/>
      <c r="D175" s="44" t="s">
        <v>489</v>
      </c>
      <c r="E175" s="44" t="s">
        <v>1696</v>
      </c>
      <c r="F175" s="38">
        <v>2</v>
      </c>
      <c r="G175" s="38">
        <v>3</v>
      </c>
      <c r="H175" s="13">
        <f t="shared" si="4"/>
        <v>6</v>
      </c>
      <c r="I175" s="9" t="s">
        <v>1115</v>
      </c>
      <c r="J175" s="38"/>
      <c r="K175" s="38"/>
      <c r="L175" s="13">
        <f t="shared" si="5"/>
        <v>0</v>
      </c>
    </row>
    <row r="176" spans="1:12" s="47" customFormat="1" ht="43.15" customHeight="1" x14ac:dyDescent="0.25">
      <c r="A176" s="6" t="s">
        <v>1271</v>
      </c>
      <c r="B176" s="173" t="s">
        <v>183</v>
      </c>
      <c r="C176" s="146"/>
      <c r="D176" s="44" t="s">
        <v>1428</v>
      </c>
      <c r="E176" s="44" t="s">
        <v>1697</v>
      </c>
      <c r="F176" s="38">
        <v>2</v>
      </c>
      <c r="G176" s="38">
        <v>3</v>
      </c>
      <c r="H176" s="13">
        <f t="shared" si="4"/>
        <v>6</v>
      </c>
      <c r="I176" s="9" t="s">
        <v>1115</v>
      </c>
      <c r="J176" s="38"/>
      <c r="K176" s="38"/>
      <c r="L176" s="13">
        <f t="shared" si="5"/>
        <v>0</v>
      </c>
    </row>
    <row r="177" spans="1:12" s="47" customFormat="1" ht="43.15" customHeight="1" x14ac:dyDescent="0.25">
      <c r="A177" s="6" t="s">
        <v>1272</v>
      </c>
      <c r="B177" s="173"/>
      <c r="C177" s="146"/>
      <c r="D177" s="44" t="s">
        <v>490</v>
      </c>
      <c r="E177" s="44" t="s">
        <v>1698</v>
      </c>
      <c r="F177" s="38">
        <v>2</v>
      </c>
      <c r="G177" s="38">
        <v>3</v>
      </c>
      <c r="H177" s="13">
        <f t="shared" si="4"/>
        <v>6</v>
      </c>
      <c r="I177" s="9" t="s">
        <v>1115</v>
      </c>
      <c r="J177" s="38"/>
      <c r="K177" s="38"/>
      <c r="L177" s="13">
        <f t="shared" si="5"/>
        <v>0</v>
      </c>
    </row>
    <row r="178" spans="1:12" s="47" customFormat="1" ht="43.15" customHeight="1" x14ac:dyDescent="0.25">
      <c r="A178" s="6" t="s">
        <v>1273</v>
      </c>
      <c r="B178" s="173"/>
      <c r="C178" s="146"/>
      <c r="D178" s="44" t="s">
        <v>491</v>
      </c>
      <c r="E178" s="44" t="s">
        <v>1583</v>
      </c>
      <c r="F178" s="38">
        <v>2</v>
      </c>
      <c r="G178" s="38">
        <v>3</v>
      </c>
      <c r="H178" s="13">
        <f t="shared" si="4"/>
        <v>6</v>
      </c>
      <c r="I178" s="9" t="s">
        <v>1115</v>
      </c>
      <c r="J178" s="38"/>
      <c r="K178" s="38"/>
      <c r="L178" s="13">
        <f t="shared" si="5"/>
        <v>0</v>
      </c>
    </row>
    <row r="179" spans="1:12" s="47" customFormat="1" ht="43.15" customHeight="1" x14ac:dyDescent="0.25">
      <c r="A179" s="6" t="s">
        <v>1274</v>
      </c>
      <c r="B179" s="173"/>
      <c r="C179" s="146"/>
      <c r="D179" s="44" t="s">
        <v>1429</v>
      </c>
      <c r="E179" s="44" t="s">
        <v>1699</v>
      </c>
      <c r="F179" s="38">
        <v>2</v>
      </c>
      <c r="G179" s="38">
        <v>2</v>
      </c>
      <c r="H179" s="13">
        <f t="shared" si="4"/>
        <v>4</v>
      </c>
      <c r="I179" s="9" t="s">
        <v>1115</v>
      </c>
      <c r="J179" s="38"/>
      <c r="K179" s="38"/>
      <c r="L179" s="13">
        <f t="shared" si="5"/>
        <v>0</v>
      </c>
    </row>
    <row r="180" spans="1:12" s="47" customFormat="1" ht="43.15" customHeight="1" x14ac:dyDescent="0.25">
      <c r="A180" s="6" t="s">
        <v>1275</v>
      </c>
      <c r="B180" s="173"/>
      <c r="C180" s="146"/>
      <c r="D180" s="44" t="s">
        <v>492</v>
      </c>
      <c r="E180" s="44" t="s">
        <v>1700</v>
      </c>
      <c r="F180" s="38">
        <v>2</v>
      </c>
      <c r="G180" s="38">
        <v>3</v>
      </c>
      <c r="H180" s="13">
        <f t="shared" si="4"/>
        <v>6</v>
      </c>
      <c r="I180" s="9" t="s">
        <v>1115</v>
      </c>
      <c r="J180" s="38"/>
      <c r="K180" s="38"/>
      <c r="L180" s="13">
        <f t="shared" si="5"/>
        <v>0</v>
      </c>
    </row>
    <row r="181" spans="1:12" s="47" customFormat="1" ht="43.15" customHeight="1" x14ac:dyDescent="0.25">
      <c r="A181" s="6" t="s">
        <v>1276</v>
      </c>
      <c r="B181" s="173"/>
      <c r="C181" s="146"/>
      <c r="D181" s="44" t="s">
        <v>493</v>
      </c>
      <c r="E181" s="44" t="s">
        <v>1700</v>
      </c>
      <c r="F181" s="38">
        <v>2</v>
      </c>
      <c r="G181" s="38">
        <v>3</v>
      </c>
      <c r="H181" s="13">
        <f t="shared" si="4"/>
        <v>6</v>
      </c>
      <c r="I181" s="9" t="s">
        <v>1115</v>
      </c>
      <c r="J181" s="38"/>
      <c r="K181" s="38"/>
      <c r="L181" s="13">
        <f t="shared" si="5"/>
        <v>0</v>
      </c>
    </row>
    <row r="182" spans="1:12" ht="47.1" customHeight="1" x14ac:dyDescent="0.2">
      <c r="A182" s="6" t="s">
        <v>1277</v>
      </c>
      <c r="B182" s="173" t="s">
        <v>1370</v>
      </c>
      <c r="C182" s="146"/>
      <c r="D182" s="16" t="s">
        <v>461</v>
      </c>
      <c r="E182" s="44" t="s">
        <v>1703</v>
      </c>
      <c r="F182" s="38">
        <v>2</v>
      </c>
      <c r="G182" s="38">
        <v>3</v>
      </c>
      <c r="H182" s="13">
        <f t="shared" si="4"/>
        <v>6</v>
      </c>
      <c r="I182" s="9" t="s">
        <v>1115</v>
      </c>
      <c r="J182" s="38"/>
      <c r="K182" s="38"/>
      <c r="L182" s="13">
        <f t="shared" si="5"/>
        <v>0</v>
      </c>
    </row>
    <row r="183" spans="1:12" ht="47.1" customHeight="1" x14ac:dyDescent="0.2">
      <c r="A183" s="6" t="s">
        <v>1278</v>
      </c>
      <c r="B183" s="173"/>
      <c r="C183" s="146"/>
      <c r="D183" s="16" t="s">
        <v>494</v>
      </c>
      <c r="E183" s="44" t="s">
        <v>1686</v>
      </c>
      <c r="F183" s="38">
        <v>2</v>
      </c>
      <c r="G183" s="38">
        <v>3</v>
      </c>
      <c r="H183" s="13">
        <f t="shared" si="4"/>
        <v>6</v>
      </c>
      <c r="I183" s="9" t="s">
        <v>1115</v>
      </c>
      <c r="J183" s="38"/>
      <c r="K183" s="38"/>
      <c r="L183" s="13">
        <f t="shared" si="5"/>
        <v>0</v>
      </c>
    </row>
    <row r="184" spans="1:12" ht="47.1" customHeight="1" x14ac:dyDescent="0.2">
      <c r="A184" s="6" t="s">
        <v>1279</v>
      </c>
      <c r="B184" s="173"/>
      <c r="C184" s="146"/>
      <c r="D184" s="16" t="s">
        <v>495</v>
      </c>
      <c r="E184" s="44" t="s">
        <v>1702</v>
      </c>
      <c r="F184" s="38">
        <v>2</v>
      </c>
      <c r="G184" s="38">
        <v>3</v>
      </c>
      <c r="H184" s="13">
        <f t="shared" si="4"/>
        <v>6</v>
      </c>
      <c r="I184" s="9" t="s">
        <v>1115</v>
      </c>
      <c r="J184" s="38"/>
      <c r="K184" s="38"/>
      <c r="L184" s="13">
        <f t="shared" si="5"/>
        <v>0</v>
      </c>
    </row>
    <row r="185" spans="1:12" ht="47.1" customHeight="1" x14ac:dyDescent="0.2">
      <c r="A185" s="6" t="s">
        <v>1280</v>
      </c>
      <c r="B185" s="173"/>
      <c r="C185" s="146"/>
      <c r="D185" s="16" t="s">
        <v>496</v>
      </c>
      <c r="E185" s="44" t="s">
        <v>1583</v>
      </c>
      <c r="F185" s="38">
        <v>2</v>
      </c>
      <c r="G185" s="38">
        <v>2</v>
      </c>
      <c r="H185" s="13">
        <f t="shared" si="4"/>
        <v>4</v>
      </c>
      <c r="I185" s="9" t="s">
        <v>1115</v>
      </c>
      <c r="J185" s="38"/>
      <c r="K185" s="38"/>
      <c r="L185" s="13">
        <f t="shared" si="5"/>
        <v>0</v>
      </c>
    </row>
    <row r="186" spans="1:12" ht="47.1" customHeight="1" x14ac:dyDescent="0.2">
      <c r="A186" s="6" t="s">
        <v>1281</v>
      </c>
      <c r="B186" s="173"/>
      <c r="C186" s="146"/>
      <c r="D186" s="16" t="s">
        <v>497</v>
      </c>
      <c r="E186" s="44" t="s">
        <v>1701</v>
      </c>
      <c r="F186" s="38">
        <v>2</v>
      </c>
      <c r="G186" s="38">
        <v>2</v>
      </c>
      <c r="H186" s="13">
        <f t="shared" si="4"/>
        <v>4</v>
      </c>
      <c r="I186" s="9" t="s">
        <v>1115</v>
      </c>
      <c r="J186" s="38"/>
      <c r="K186" s="38"/>
      <c r="L186" s="13">
        <f t="shared" si="5"/>
        <v>0</v>
      </c>
    </row>
    <row r="187" spans="1:12" ht="47.1" customHeight="1" x14ac:dyDescent="0.2">
      <c r="A187" s="6" t="s">
        <v>1282</v>
      </c>
      <c r="B187" s="173"/>
      <c r="C187" s="146"/>
      <c r="D187" s="16" t="s">
        <v>498</v>
      </c>
      <c r="E187" s="44" t="s">
        <v>1701</v>
      </c>
      <c r="F187" s="38">
        <v>2</v>
      </c>
      <c r="G187" s="38">
        <v>2</v>
      </c>
      <c r="H187" s="13">
        <f t="shared" si="4"/>
        <v>4</v>
      </c>
      <c r="I187" s="9" t="s">
        <v>1115</v>
      </c>
      <c r="J187" s="38"/>
      <c r="K187" s="38"/>
      <c r="L187" s="13">
        <f t="shared" si="5"/>
        <v>0</v>
      </c>
    </row>
    <row r="188" spans="1:12" ht="47.1" customHeight="1" x14ac:dyDescent="0.2">
      <c r="A188" s="6" t="s">
        <v>1283</v>
      </c>
      <c r="B188" s="173" t="s">
        <v>499</v>
      </c>
      <c r="C188" s="146"/>
      <c r="D188" s="16" t="s">
        <v>500</v>
      </c>
      <c r="E188" s="44" t="s">
        <v>1697</v>
      </c>
      <c r="F188" s="38">
        <v>2</v>
      </c>
      <c r="G188" s="38">
        <v>3</v>
      </c>
      <c r="H188" s="13">
        <f t="shared" si="4"/>
        <v>6</v>
      </c>
      <c r="I188" s="9" t="s">
        <v>1115</v>
      </c>
      <c r="J188" s="38"/>
      <c r="K188" s="38"/>
      <c r="L188" s="13">
        <f t="shared" si="5"/>
        <v>0</v>
      </c>
    </row>
    <row r="189" spans="1:12" ht="47.1" customHeight="1" x14ac:dyDescent="0.2">
      <c r="A189" s="6" t="s">
        <v>1284</v>
      </c>
      <c r="B189" s="173"/>
      <c r="C189" s="146"/>
      <c r="D189" s="16" t="s">
        <v>1430</v>
      </c>
      <c r="E189" s="44" t="s">
        <v>1704</v>
      </c>
      <c r="F189" s="38">
        <v>2</v>
      </c>
      <c r="G189" s="38">
        <v>3</v>
      </c>
      <c r="H189" s="13">
        <f t="shared" si="4"/>
        <v>6</v>
      </c>
      <c r="I189" s="9" t="s">
        <v>1115</v>
      </c>
      <c r="J189" s="38"/>
      <c r="K189" s="38"/>
      <c r="L189" s="13">
        <f t="shared" si="5"/>
        <v>0</v>
      </c>
    </row>
    <row r="190" spans="1:12" ht="47.1" customHeight="1" x14ac:dyDescent="0.2">
      <c r="A190" s="6" t="s">
        <v>1285</v>
      </c>
      <c r="B190" s="173"/>
      <c r="C190" s="146"/>
      <c r="D190" s="16" t="s">
        <v>1431</v>
      </c>
      <c r="E190" s="44" t="s">
        <v>1668</v>
      </c>
      <c r="F190" s="38"/>
      <c r="G190" s="38"/>
      <c r="H190" s="13">
        <f t="shared" si="4"/>
        <v>0</v>
      </c>
      <c r="I190" s="9" t="s">
        <v>1115</v>
      </c>
      <c r="J190" s="38"/>
      <c r="K190" s="38"/>
      <c r="L190" s="13">
        <f t="shared" si="5"/>
        <v>0</v>
      </c>
    </row>
    <row r="191" spans="1:12" ht="99.75" x14ac:dyDescent="0.2">
      <c r="A191" s="6" t="s">
        <v>1286</v>
      </c>
      <c r="B191" s="173"/>
      <c r="C191" s="146"/>
      <c r="D191" s="16" t="s">
        <v>1432</v>
      </c>
      <c r="E191" s="44" t="s">
        <v>1668</v>
      </c>
      <c r="F191" s="38"/>
      <c r="G191" s="38"/>
      <c r="H191" s="13">
        <f>SUM(F191*G191)</f>
        <v>0</v>
      </c>
      <c r="I191" s="9" t="s">
        <v>1115</v>
      </c>
      <c r="J191" s="38"/>
      <c r="K191" s="38"/>
      <c r="L191" s="13">
        <f t="shared" si="5"/>
        <v>0</v>
      </c>
    </row>
    <row r="192" spans="1:12" ht="47.1" customHeight="1" x14ac:dyDescent="0.2">
      <c r="A192" s="6" t="s">
        <v>1287</v>
      </c>
      <c r="B192" s="173" t="s">
        <v>1433</v>
      </c>
      <c r="C192" s="146"/>
      <c r="D192" s="16" t="s">
        <v>500</v>
      </c>
      <c r="E192" s="44" t="s">
        <v>1697</v>
      </c>
      <c r="F192" s="38">
        <v>2</v>
      </c>
      <c r="G192" s="38">
        <v>3</v>
      </c>
      <c r="H192" s="13">
        <f t="shared" si="4"/>
        <v>6</v>
      </c>
      <c r="I192" s="9" t="s">
        <v>1115</v>
      </c>
      <c r="J192" s="38"/>
      <c r="K192" s="38"/>
      <c r="L192" s="13">
        <f t="shared" si="5"/>
        <v>0</v>
      </c>
    </row>
    <row r="193" spans="1:12" ht="47.1" customHeight="1" x14ac:dyDescent="0.2">
      <c r="A193" s="6" t="s">
        <v>1288</v>
      </c>
      <c r="B193" s="173"/>
      <c r="C193" s="146"/>
      <c r="D193" s="16" t="s">
        <v>501</v>
      </c>
      <c r="E193" s="44" t="s">
        <v>1704</v>
      </c>
      <c r="F193" s="38">
        <v>2</v>
      </c>
      <c r="G193" s="38">
        <v>3</v>
      </c>
      <c r="H193" s="13">
        <f t="shared" si="4"/>
        <v>6</v>
      </c>
      <c r="I193" s="9" t="s">
        <v>1115</v>
      </c>
      <c r="J193" s="38"/>
      <c r="K193" s="38"/>
      <c r="L193" s="13">
        <f t="shared" si="5"/>
        <v>0</v>
      </c>
    </row>
    <row r="194" spans="1:12" ht="47.1" customHeight="1" x14ac:dyDescent="0.2">
      <c r="A194" s="6" t="s">
        <v>1289</v>
      </c>
      <c r="B194" s="173"/>
      <c r="C194" s="146"/>
      <c r="D194" s="16" t="s">
        <v>502</v>
      </c>
      <c r="E194" s="44" t="s">
        <v>1704</v>
      </c>
      <c r="F194" s="38">
        <v>2</v>
      </c>
      <c r="G194" s="38">
        <v>3</v>
      </c>
      <c r="H194" s="13">
        <f t="shared" si="4"/>
        <v>6</v>
      </c>
      <c r="I194" s="9" t="s">
        <v>1115</v>
      </c>
      <c r="J194" s="38"/>
      <c r="K194" s="38"/>
      <c r="L194" s="13">
        <f t="shared" si="5"/>
        <v>0</v>
      </c>
    </row>
    <row r="195" spans="1:12" ht="47.1" customHeight="1" x14ac:dyDescent="0.2">
      <c r="A195" s="6" t="s">
        <v>1290</v>
      </c>
      <c r="B195" s="173" t="s">
        <v>1371</v>
      </c>
      <c r="C195" s="146"/>
      <c r="D195" s="16" t="s">
        <v>1379</v>
      </c>
      <c r="E195" s="44" t="s">
        <v>1583</v>
      </c>
      <c r="F195" s="38">
        <v>2</v>
      </c>
      <c r="G195" s="38">
        <v>2</v>
      </c>
      <c r="H195" s="13">
        <f t="shared" si="4"/>
        <v>4</v>
      </c>
      <c r="I195" s="9" t="s">
        <v>1115</v>
      </c>
      <c r="J195" s="38"/>
      <c r="K195" s="38"/>
      <c r="L195" s="13">
        <f t="shared" si="5"/>
        <v>0</v>
      </c>
    </row>
    <row r="196" spans="1:12" ht="47.1" customHeight="1" x14ac:dyDescent="0.2">
      <c r="A196" s="6" t="s">
        <v>1291</v>
      </c>
      <c r="B196" s="173"/>
      <c r="C196" s="146"/>
      <c r="D196" s="16" t="s">
        <v>503</v>
      </c>
      <c r="E196" s="44" t="s">
        <v>1637</v>
      </c>
      <c r="F196" s="38">
        <v>2</v>
      </c>
      <c r="G196" s="38">
        <v>2</v>
      </c>
      <c r="H196" s="13">
        <f t="shared" si="4"/>
        <v>4</v>
      </c>
      <c r="I196" s="9" t="s">
        <v>1115</v>
      </c>
      <c r="J196" s="38"/>
      <c r="K196" s="38"/>
      <c r="L196" s="13">
        <f t="shared" si="5"/>
        <v>0</v>
      </c>
    </row>
    <row r="197" spans="1:12" ht="47.1" customHeight="1" x14ac:dyDescent="0.2">
      <c r="A197" s="6" t="s">
        <v>1292</v>
      </c>
      <c r="B197" s="173"/>
      <c r="C197" s="146"/>
      <c r="D197" s="16" t="s">
        <v>504</v>
      </c>
      <c r="E197" s="44" t="s">
        <v>1668</v>
      </c>
      <c r="F197" s="38"/>
      <c r="G197" s="38"/>
      <c r="H197" s="13">
        <f t="shared" si="4"/>
        <v>0</v>
      </c>
      <c r="I197" s="9" t="s">
        <v>1115</v>
      </c>
      <c r="J197" s="38"/>
      <c r="K197" s="38"/>
      <c r="L197" s="13">
        <f t="shared" si="5"/>
        <v>0</v>
      </c>
    </row>
    <row r="198" spans="1:12" ht="47.1" customHeight="1" x14ac:dyDescent="0.2">
      <c r="A198" s="6" t="s">
        <v>1293</v>
      </c>
      <c r="B198" s="173"/>
      <c r="C198" s="146"/>
      <c r="D198" s="16" t="s">
        <v>505</v>
      </c>
      <c r="E198" s="44" t="s">
        <v>1668</v>
      </c>
      <c r="F198" s="38"/>
      <c r="G198" s="38"/>
      <c r="H198" s="13">
        <f t="shared" si="4"/>
        <v>0</v>
      </c>
      <c r="I198" s="9" t="s">
        <v>1115</v>
      </c>
      <c r="J198" s="38"/>
      <c r="K198" s="38"/>
      <c r="L198" s="13">
        <f t="shared" si="5"/>
        <v>0</v>
      </c>
    </row>
    <row r="199" spans="1:12" ht="47.1" customHeight="1" x14ac:dyDescent="0.2">
      <c r="A199" s="6" t="s">
        <v>1294</v>
      </c>
      <c r="B199" s="173"/>
      <c r="C199" s="146"/>
      <c r="D199" s="16" t="s">
        <v>506</v>
      </c>
      <c r="E199" s="44" t="s">
        <v>1705</v>
      </c>
      <c r="F199" s="38">
        <v>2</v>
      </c>
      <c r="G199" s="38">
        <v>2</v>
      </c>
      <c r="H199" s="13">
        <f t="shared" si="4"/>
        <v>4</v>
      </c>
      <c r="I199" s="9" t="s">
        <v>1115</v>
      </c>
      <c r="J199" s="38"/>
      <c r="K199" s="38"/>
      <c r="L199" s="13">
        <f t="shared" si="5"/>
        <v>0</v>
      </c>
    </row>
    <row r="200" spans="1:12" ht="47.1" customHeight="1" x14ac:dyDescent="0.2">
      <c r="A200" s="6" t="s">
        <v>1295</v>
      </c>
      <c r="B200" s="173" t="s">
        <v>507</v>
      </c>
      <c r="C200" s="146"/>
      <c r="D200" s="16" t="s">
        <v>1380</v>
      </c>
      <c r="E200" s="44" t="s">
        <v>1668</v>
      </c>
      <c r="F200" s="38"/>
      <c r="G200" s="38"/>
      <c r="H200" s="13">
        <f t="shared" si="4"/>
        <v>0</v>
      </c>
      <c r="I200" s="9" t="s">
        <v>1115</v>
      </c>
      <c r="J200" s="38"/>
      <c r="K200" s="38"/>
      <c r="L200" s="13">
        <f t="shared" si="5"/>
        <v>0</v>
      </c>
    </row>
    <row r="201" spans="1:12" ht="47.1" customHeight="1" x14ac:dyDescent="0.2">
      <c r="A201" s="6" t="s">
        <v>1296</v>
      </c>
      <c r="B201" s="173"/>
      <c r="C201" s="146"/>
      <c r="D201" s="16" t="s">
        <v>951</v>
      </c>
      <c r="E201" s="44" t="s">
        <v>1668</v>
      </c>
      <c r="F201" s="38"/>
      <c r="G201" s="38"/>
      <c r="H201" s="13">
        <f t="shared" si="4"/>
        <v>0</v>
      </c>
      <c r="I201" s="9" t="s">
        <v>1115</v>
      </c>
      <c r="J201" s="38"/>
      <c r="K201" s="38"/>
      <c r="L201" s="13">
        <f t="shared" si="5"/>
        <v>0</v>
      </c>
    </row>
    <row r="202" spans="1:12" ht="47.1" customHeight="1" x14ac:dyDescent="0.2">
      <c r="A202" s="6" t="s">
        <v>1297</v>
      </c>
      <c r="B202" s="173"/>
      <c r="C202" s="146"/>
      <c r="D202" s="16" t="s">
        <v>952</v>
      </c>
      <c r="E202" s="44" t="s">
        <v>1668</v>
      </c>
      <c r="F202" s="38"/>
      <c r="G202" s="38"/>
      <c r="H202" s="13">
        <f t="shared" si="4"/>
        <v>0</v>
      </c>
      <c r="I202" s="9" t="s">
        <v>1115</v>
      </c>
      <c r="J202" s="38"/>
      <c r="K202" s="38"/>
      <c r="L202" s="13">
        <f t="shared" si="5"/>
        <v>0</v>
      </c>
    </row>
    <row r="203" spans="1:12" ht="47.1" customHeight="1" x14ac:dyDescent="0.2">
      <c r="A203" s="6" t="s">
        <v>1298</v>
      </c>
      <c r="B203" s="173"/>
      <c r="C203" s="146"/>
      <c r="D203" s="16" t="s">
        <v>950</v>
      </c>
      <c r="E203" s="44" t="s">
        <v>1668</v>
      </c>
      <c r="F203" s="38"/>
      <c r="G203" s="38"/>
      <c r="H203" s="13">
        <f>SUM(F203*G203)</f>
        <v>0</v>
      </c>
      <c r="I203" s="9" t="s">
        <v>1115</v>
      </c>
      <c r="J203" s="38"/>
      <c r="K203" s="38"/>
      <c r="L203" s="13">
        <f t="shared" si="5"/>
        <v>0</v>
      </c>
    </row>
    <row r="204" spans="1:12" ht="47.1" customHeight="1" x14ac:dyDescent="0.2">
      <c r="A204" s="6" t="s">
        <v>1299</v>
      </c>
      <c r="B204" s="173"/>
      <c r="C204" s="146"/>
      <c r="D204" s="16" t="s">
        <v>1434</v>
      </c>
      <c r="E204" s="44" t="s">
        <v>1668</v>
      </c>
      <c r="F204" s="38"/>
      <c r="G204" s="38"/>
      <c r="H204" s="13">
        <f t="shared" si="4"/>
        <v>0</v>
      </c>
      <c r="I204" s="9" t="s">
        <v>1115</v>
      </c>
      <c r="J204" s="38"/>
      <c r="K204" s="38"/>
      <c r="L204" s="13">
        <f t="shared" si="5"/>
        <v>0</v>
      </c>
    </row>
    <row r="205" spans="1:12" ht="47.1" customHeight="1" x14ac:dyDescent="0.2">
      <c r="A205" s="6" t="s">
        <v>1300</v>
      </c>
      <c r="B205" s="173"/>
      <c r="C205" s="146"/>
      <c r="D205" s="16" t="s">
        <v>953</v>
      </c>
      <c r="E205" s="44" t="s">
        <v>1668</v>
      </c>
      <c r="F205" s="38"/>
      <c r="G205" s="38"/>
      <c r="H205" s="13">
        <f t="shared" si="4"/>
        <v>0</v>
      </c>
      <c r="I205" s="9" t="s">
        <v>1115</v>
      </c>
      <c r="J205" s="38"/>
      <c r="K205" s="38"/>
      <c r="L205" s="13">
        <f t="shared" si="5"/>
        <v>0</v>
      </c>
    </row>
    <row r="206" spans="1:12" ht="47.1" customHeight="1" x14ac:dyDescent="0.2">
      <c r="A206" s="6" t="s">
        <v>1301</v>
      </c>
      <c r="B206" s="173"/>
      <c r="C206" s="146"/>
      <c r="D206" s="16" t="s">
        <v>1435</v>
      </c>
      <c r="E206" s="44" t="s">
        <v>1668</v>
      </c>
      <c r="F206" s="38"/>
      <c r="G206" s="38"/>
      <c r="H206" s="13">
        <f t="shared" si="4"/>
        <v>0</v>
      </c>
      <c r="I206" s="9" t="s">
        <v>1115</v>
      </c>
      <c r="J206" s="38"/>
      <c r="K206" s="38"/>
      <c r="L206" s="13">
        <f t="shared" si="5"/>
        <v>0</v>
      </c>
    </row>
    <row r="207" spans="1:12" ht="47.1" customHeight="1" x14ac:dyDescent="0.2">
      <c r="A207" s="6" t="s">
        <v>1302</v>
      </c>
      <c r="B207" s="174"/>
      <c r="C207" s="146"/>
      <c r="D207" s="16" t="s">
        <v>954</v>
      </c>
      <c r="E207" s="44" t="s">
        <v>1668</v>
      </c>
      <c r="F207" s="38"/>
      <c r="G207" s="38"/>
      <c r="H207" s="13">
        <f t="shared" si="4"/>
        <v>0</v>
      </c>
      <c r="I207" s="9" t="s">
        <v>1115</v>
      </c>
      <c r="J207" s="38"/>
      <c r="K207" s="38"/>
      <c r="L207" s="13">
        <f t="shared" si="5"/>
        <v>0</v>
      </c>
    </row>
    <row r="208" spans="1:12" ht="47.1" customHeight="1" x14ac:dyDescent="0.2">
      <c r="A208" s="6" t="s">
        <v>1303</v>
      </c>
      <c r="B208" s="173" t="s">
        <v>508</v>
      </c>
      <c r="C208" s="146"/>
      <c r="D208" s="44" t="s">
        <v>955</v>
      </c>
      <c r="E208" s="44" t="s">
        <v>1913</v>
      </c>
      <c r="F208" s="38">
        <v>1</v>
      </c>
      <c r="G208" s="38">
        <v>1</v>
      </c>
      <c r="H208" s="13">
        <f t="shared" si="4"/>
        <v>1</v>
      </c>
      <c r="I208" s="9" t="s">
        <v>1115</v>
      </c>
      <c r="J208" s="38"/>
      <c r="K208" s="38"/>
      <c r="L208" s="13">
        <f t="shared" si="5"/>
        <v>0</v>
      </c>
    </row>
    <row r="209" spans="1:12" ht="47.1" customHeight="1" x14ac:dyDescent="0.2">
      <c r="A209" s="6" t="s">
        <v>1304</v>
      </c>
      <c r="B209" s="173"/>
      <c r="C209" s="146"/>
      <c r="D209" s="44" t="s">
        <v>509</v>
      </c>
      <c r="E209" s="44" t="s">
        <v>1914</v>
      </c>
      <c r="F209" s="38">
        <v>1</v>
      </c>
      <c r="G209" s="38">
        <v>1</v>
      </c>
      <c r="H209" s="13">
        <f t="shared" si="4"/>
        <v>1</v>
      </c>
      <c r="I209" s="9" t="s">
        <v>1115</v>
      </c>
      <c r="J209" s="38"/>
      <c r="K209" s="38"/>
      <c r="L209" s="13">
        <f t="shared" si="5"/>
        <v>0</v>
      </c>
    </row>
    <row r="210" spans="1:12" ht="47.1" customHeight="1" x14ac:dyDescent="0.2">
      <c r="A210" s="6" t="s">
        <v>1305</v>
      </c>
      <c r="B210" s="173"/>
      <c r="C210" s="146"/>
      <c r="D210" s="44" t="s">
        <v>1436</v>
      </c>
      <c r="E210" s="44" t="s">
        <v>1786</v>
      </c>
      <c r="F210" s="38">
        <v>2</v>
      </c>
      <c r="G210" s="38">
        <v>2</v>
      </c>
      <c r="H210" s="13">
        <f t="shared" si="4"/>
        <v>4</v>
      </c>
      <c r="I210" s="9" t="s">
        <v>1115</v>
      </c>
      <c r="J210" s="38"/>
      <c r="K210" s="38"/>
      <c r="L210" s="13">
        <f t="shared" si="5"/>
        <v>0</v>
      </c>
    </row>
    <row r="211" spans="1:12" ht="47.1" customHeight="1" x14ac:dyDescent="0.2">
      <c r="A211" s="6" t="s">
        <v>1306</v>
      </c>
      <c r="B211" s="173"/>
      <c r="C211" s="146"/>
      <c r="D211" s="44" t="s">
        <v>847</v>
      </c>
      <c r="E211" s="44" t="s">
        <v>1706</v>
      </c>
      <c r="F211" s="38">
        <v>2</v>
      </c>
      <c r="G211" s="38">
        <v>2</v>
      </c>
      <c r="H211" s="13">
        <f t="shared" si="4"/>
        <v>4</v>
      </c>
      <c r="I211" s="9" t="s">
        <v>1115</v>
      </c>
      <c r="J211" s="38"/>
      <c r="K211" s="38"/>
      <c r="L211" s="13">
        <f t="shared" si="5"/>
        <v>0</v>
      </c>
    </row>
    <row r="212" spans="1:12" ht="47.1" customHeight="1" x14ac:dyDescent="0.2">
      <c r="A212" s="6" t="s">
        <v>1307</v>
      </c>
      <c r="B212" s="173"/>
      <c r="C212" s="146"/>
      <c r="D212" s="44" t="s">
        <v>848</v>
      </c>
      <c r="E212" s="44" t="s">
        <v>1583</v>
      </c>
      <c r="F212" s="38">
        <v>2</v>
      </c>
      <c r="G212" s="38">
        <v>2</v>
      </c>
      <c r="H212" s="13">
        <f t="shared" si="4"/>
        <v>4</v>
      </c>
      <c r="I212" s="9" t="s">
        <v>1115</v>
      </c>
      <c r="J212" s="38"/>
      <c r="K212" s="38"/>
      <c r="L212" s="13">
        <f t="shared" si="5"/>
        <v>0</v>
      </c>
    </row>
    <row r="213" spans="1:12" ht="47.1" customHeight="1" x14ac:dyDescent="0.2">
      <c r="A213" s="6" t="s">
        <v>1308</v>
      </c>
      <c r="B213" s="173"/>
      <c r="C213" s="146"/>
      <c r="D213" s="44" t="s">
        <v>510</v>
      </c>
      <c r="E213" s="44" t="s">
        <v>1707</v>
      </c>
      <c r="F213" s="38">
        <v>2</v>
      </c>
      <c r="G213" s="38">
        <v>2</v>
      </c>
      <c r="H213" s="13">
        <f t="shared" si="4"/>
        <v>4</v>
      </c>
      <c r="I213" s="9" t="s">
        <v>1115</v>
      </c>
      <c r="J213" s="38"/>
      <c r="K213" s="38"/>
      <c r="L213" s="13">
        <f t="shared" si="5"/>
        <v>0</v>
      </c>
    </row>
    <row r="214" spans="1:12" ht="47.1" customHeight="1" x14ac:dyDescent="0.2">
      <c r="A214" s="6" t="s">
        <v>1309</v>
      </c>
      <c r="B214" s="95" t="s">
        <v>511</v>
      </c>
      <c r="C214" s="146"/>
      <c r="D214" s="44" t="s">
        <v>1577</v>
      </c>
      <c r="E214" s="44" t="s">
        <v>1708</v>
      </c>
      <c r="F214" s="38">
        <v>2</v>
      </c>
      <c r="G214" s="38">
        <v>3</v>
      </c>
      <c r="H214" s="13">
        <f t="shared" si="4"/>
        <v>6</v>
      </c>
      <c r="I214" s="9" t="s">
        <v>1115</v>
      </c>
      <c r="J214" s="38"/>
      <c r="K214" s="38"/>
      <c r="L214" s="13">
        <f t="shared" si="5"/>
        <v>0</v>
      </c>
    </row>
    <row r="215" spans="1:12" ht="75.95" customHeight="1" x14ac:dyDescent="0.2">
      <c r="A215" s="6" t="s">
        <v>1310</v>
      </c>
      <c r="B215" s="95" t="s">
        <v>512</v>
      </c>
      <c r="C215" s="146"/>
      <c r="D215" s="44" t="s">
        <v>513</v>
      </c>
      <c r="E215" s="44" t="s">
        <v>1709</v>
      </c>
      <c r="F215" s="38">
        <v>2</v>
      </c>
      <c r="G215" s="38">
        <v>2</v>
      </c>
      <c r="H215" s="13">
        <f t="shared" si="4"/>
        <v>4</v>
      </c>
      <c r="I215" s="9" t="s">
        <v>1115</v>
      </c>
      <c r="J215" s="38"/>
      <c r="K215" s="38"/>
      <c r="L215" s="13">
        <f t="shared" si="5"/>
        <v>0</v>
      </c>
    </row>
    <row r="216" spans="1:12" ht="57" x14ac:dyDescent="0.2">
      <c r="A216" s="6" t="s">
        <v>1311</v>
      </c>
      <c r="B216" s="95" t="s">
        <v>514</v>
      </c>
      <c r="C216" s="146"/>
      <c r="D216" s="44" t="s">
        <v>515</v>
      </c>
      <c r="E216" s="44" t="s">
        <v>1710</v>
      </c>
      <c r="F216" s="38">
        <v>2</v>
      </c>
      <c r="G216" s="38">
        <v>2</v>
      </c>
      <c r="H216" s="13">
        <f t="shared" si="4"/>
        <v>4</v>
      </c>
      <c r="I216" s="9" t="s">
        <v>1115</v>
      </c>
      <c r="J216" s="38"/>
      <c r="K216" s="38"/>
      <c r="L216" s="13">
        <f t="shared" si="5"/>
        <v>0</v>
      </c>
    </row>
    <row r="217" spans="1:12" ht="42.75" x14ac:dyDescent="0.2">
      <c r="A217" s="6" t="s">
        <v>1312</v>
      </c>
      <c r="B217" s="95" t="s">
        <v>516</v>
      </c>
      <c r="C217" s="146"/>
      <c r="D217" s="44" t="s">
        <v>517</v>
      </c>
      <c r="E217" s="44" t="s">
        <v>1711</v>
      </c>
      <c r="F217" s="38">
        <v>2</v>
      </c>
      <c r="G217" s="38">
        <v>2</v>
      </c>
      <c r="H217" s="13">
        <f t="shared" si="4"/>
        <v>4</v>
      </c>
      <c r="I217" s="9" t="s">
        <v>1115</v>
      </c>
      <c r="J217" s="38"/>
      <c r="K217" s="38"/>
      <c r="L217" s="13">
        <f t="shared" si="5"/>
        <v>0</v>
      </c>
    </row>
    <row r="218" spans="1:12" ht="28.15" customHeight="1" x14ac:dyDescent="0.2">
      <c r="A218" s="23"/>
      <c r="B218" s="11"/>
      <c r="C218" s="146"/>
      <c r="D218" s="24" t="s">
        <v>518</v>
      </c>
      <c r="E218" s="54"/>
      <c r="F218" s="55"/>
      <c r="G218" s="55"/>
      <c r="H218" s="56"/>
      <c r="I218" s="57"/>
      <c r="J218" s="55"/>
      <c r="K218" s="55"/>
      <c r="L218" s="58"/>
    </row>
    <row r="219" spans="1:12" ht="47.1" customHeight="1" x14ac:dyDescent="0.2">
      <c r="A219" s="6" t="s">
        <v>1313</v>
      </c>
      <c r="B219" s="174" t="s">
        <v>520</v>
      </c>
      <c r="C219" s="146"/>
      <c r="D219" s="44" t="s">
        <v>519</v>
      </c>
      <c r="E219" s="44" t="s">
        <v>1712</v>
      </c>
      <c r="F219" s="38">
        <v>1</v>
      </c>
      <c r="G219" s="38">
        <v>2</v>
      </c>
      <c r="H219" s="13">
        <f t="shared" si="4"/>
        <v>2</v>
      </c>
      <c r="I219" s="9" t="s">
        <v>1115</v>
      </c>
      <c r="J219" s="38"/>
      <c r="K219" s="38"/>
      <c r="L219" s="13">
        <f t="shared" si="5"/>
        <v>0</v>
      </c>
    </row>
    <row r="220" spans="1:12" ht="47.1" customHeight="1" x14ac:dyDescent="0.2">
      <c r="A220" s="6" t="s">
        <v>1314</v>
      </c>
      <c r="B220" s="175"/>
      <c r="C220" s="146"/>
      <c r="D220" s="44" t="s">
        <v>849</v>
      </c>
      <c r="E220" s="44" t="s">
        <v>1787</v>
      </c>
      <c r="F220" s="38">
        <v>2</v>
      </c>
      <c r="G220" s="38">
        <v>2</v>
      </c>
      <c r="H220" s="13">
        <f t="shared" si="4"/>
        <v>4</v>
      </c>
      <c r="I220" s="9" t="s">
        <v>1115</v>
      </c>
      <c r="J220" s="38"/>
      <c r="K220" s="38"/>
      <c r="L220" s="13">
        <f t="shared" si="5"/>
        <v>0</v>
      </c>
    </row>
    <row r="221" spans="1:12" ht="47.1" customHeight="1" x14ac:dyDescent="0.2">
      <c r="A221" s="6" t="s">
        <v>1315</v>
      </c>
      <c r="B221" s="175"/>
      <c r="C221" s="146"/>
      <c r="D221" s="44" t="s">
        <v>850</v>
      </c>
      <c r="E221" s="44" t="s">
        <v>1713</v>
      </c>
      <c r="F221" s="38">
        <v>1</v>
      </c>
      <c r="G221" s="38">
        <v>2</v>
      </c>
      <c r="H221" s="13">
        <f>SUM(F221*G221)</f>
        <v>2</v>
      </c>
      <c r="I221" s="9" t="s">
        <v>1115</v>
      </c>
      <c r="J221" s="38"/>
      <c r="K221" s="38"/>
      <c r="L221" s="13">
        <f>SUM(J221*K221)</f>
        <v>0</v>
      </c>
    </row>
    <row r="222" spans="1:12" ht="47.1" customHeight="1" x14ac:dyDescent="0.2">
      <c r="A222" s="6" t="s">
        <v>1316</v>
      </c>
      <c r="B222" s="174" t="s">
        <v>1573</v>
      </c>
      <c r="C222" s="146"/>
      <c r="D222" s="44" t="s">
        <v>521</v>
      </c>
      <c r="E222" s="44" t="s">
        <v>1714</v>
      </c>
      <c r="F222" s="38">
        <v>1</v>
      </c>
      <c r="G222" s="38">
        <v>2</v>
      </c>
      <c r="H222" s="13">
        <f>SUM(F222*G222)</f>
        <v>2</v>
      </c>
      <c r="I222" s="9" t="s">
        <v>1115</v>
      </c>
      <c r="J222" s="38"/>
      <c r="K222" s="38"/>
      <c r="L222" s="13">
        <f>SUM(J222*K222)</f>
        <v>0</v>
      </c>
    </row>
    <row r="223" spans="1:12" ht="47.1" customHeight="1" x14ac:dyDescent="0.2">
      <c r="A223" s="6" t="s">
        <v>1317</v>
      </c>
      <c r="B223" s="176"/>
      <c r="C223" s="146"/>
      <c r="D223" s="44" t="s">
        <v>522</v>
      </c>
      <c r="E223" s="44" t="s">
        <v>1715</v>
      </c>
      <c r="F223" s="38">
        <v>1</v>
      </c>
      <c r="G223" s="38">
        <v>2</v>
      </c>
      <c r="H223" s="13">
        <f>SUM(F223*G223)</f>
        <v>2</v>
      </c>
      <c r="I223" s="9" t="s">
        <v>1115</v>
      </c>
      <c r="J223" s="38"/>
      <c r="K223" s="38"/>
      <c r="L223" s="13">
        <f>SUM(J223*K223)</f>
        <v>0</v>
      </c>
    </row>
    <row r="224" spans="1:12" ht="47.1" customHeight="1" x14ac:dyDescent="0.2">
      <c r="A224" s="6" t="s">
        <v>1318</v>
      </c>
      <c r="B224" s="173" t="s">
        <v>1372</v>
      </c>
      <c r="C224" s="146"/>
      <c r="D224" s="44" t="s">
        <v>523</v>
      </c>
      <c r="E224" s="44" t="s">
        <v>1716</v>
      </c>
      <c r="F224" s="38">
        <v>1</v>
      </c>
      <c r="G224" s="38">
        <v>2</v>
      </c>
      <c r="H224" s="13">
        <f>SUM(F224*G224)</f>
        <v>2</v>
      </c>
      <c r="I224" s="9" t="s">
        <v>1115</v>
      </c>
      <c r="J224" s="38"/>
      <c r="K224" s="38"/>
      <c r="L224" s="13">
        <f>SUM(J224*K224)</f>
        <v>0</v>
      </c>
    </row>
    <row r="225" spans="1:12" ht="47.1" customHeight="1" x14ac:dyDescent="0.2">
      <c r="A225" s="6" t="s">
        <v>1319</v>
      </c>
      <c r="B225" s="173"/>
      <c r="C225" s="146"/>
      <c r="D225" s="44" t="s">
        <v>524</v>
      </c>
      <c r="E225" s="44" t="s">
        <v>1716</v>
      </c>
      <c r="F225" s="38">
        <v>1</v>
      </c>
      <c r="G225" s="38">
        <v>2</v>
      </c>
      <c r="H225" s="13">
        <f>SUM(F225*G225)</f>
        <v>2</v>
      </c>
      <c r="I225" s="9" t="s">
        <v>1115</v>
      </c>
      <c r="J225" s="38"/>
      <c r="K225" s="38"/>
      <c r="L225" s="13">
        <f>SUM(J225*K225)</f>
        <v>0</v>
      </c>
    </row>
    <row r="226" spans="1:12" ht="28.15" customHeight="1" x14ac:dyDescent="0.2">
      <c r="A226" s="40"/>
      <c r="B226" s="11"/>
      <c r="C226" s="146"/>
      <c r="D226" s="24" t="s">
        <v>525</v>
      </c>
      <c r="E226" s="54"/>
      <c r="F226" s="55"/>
      <c r="G226" s="55"/>
      <c r="H226" s="56"/>
      <c r="I226" s="57"/>
      <c r="J226" s="55"/>
      <c r="K226" s="55"/>
      <c r="L226" s="58"/>
    </row>
    <row r="227" spans="1:12" ht="47.1" customHeight="1" x14ac:dyDescent="0.2">
      <c r="A227" s="6" t="s">
        <v>1320</v>
      </c>
      <c r="B227" s="173" t="s">
        <v>526</v>
      </c>
      <c r="C227" s="146"/>
      <c r="D227" s="44" t="s">
        <v>527</v>
      </c>
      <c r="E227" s="44" t="s">
        <v>1717</v>
      </c>
      <c r="F227" s="38">
        <v>1</v>
      </c>
      <c r="G227" s="38">
        <v>2</v>
      </c>
      <c r="H227" s="13">
        <f>SUM(F227*G227)</f>
        <v>2</v>
      </c>
      <c r="I227" s="9" t="s">
        <v>1115</v>
      </c>
      <c r="J227" s="38"/>
      <c r="K227" s="38"/>
      <c r="L227" s="13">
        <f>SUM(J227*K227)</f>
        <v>0</v>
      </c>
    </row>
    <row r="228" spans="1:12" ht="47.1" customHeight="1" x14ac:dyDescent="0.2">
      <c r="A228" s="6" t="s">
        <v>1321</v>
      </c>
      <c r="B228" s="173"/>
      <c r="C228" s="146"/>
      <c r="D228" s="44" t="s">
        <v>528</v>
      </c>
      <c r="E228" s="44" t="s">
        <v>1583</v>
      </c>
      <c r="F228" s="38">
        <v>2</v>
      </c>
      <c r="G228" s="38">
        <v>3</v>
      </c>
      <c r="H228" s="13">
        <f>SUM(F228*G228)</f>
        <v>6</v>
      </c>
      <c r="I228" s="9" t="s">
        <v>1115</v>
      </c>
      <c r="J228" s="38"/>
      <c r="K228" s="38"/>
      <c r="L228" s="13">
        <f>SUM(J228*K228)</f>
        <v>0</v>
      </c>
    </row>
    <row r="229" spans="1:12" ht="47.1" customHeight="1" x14ac:dyDescent="0.2">
      <c r="A229" s="6" t="s">
        <v>1322</v>
      </c>
      <c r="B229" s="95" t="s">
        <v>526</v>
      </c>
      <c r="C229" s="146"/>
      <c r="D229" s="44" t="s">
        <v>529</v>
      </c>
      <c r="E229" s="44" t="s">
        <v>1718</v>
      </c>
      <c r="F229" s="38">
        <v>2</v>
      </c>
      <c r="G229" s="38">
        <v>2</v>
      </c>
      <c r="H229" s="13">
        <f>SUM(F229*G229)</f>
        <v>4</v>
      </c>
      <c r="I229" s="9" t="s">
        <v>1115</v>
      </c>
      <c r="J229" s="38"/>
      <c r="K229" s="38"/>
      <c r="L229" s="13">
        <f>SUM(J229*K229)</f>
        <v>0</v>
      </c>
    </row>
    <row r="230" spans="1:12" ht="47.1" customHeight="1" x14ac:dyDescent="0.2">
      <c r="A230" s="6" t="s">
        <v>1323</v>
      </c>
      <c r="B230" s="173" t="s">
        <v>1373</v>
      </c>
      <c r="C230" s="146"/>
      <c r="D230" s="44" t="s">
        <v>851</v>
      </c>
      <c r="E230" s="44" t="s">
        <v>1719</v>
      </c>
      <c r="F230" s="38">
        <v>2</v>
      </c>
      <c r="G230" s="38">
        <v>2</v>
      </c>
      <c r="H230" s="13">
        <f t="shared" ref="H230:H239" si="6">SUM(F230*G230)</f>
        <v>4</v>
      </c>
      <c r="I230" s="9" t="s">
        <v>1115</v>
      </c>
      <c r="J230" s="38"/>
      <c r="K230" s="38"/>
      <c r="L230" s="13">
        <f t="shared" ref="L230:L239" si="7">SUM(J230*K230)</f>
        <v>0</v>
      </c>
    </row>
    <row r="231" spans="1:12" ht="47.1" customHeight="1" x14ac:dyDescent="0.2">
      <c r="A231" s="6" t="s">
        <v>1324</v>
      </c>
      <c r="B231" s="173"/>
      <c r="C231" s="146"/>
      <c r="D231" s="44" t="s">
        <v>852</v>
      </c>
      <c r="E231" s="44" t="s">
        <v>1720</v>
      </c>
      <c r="F231" s="38">
        <v>2</v>
      </c>
      <c r="G231" s="38">
        <v>3</v>
      </c>
      <c r="H231" s="13">
        <f t="shared" si="6"/>
        <v>6</v>
      </c>
      <c r="I231" s="9" t="s">
        <v>1115</v>
      </c>
      <c r="J231" s="38"/>
      <c r="K231" s="38"/>
      <c r="L231" s="13">
        <f t="shared" si="7"/>
        <v>0</v>
      </c>
    </row>
    <row r="232" spans="1:12" ht="47.1" customHeight="1" x14ac:dyDescent="0.2">
      <c r="A232" s="6" t="s">
        <v>1325</v>
      </c>
      <c r="B232" s="95" t="s">
        <v>530</v>
      </c>
      <c r="C232" s="146"/>
      <c r="D232" s="44" t="s">
        <v>853</v>
      </c>
      <c r="E232" s="44" t="s">
        <v>1721</v>
      </c>
      <c r="F232" s="38">
        <v>2</v>
      </c>
      <c r="G232" s="38">
        <v>2</v>
      </c>
      <c r="H232" s="13">
        <f t="shared" si="6"/>
        <v>4</v>
      </c>
      <c r="I232" s="9" t="s">
        <v>1115</v>
      </c>
      <c r="J232" s="38"/>
      <c r="K232" s="38"/>
      <c r="L232" s="13">
        <f t="shared" si="7"/>
        <v>0</v>
      </c>
    </row>
    <row r="233" spans="1:12" ht="47.1" customHeight="1" x14ac:dyDescent="0.2">
      <c r="A233" s="6" t="s">
        <v>1326</v>
      </c>
      <c r="B233" s="173" t="s">
        <v>531</v>
      </c>
      <c r="C233" s="146"/>
      <c r="D233" s="44" t="s">
        <v>532</v>
      </c>
      <c r="E233" s="44" t="s">
        <v>1721</v>
      </c>
      <c r="F233" s="38">
        <v>2</v>
      </c>
      <c r="G233" s="38">
        <v>2</v>
      </c>
      <c r="H233" s="13">
        <f t="shared" si="6"/>
        <v>4</v>
      </c>
      <c r="I233" s="9" t="s">
        <v>1115</v>
      </c>
      <c r="J233" s="38"/>
      <c r="K233" s="38"/>
      <c r="L233" s="13">
        <f t="shared" si="7"/>
        <v>0</v>
      </c>
    </row>
    <row r="234" spans="1:12" ht="47.1" customHeight="1" x14ac:dyDescent="0.2">
      <c r="A234" s="6" t="s">
        <v>1327</v>
      </c>
      <c r="B234" s="173"/>
      <c r="C234" s="146"/>
      <c r="D234" s="44" t="s">
        <v>533</v>
      </c>
      <c r="E234" s="44" t="s">
        <v>1722</v>
      </c>
      <c r="F234" s="38">
        <v>2</v>
      </c>
      <c r="G234" s="38">
        <v>2</v>
      </c>
      <c r="H234" s="13">
        <f t="shared" si="6"/>
        <v>4</v>
      </c>
      <c r="I234" s="9" t="s">
        <v>1115</v>
      </c>
      <c r="J234" s="38"/>
      <c r="K234" s="38"/>
      <c r="L234" s="13">
        <f t="shared" si="7"/>
        <v>0</v>
      </c>
    </row>
    <row r="235" spans="1:12" ht="47.1" customHeight="1" x14ac:dyDescent="0.2">
      <c r="A235" s="6" t="s">
        <v>1328</v>
      </c>
      <c r="B235" s="173"/>
      <c r="C235" s="146"/>
      <c r="D235" s="44" t="s">
        <v>534</v>
      </c>
      <c r="E235" s="44" t="s">
        <v>1637</v>
      </c>
      <c r="F235" s="38">
        <v>1</v>
      </c>
      <c r="G235" s="38">
        <v>1</v>
      </c>
      <c r="H235" s="13">
        <f t="shared" si="6"/>
        <v>1</v>
      </c>
      <c r="I235" s="9" t="s">
        <v>1115</v>
      </c>
      <c r="J235" s="38"/>
      <c r="K235" s="38"/>
      <c r="L235" s="13">
        <f t="shared" si="7"/>
        <v>0</v>
      </c>
    </row>
    <row r="236" spans="1:12" ht="47.1" customHeight="1" x14ac:dyDescent="0.2">
      <c r="A236" s="6" t="s">
        <v>1329</v>
      </c>
      <c r="B236" s="173"/>
      <c r="C236" s="146"/>
      <c r="D236" s="44" t="s">
        <v>854</v>
      </c>
      <c r="E236" s="44" t="s">
        <v>1788</v>
      </c>
      <c r="F236" s="38">
        <v>1</v>
      </c>
      <c r="G236" s="38">
        <v>1</v>
      </c>
      <c r="H236" s="13">
        <f t="shared" si="6"/>
        <v>1</v>
      </c>
      <c r="I236" s="9" t="s">
        <v>1115</v>
      </c>
      <c r="J236" s="38"/>
      <c r="K236" s="38"/>
      <c r="L236" s="13">
        <f t="shared" si="7"/>
        <v>0</v>
      </c>
    </row>
    <row r="237" spans="1:12" ht="47.1" customHeight="1" x14ac:dyDescent="0.2">
      <c r="A237" s="6" t="s">
        <v>1330</v>
      </c>
      <c r="B237" s="173" t="s">
        <v>535</v>
      </c>
      <c r="C237" s="146"/>
      <c r="D237" s="44" t="s">
        <v>536</v>
      </c>
      <c r="E237" s="44" t="s">
        <v>1723</v>
      </c>
      <c r="F237" s="38">
        <v>1</v>
      </c>
      <c r="G237" s="38">
        <v>2</v>
      </c>
      <c r="H237" s="13">
        <f t="shared" si="6"/>
        <v>2</v>
      </c>
      <c r="I237" s="9" t="s">
        <v>1115</v>
      </c>
      <c r="J237" s="38"/>
      <c r="K237" s="38"/>
      <c r="L237" s="13">
        <f t="shared" si="7"/>
        <v>0</v>
      </c>
    </row>
    <row r="238" spans="1:12" ht="47.1" customHeight="1" x14ac:dyDescent="0.2">
      <c r="A238" s="6" t="s">
        <v>1331</v>
      </c>
      <c r="B238" s="173"/>
      <c r="C238" s="146"/>
      <c r="D238" s="44" t="s">
        <v>537</v>
      </c>
      <c r="E238" s="44" t="s">
        <v>1724</v>
      </c>
      <c r="F238" s="38">
        <v>1</v>
      </c>
      <c r="G238" s="38">
        <v>1</v>
      </c>
      <c r="H238" s="13">
        <f t="shared" si="6"/>
        <v>1</v>
      </c>
      <c r="I238" s="9" t="s">
        <v>1115</v>
      </c>
      <c r="J238" s="38"/>
      <c r="K238" s="38"/>
      <c r="L238" s="13">
        <f t="shared" si="7"/>
        <v>0</v>
      </c>
    </row>
    <row r="239" spans="1:12" ht="47.1" customHeight="1" x14ac:dyDescent="0.2">
      <c r="A239" s="6" t="s">
        <v>1332</v>
      </c>
      <c r="B239" s="173"/>
      <c r="C239" s="146"/>
      <c r="D239" s="44" t="s">
        <v>538</v>
      </c>
      <c r="E239" s="44" t="s">
        <v>1725</v>
      </c>
      <c r="F239" s="38">
        <v>1</v>
      </c>
      <c r="G239" s="38">
        <v>1</v>
      </c>
      <c r="H239" s="13">
        <f t="shared" si="6"/>
        <v>1</v>
      </c>
      <c r="I239" s="9" t="s">
        <v>1115</v>
      </c>
      <c r="J239" s="38"/>
      <c r="K239" s="38"/>
      <c r="L239" s="13">
        <f t="shared" si="7"/>
        <v>0</v>
      </c>
    </row>
    <row r="240" spans="1:12" ht="15" x14ac:dyDescent="0.2">
      <c r="A240" s="38"/>
      <c r="B240" s="8"/>
      <c r="C240" s="105"/>
      <c r="D240" s="25" t="s">
        <v>1106</v>
      </c>
      <c r="E240" s="54"/>
      <c r="F240" s="55"/>
      <c r="G240" s="55"/>
      <c r="H240" s="56"/>
      <c r="I240" s="57"/>
      <c r="J240" s="55"/>
      <c r="K240" s="55"/>
      <c r="L240" s="58"/>
    </row>
    <row r="241" spans="1:12" ht="47.1" customHeight="1" x14ac:dyDescent="0.2">
      <c r="A241" s="6" t="s">
        <v>1333</v>
      </c>
      <c r="B241" s="177" t="s">
        <v>956</v>
      </c>
      <c r="C241" s="41" t="s">
        <v>963</v>
      </c>
      <c r="D241" s="8" t="s">
        <v>957</v>
      </c>
      <c r="E241" s="8" t="s">
        <v>1979</v>
      </c>
      <c r="F241" s="38">
        <v>1</v>
      </c>
      <c r="G241" s="38">
        <v>2</v>
      </c>
      <c r="H241" s="13">
        <f>SUM(F241*G241)</f>
        <v>2</v>
      </c>
      <c r="I241" s="9" t="s">
        <v>1115</v>
      </c>
      <c r="J241" s="38"/>
      <c r="K241" s="38"/>
      <c r="L241" s="13">
        <f>SUM(J241*K241)</f>
        <v>0</v>
      </c>
    </row>
    <row r="242" spans="1:12" ht="47.1" customHeight="1" x14ac:dyDescent="0.2">
      <c r="A242" s="6" t="s">
        <v>1334</v>
      </c>
      <c r="B242" s="178"/>
      <c r="C242" s="41"/>
      <c r="D242" s="8" t="s">
        <v>1437</v>
      </c>
      <c r="E242" s="8" t="s">
        <v>1980</v>
      </c>
      <c r="F242" s="38">
        <v>1</v>
      </c>
      <c r="G242" s="38">
        <v>2</v>
      </c>
      <c r="H242" s="13">
        <f>SUM(F242*G242)</f>
        <v>2</v>
      </c>
      <c r="I242" s="9" t="s">
        <v>1981</v>
      </c>
      <c r="J242" s="38"/>
      <c r="K242" s="38"/>
      <c r="L242" s="13">
        <f>SUM(J242*K242)</f>
        <v>0</v>
      </c>
    </row>
    <row r="243" spans="1:12" ht="15" x14ac:dyDescent="0.2">
      <c r="A243" s="38"/>
      <c r="B243" s="8"/>
      <c r="C243" s="41"/>
      <c r="D243" s="37" t="s">
        <v>960</v>
      </c>
      <c r="E243" s="54"/>
      <c r="F243" s="55"/>
      <c r="G243" s="55"/>
      <c r="H243" s="56"/>
      <c r="I243" s="57"/>
      <c r="J243" s="55"/>
      <c r="K243" s="55"/>
      <c r="L243" s="58"/>
    </row>
    <row r="244" spans="1:12" ht="47.1" customHeight="1" x14ac:dyDescent="0.2">
      <c r="A244" s="6" t="s">
        <v>1335</v>
      </c>
      <c r="B244" s="177" t="s">
        <v>892</v>
      </c>
      <c r="C244" s="41" t="s">
        <v>962</v>
      </c>
      <c r="D244" s="44" t="s">
        <v>893</v>
      </c>
      <c r="E244" s="8" t="s">
        <v>1900</v>
      </c>
      <c r="F244" s="38">
        <v>1</v>
      </c>
      <c r="G244" s="38">
        <v>1</v>
      </c>
      <c r="H244" s="13">
        <f>SUM(F244*G244)</f>
        <v>1</v>
      </c>
      <c r="I244" s="9" t="s">
        <v>1115</v>
      </c>
      <c r="J244" s="38"/>
      <c r="K244" s="38"/>
      <c r="L244" s="13">
        <f>SUM(J244*K244)</f>
        <v>0</v>
      </c>
    </row>
    <row r="245" spans="1:12" ht="47.1" customHeight="1" x14ac:dyDescent="0.2">
      <c r="A245" s="6" t="s">
        <v>1336</v>
      </c>
      <c r="B245" s="179"/>
      <c r="C245" s="41" t="s">
        <v>961</v>
      </c>
      <c r="D245" s="44" t="s">
        <v>894</v>
      </c>
      <c r="E245" s="8" t="s">
        <v>1726</v>
      </c>
      <c r="F245" s="38">
        <v>1</v>
      </c>
      <c r="G245" s="38">
        <v>1</v>
      </c>
      <c r="H245" s="13">
        <f>SUM(F245*G245)</f>
        <v>1</v>
      </c>
      <c r="I245" s="9" t="s">
        <v>1115</v>
      </c>
      <c r="J245" s="38"/>
      <c r="K245" s="38"/>
      <c r="L245" s="13">
        <f>SUM(J245*K245)</f>
        <v>0</v>
      </c>
    </row>
    <row r="246" spans="1:12" ht="47.1" customHeight="1" x14ac:dyDescent="0.2">
      <c r="A246" s="6" t="s">
        <v>1337</v>
      </c>
      <c r="B246" s="179"/>
      <c r="C246" s="41"/>
      <c r="D246" s="44"/>
      <c r="E246" s="8"/>
      <c r="F246" s="38"/>
      <c r="G246" s="38"/>
      <c r="H246" s="13">
        <f>SUM(F246*G246)</f>
        <v>0</v>
      </c>
      <c r="I246" s="9" t="s">
        <v>1115</v>
      </c>
      <c r="J246" s="38"/>
      <c r="K246" s="38"/>
      <c r="L246" s="13">
        <f>SUM(J246*K246)</f>
        <v>0</v>
      </c>
    </row>
    <row r="247" spans="1:12" ht="47.1" customHeight="1" x14ac:dyDescent="0.2">
      <c r="A247" s="6" t="s">
        <v>1338</v>
      </c>
      <c r="B247" s="178"/>
      <c r="C247" s="41"/>
      <c r="D247" s="8"/>
      <c r="E247" s="8"/>
      <c r="F247" s="38"/>
      <c r="G247" s="38"/>
      <c r="H247" s="13">
        <f>SUM(F247*G247)</f>
        <v>0</v>
      </c>
      <c r="I247" s="9" t="s">
        <v>1115</v>
      </c>
      <c r="J247" s="38"/>
      <c r="K247" s="38"/>
      <c r="L247" s="13">
        <f>SUM(J247*K247)</f>
        <v>0</v>
      </c>
    </row>
    <row r="248" spans="1:12" x14ac:dyDescent="0.2">
      <c r="A248" s="10"/>
      <c r="B248" s="40"/>
      <c r="C248" s="40"/>
      <c r="D248" s="53"/>
      <c r="E248" s="11"/>
      <c r="F248" s="40"/>
      <c r="G248" s="40"/>
      <c r="H248" s="40"/>
      <c r="I248" s="12"/>
      <c r="J248" s="40"/>
      <c r="K248" s="40"/>
      <c r="L248" s="40"/>
    </row>
    <row r="249" spans="1:12" ht="15" thickBot="1" x14ac:dyDescent="0.25"/>
    <row r="250" spans="1:12" ht="15.75" thickBot="1" x14ac:dyDescent="0.3">
      <c r="A250" s="202" t="s">
        <v>320</v>
      </c>
      <c r="B250" s="203"/>
      <c r="C250" s="128">
        <v>44075</v>
      </c>
      <c r="D250" s="213" t="s">
        <v>1975</v>
      </c>
      <c r="E250" s="129" t="s">
        <v>1931</v>
      </c>
      <c r="F250" s="135" t="s">
        <v>322</v>
      </c>
      <c r="G250" s="136"/>
      <c r="H250" s="136"/>
      <c r="I250" s="137"/>
    </row>
    <row r="251" spans="1:12" ht="18" thickBot="1" x14ac:dyDescent="0.3">
      <c r="A251" s="148" t="s">
        <v>323</v>
      </c>
      <c r="B251" s="148"/>
      <c r="C251" s="130">
        <v>44681</v>
      </c>
      <c r="D251" s="213" t="s">
        <v>1975</v>
      </c>
      <c r="E251" s="61" t="s">
        <v>1931</v>
      </c>
      <c r="F251" s="138"/>
      <c r="G251" s="139"/>
      <c r="H251" s="139"/>
      <c r="I251" s="140"/>
    </row>
    <row r="252" spans="1:12" ht="18" thickBot="1" x14ac:dyDescent="0.3">
      <c r="A252" s="148" t="s">
        <v>324</v>
      </c>
      <c r="B252" s="148"/>
      <c r="C252" s="130">
        <v>45021</v>
      </c>
      <c r="D252" s="213" t="s">
        <v>1975</v>
      </c>
      <c r="E252" s="61" t="s">
        <v>1931</v>
      </c>
      <c r="F252" s="141"/>
      <c r="G252" s="142"/>
      <c r="H252" s="142"/>
      <c r="I252" s="143"/>
    </row>
    <row r="253" spans="1:12" ht="18" thickBot="1" x14ac:dyDescent="0.3">
      <c r="A253" s="148" t="s">
        <v>1961</v>
      </c>
      <c r="B253" s="148"/>
      <c r="C253" s="130">
        <v>45242</v>
      </c>
      <c r="D253" s="213" t="s">
        <v>1975</v>
      </c>
      <c r="E253" s="61" t="s">
        <v>1931</v>
      </c>
      <c r="F253" s="127"/>
      <c r="G253" s="127"/>
      <c r="H253" s="127"/>
      <c r="I253" s="127"/>
    </row>
    <row r="254" spans="1:12" ht="15.75" thickBot="1" x14ac:dyDescent="0.3">
      <c r="A254" s="133" t="s">
        <v>1962</v>
      </c>
      <c r="B254" s="134"/>
      <c r="C254" s="62">
        <v>45357</v>
      </c>
      <c r="D254" s="213" t="s">
        <v>1975</v>
      </c>
      <c r="E254" s="61" t="s">
        <v>1931</v>
      </c>
    </row>
    <row r="255" spans="1:12" ht="15.75" thickBot="1" x14ac:dyDescent="0.3">
      <c r="A255" s="133" t="s">
        <v>1974</v>
      </c>
      <c r="B255" s="134"/>
      <c r="C255" s="62">
        <v>45686</v>
      </c>
      <c r="D255" s="213" t="s">
        <v>1975</v>
      </c>
      <c r="E255" s="63"/>
    </row>
    <row r="256" spans="1:12" ht="15.75" thickBot="1" x14ac:dyDescent="0.3">
      <c r="A256" s="133" t="s">
        <v>1976</v>
      </c>
      <c r="B256" s="134"/>
      <c r="C256" s="62"/>
      <c r="D256" s="213"/>
      <c r="E256" s="63"/>
    </row>
    <row r="257" spans="1:5" ht="15.75" thickBot="1" x14ac:dyDescent="0.3">
      <c r="A257" s="133" t="s">
        <v>1977</v>
      </c>
      <c r="B257" s="134"/>
      <c r="C257" s="62"/>
      <c r="D257" s="213"/>
      <c r="E257" s="63"/>
    </row>
    <row r="258" spans="1:5" x14ac:dyDescent="0.2">
      <c r="B258" s="47"/>
      <c r="D258" s="47"/>
    </row>
  </sheetData>
  <sheetProtection password="C62C" sheet="1" objects="1" scenarios="1" formatCells="0" insertRows="0" deleteRows="0" selectLockedCells="1"/>
  <mergeCells count="70">
    <mergeCell ref="A250:B250"/>
    <mergeCell ref="F250:I252"/>
    <mergeCell ref="A251:B251"/>
    <mergeCell ref="A252:B252"/>
    <mergeCell ref="A253:B253"/>
    <mergeCell ref="A254:B254"/>
    <mergeCell ref="A255:B255"/>
    <mergeCell ref="A256:B256"/>
    <mergeCell ref="A257:B257"/>
    <mergeCell ref="B47:B48"/>
    <mergeCell ref="B51:B53"/>
    <mergeCell ref="B241:B242"/>
    <mergeCell ref="B244:B247"/>
    <mergeCell ref="B115:B119"/>
    <mergeCell ref="B63:B64"/>
    <mergeCell ref="B71:B75"/>
    <mergeCell ref="B121:B128"/>
    <mergeCell ref="B87:B92"/>
    <mergeCell ref="B93:B97"/>
    <mergeCell ref="B98:B100"/>
    <mergeCell ref="B146:B151"/>
    <mergeCell ref="B152:B158"/>
    <mergeCell ref="B159:B163"/>
    <mergeCell ref="B129:B132"/>
    <mergeCell ref="A9:B9"/>
    <mergeCell ref="C9:D9"/>
    <mergeCell ref="A11:B11"/>
    <mergeCell ref="C11:D11"/>
    <mergeCell ref="A13:B13"/>
    <mergeCell ref="C13:D13"/>
    <mergeCell ref="A3:B3"/>
    <mergeCell ref="C3:D3"/>
    <mergeCell ref="A5:B5"/>
    <mergeCell ref="C5:D5"/>
    <mergeCell ref="A7:B7"/>
    <mergeCell ref="C7:D7"/>
    <mergeCell ref="B30:B37"/>
    <mergeCell ref="B38:B39"/>
    <mergeCell ref="B41:B42"/>
    <mergeCell ref="A15:B15"/>
    <mergeCell ref="C15:D15"/>
    <mergeCell ref="B18:B19"/>
    <mergeCell ref="C18:C239"/>
    <mergeCell ref="B20:B22"/>
    <mergeCell ref="B23:B25"/>
    <mergeCell ref="B27:B28"/>
    <mergeCell ref="B58:B62"/>
    <mergeCell ref="B66:B69"/>
    <mergeCell ref="B43:B45"/>
    <mergeCell ref="B49:B50"/>
    <mergeCell ref="B54:B57"/>
    <mergeCell ref="B102:B114"/>
    <mergeCell ref="B195:B199"/>
    <mergeCell ref="B200:B207"/>
    <mergeCell ref="B208:B213"/>
    <mergeCell ref="B134:B140"/>
    <mergeCell ref="B142:B145"/>
    <mergeCell ref="B182:B187"/>
    <mergeCell ref="B188:B191"/>
    <mergeCell ref="B192:B194"/>
    <mergeCell ref="B164:B171"/>
    <mergeCell ref="B173:B174"/>
    <mergeCell ref="B176:B181"/>
    <mergeCell ref="B224:B225"/>
    <mergeCell ref="B227:B228"/>
    <mergeCell ref="B230:B231"/>
    <mergeCell ref="B219:B221"/>
    <mergeCell ref="B222:B223"/>
    <mergeCell ref="B233:B236"/>
    <mergeCell ref="B237:B239"/>
  </mergeCells>
  <conditionalFormatting sqref="H18:H247 L18:L247">
    <cfRule type="cellIs" dxfId="22" priority="1" operator="between">
      <formula>1</formula>
      <formula>6</formula>
    </cfRule>
    <cfRule type="cellIs" dxfId="21" priority="2" operator="between">
      <formula>16</formula>
      <formula>36</formula>
    </cfRule>
    <cfRule type="cellIs" dxfId="20" priority="3" operator="between">
      <formula>11</formula>
      <formula>15</formula>
    </cfRule>
    <cfRule type="cellIs" dxfId="19" priority="4" operator="between">
      <formula>7</formula>
      <formula>10</formula>
    </cfRule>
  </conditionalFormatting>
  <hyperlinks>
    <hyperlink ref="C11" r:id="rId1" xr:uid="{00000000-0004-0000-0200-000000000000}"/>
  </hyperlinks>
  <pageMargins left="0.75" right="0.75" top="1" bottom="1" header="0.5" footer="0.5"/>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3:L176"/>
  <sheetViews>
    <sheetView topLeftCell="D71" zoomScale="90" zoomScaleNormal="90" workbookViewId="0">
      <selection activeCell="F89" sqref="F89"/>
    </sheetView>
  </sheetViews>
  <sheetFormatPr defaultColWidth="8.875" defaultRowHeight="14.25" x14ac:dyDescent="0.2"/>
  <cols>
    <col min="1" max="1" width="10.25" style="70" bestFit="1" customWidth="1"/>
    <col min="2" max="2" width="19.875" style="70" customWidth="1"/>
    <col min="3" max="3" width="21.125" style="70" customWidth="1"/>
    <col min="4" max="4" width="51.75" style="70" customWidth="1"/>
    <col min="5" max="5" width="30.75" style="70" customWidth="1"/>
    <col min="6" max="8" width="8.875" style="70"/>
    <col min="9" max="9" width="44.75" style="70" customWidth="1"/>
    <col min="10" max="16384" width="8.875" style="70"/>
  </cols>
  <sheetData>
    <row r="3" spans="1:12" ht="15" x14ac:dyDescent="0.2">
      <c r="A3" s="186" t="s">
        <v>0</v>
      </c>
      <c r="B3" s="186"/>
      <c r="C3" s="187" t="s">
        <v>539</v>
      </c>
      <c r="D3" s="187"/>
      <c r="E3" s="28"/>
    </row>
    <row r="4" spans="1:12" x14ac:dyDescent="0.2">
      <c r="C4" s="29"/>
      <c r="D4" s="29"/>
      <c r="E4" s="29"/>
      <c r="I4" s="71"/>
      <c r="J4" s="71"/>
      <c r="K4" s="71"/>
      <c r="L4" s="71"/>
    </row>
    <row r="5" spans="1:12" ht="15" x14ac:dyDescent="0.2">
      <c r="A5" s="186" t="s">
        <v>2</v>
      </c>
      <c r="B5" s="186"/>
      <c r="C5" s="187" t="s">
        <v>768</v>
      </c>
      <c r="D5" s="187"/>
      <c r="E5" s="28"/>
      <c r="F5" s="29"/>
      <c r="G5" s="29"/>
      <c r="H5" s="29"/>
      <c r="I5" s="71"/>
      <c r="J5" s="71"/>
      <c r="K5" s="71"/>
      <c r="L5" s="71"/>
    </row>
    <row r="6" spans="1:12" ht="15" x14ac:dyDescent="0.2">
      <c r="A6" s="30"/>
      <c r="B6" s="30"/>
      <c r="C6" s="29"/>
      <c r="D6" s="29"/>
      <c r="E6" s="29"/>
      <c r="I6" s="71"/>
      <c r="J6" s="31"/>
      <c r="K6" s="31"/>
      <c r="L6" s="31"/>
    </row>
    <row r="7" spans="1:12" ht="15" x14ac:dyDescent="0.2">
      <c r="A7" s="186" t="s">
        <v>3</v>
      </c>
      <c r="B7" s="186"/>
      <c r="C7" s="187" t="s">
        <v>980</v>
      </c>
      <c r="D7" s="187"/>
      <c r="E7" s="28"/>
      <c r="I7" s="71"/>
      <c r="J7" s="71"/>
      <c r="K7" s="71"/>
      <c r="L7" s="71"/>
    </row>
    <row r="8" spans="1:12" ht="15" x14ac:dyDescent="0.2">
      <c r="A8" s="30"/>
      <c r="B8" s="30"/>
      <c r="C8" s="29"/>
      <c r="D8" s="29"/>
      <c r="E8" s="29"/>
      <c r="I8" s="71"/>
      <c r="J8" s="71"/>
      <c r="K8" s="71"/>
      <c r="L8" s="71"/>
    </row>
    <row r="9" spans="1:12" ht="30" customHeight="1" x14ac:dyDescent="0.2">
      <c r="A9" s="188" t="s">
        <v>4</v>
      </c>
      <c r="B9" s="188"/>
      <c r="C9" s="189" t="s">
        <v>1047</v>
      </c>
      <c r="D9" s="190"/>
      <c r="E9" s="72"/>
      <c r="F9" s="73"/>
      <c r="G9" s="73"/>
      <c r="H9" s="73"/>
      <c r="I9" s="71"/>
      <c r="J9" s="71"/>
      <c r="K9" s="71"/>
      <c r="L9" s="71"/>
    </row>
    <row r="10" spans="1:12" ht="15" x14ac:dyDescent="0.25">
      <c r="A10" s="32"/>
      <c r="B10" s="32"/>
      <c r="C10" s="29"/>
      <c r="D10" s="29"/>
      <c r="E10" s="29"/>
      <c r="I10" s="71"/>
      <c r="J10" s="71"/>
      <c r="K10" s="71"/>
      <c r="L10" s="71"/>
    </row>
    <row r="11" spans="1:12" ht="15" customHeight="1" x14ac:dyDescent="0.2">
      <c r="A11" s="194" t="s">
        <v>5</v>
      </c>
      <c r="B11" s="195"/>
      <c r="C11" s="191" t="s">
        <v>744</v>
      </c>
      <c r="D11" s="192"/>
      <c r="E11" s="74"/>
      <c r="I11" s="71"/>
      <c r="J11" s="71"/>
      <c r="K11" s="71"/>
      <c r="L11" s="71"/>
    </row>
    <row r="12" spans="1:12" ht="15" customHeight="1" x14ac:dyDescent="0.2">
      <c r="A12" s="196"/>
      <c r="B12" s="197"/>
      <c r="C12" s="191" t="s">
        <v>1037</v>
      </c>
      <c r="D12" s="192"/>
      <c r="E12" s="29"/>
      <c r="I12" s="71"/>
      <c r="J12" s="71"/>
      <c r="K12" s="71"/>
      <c r="L12" s="71"/>
    </row>
    <row r="13" spans="1:12" ht="15" x14ac:dyDescent="0.25">
      <c r="A13" s="32"/>
      <c r="B13" s="32"/>
      <c r="C13" s="29"/>
      <c r="D13" s="29"/>
      <c r="E13" s="29"/>
      <c r="I13" s="71"/>
      <c r="J13" s="71"/>
      <c r="K13" s="71"/>
      <c r="L13" s="71"/>
    </row>
    <row r="14" spans="1:12" ht="15" x14ac:dyDescent="0.25">
      <c r="A14" s="193" t="s">
        <v>6</v>
      </c>
      <c r="B14" s="193"/>
      <c r="C14" s="187" t="s">
        <v>818</v>
      </c>
      <c r="D14" s="187"/>
      <c r="E14" s="28"/>
      <c r="I14" s="71"/>
      <c r="J14" s="71"/>
      <c r="K14" s="71"/>
      <c r="L14" s="71"/>
    </row>
    <row r="15" spans="1:12" ht="12" customHeight="1" x14ac:dyDescent="0.2">
      <c r="A15" s="29"/>
      <c r="B15" s="29"/>
      <c r="I15" s="71"/>
      <c r="J15" s="71"/>
      <c r="K15" s="71"/>
      <c r="L15" s="71"/>
    </row>
    <row r="16" spans="1:12" ht="15" x14ac:dyDescent="0.25">
      <c r="A16" s="200" t="s">
        <v>329</v>
      </c>
      <c r="B16" s="201"/>
      <c r="C16" s="169" t="str">
        <f>'B2 Lifeguarding'!C15:D15</f>
        <v>South Lake Leisure Centre</v>
      </c>
      <c r="D16" s="170"/>
    </row>
    <row r="17" spans="1:12" ht="12" customHeight="1" x14ac:dyDescent="0.2">
      <c r="A17" s="29"/>
      <c r="B17" s="29"/>
    </row>
    <row r="18" spans="1:12" s="77" customFormat="1" ht="75" x14ac:dyDescent="0.25">
      <c r="A18" s="75" t="s">
        <v>7</v>
      </c>
      <c r="B18" s="118" t="s">
        <v>1576</v>
      </c>
      <c r="C18" s="76" t="s">
        <v>8</v>
      </c>
      <c r="D18" s="76" t="s">
        <v>9</v>
      </c>
      <c r="E18" s="76" t="s">
        <v>10</v>
      </c>
      <c r="F18" s="75" t="s">
        <v>11</v>
      </c>
      <c r="G18" s="75" t="s">
        <v>12</v>
      </c>
      <c r="H18" s="75" t="s">
        <v>13</v>
      </c>
      <c r="I18" s="76" t="s">
        <v>14</v>
      </c>
      <c r="J18" s="75" t="s">
        <v>11</v>
      </c>
      <c r="K18" s="75" t="s">
        <v>12</v>
      </c>
      <c r="L18" s="75" t="s">
        <v>13</v>
      </c>
    </row>
    <row r="19" spans="1:12" ht="57" x14ac:dyDescent="0.2">
      <c r="A19" s="13" t="s">
        <v>540</v>
      </c>
      <c r="B19" s="33" t="s">
        <v>981</v>
      </c>
      <c r="C19" s="183" t="s">
        <v>16</v>
      </c>
      <c r="D19" s="33" t="s">
        <v>1438</v>
      </c>
      <c r="E19" s="44" t="s">
        <v>1833</v>
      </c>
      <c r="F19" s="38">
        <v>2</v>
      </c>
      <c r="G19" s="38">
        <v>3</v>
      </c>
      <c r="H19" s="13">
        <f>SUM(F19*G19)</f>
        <v>6</v>
      </c>
      <c r="I19" s="9" t="s">
        <v>1115</v>
      </c>
      <c r="J19" s="38"/>
      <c r="K19" s="38"/>
      <c r="L19" s="13">
        <f>SUM(J19*K19)</f>
        <v>0</v>
      </c>
    </row>
    <row r="20" spans="1:12" ht="43.15" customHeight="1" x14ac:dyDescent="0.2">
      <c r="A20" s="13" t="s">
        <v>541</v>
      </c>
      <c r="B20" s="33" t="s">
        <v>982</v>
      </c>
      <c r="C20" s="184"/>
      <c r="D20" s="33" t="s">
        <v>1355</v>
      </c>
      <c r="E20" s="44" t="s">
        <v>1834</v>
      </c>
      <c r="F20" s="38">
        <v>2</v>
      </c>
      <c r="G20" s="38">
        <v>3</v>
      </c>
      <c r="H20" s="13">
        <f t="shared" ref="H20:H74" si="0">SUM(F20*G20)</f>
        <v>6</v>
      </c>
      <c r="I20" s="9" t="s">
        <v>1115</v>
      </c>
      <c r="J20" s="38"/>
      <c r="K20" s="38"/>
      <c r="L20" s="13">
        <f t="shared" ref="L20:L74" si="1">SUM(J20*K20)</f>
        <v>0</v>
      </c>
    </row>
    <row r="21" spans="1:12" ht="43.15" customHeight="1" x14ac:dyDescent="0.2">
      <c r="A21" s="13" t="s">
        <v>542</v>
      </c>
      <c r="B21" s="33" t="s">
        <v>983</v>
      </c>
      <c r="C21" s="184"/>
      <c r="D21" s="33" t="s">
        <v>1456</v>
      </c>
      <c r="E21" s="44" t="s">
        <v>1941</v>
      </c>
      <c r="F21" s="38">
        <v>2</v>
      </c>
      <c r="G21" s="38">
        <v>3</v>
      </c>
      <c r="H21" s="13">
        <f t="shared" si="0"/>
        <v>6</v>
      </c>
      <c r="I21" s="9" t="s">
        <v>1115</v>
      </c>
      <c r="J21" s="38"/>
      <c r="K21" s="38"/>
      <c r="L21" s="13">
        <f t="shared" si="1"/>
        <v>0</v>
      </c>
    </row>
    <row r="22" spans="1:12" ht="43.15" customHeight="1" x14ac:dyDescent="0.2">
      <c r="A22" s="13" t="s">
        <v>543</v>
      </c>
      <c r="B22" s="33" t="s">
        <v>984</v>
      </c>
      <c r="C22" s="184"/>
      <c r="D22" s="33" t="s">
        <v>985</v>
      </c>
      <c r="E22" s="44" t="s">
        <v>1668</v>
      </c>
      <c r="F22" s="38"/>
      <c r="G22" s="38"/>
      <c r="H22" s="13">
        <f t="shared" si="0"/>
        <v>0</v>
      </c>
      <c r="I22" s="9" t="s">
        <v>1115</v>
      </c>
      <c r="J22" s="38"/>
      <c r="K22" s="38"/>
      <c r="L22" s="13">
        <f t="shared" si="1"/>
        <v>0</v>
      </c>
    </row>
    <row r="23" spans="1:12" ht="43.15" customHeight="1" x14ac:dyDescent="0.2">
      <c r="A23" s="13" t="s">
        <v>544</v>
      </c>
      <c r="B23" s="180" t="s">
        <v>986</v>
      </c>
      <c r="C23" s="184"/>
      <c r="D23" s="43" t="s">
        <v>25</v>
      </c>
      <c r="E23" s="44" t="s">
        <v>1668</v>
      </c>
      <c r="F23" s="38"/>
      <c r="G23" s="38"/>
      <c r="H23" s="13">
        <f t="shared" si="0"/>
        <v>0</v>
      </c>
      <c r="I23" s="9" t="s">
        <v>1115</v>
      </c>
      <c r="J23" s="38"/>
      <c r="K23" s="38"/>
      <c r="L23" s="13">
        <f t="shared" si="1"/>
        <v>0</v>
      </c>
    </row>
    <row r="24" spans="1:12" ht="43.15" customHeight="1" x14ac:dyDescent="0.2">
      <c r="A24" s="13" t="s">
        <v>545</v>
      </c>
      <c r="B24" s="181"/>
      <c r="C24" s="184"/>
      <c r="D24" s="43" t="s">
        <v>987</v>
      </c>
      <c r="E24" s="44" t="s">
        <v>1582</v>
      </c>
      <c r="F24" s="38">
        <v>1</v>
      </c>
      <c r="G24" s="38">
        <v>1</v>
      </c>
      <c r="H24" s="13">
        <f t="shared" si="0"/>
        <v>1</v>
      </c>
      <c r="I24" s="9" t="s">
        <v>1115</v>
      </c>
      <c r="J24" s="38"/>
      <c r="K24" s="38"/>
      <c r="L24" s="13">
        <f t="shared" si="1"/>
        <v>0</v>
      </c>
    </row>
    <row r="25" spans="1:12" ht="43.15" customHeight="1" x14ac:dyDescent="0.2">
      <c r="A25" s="13" t="s">
        <v>546</v>
      </c>
      <c r="B25" s="182"/>
      <c r="C25" s="184"/>
      <c r="D25" s="43" t="s">
        <v>988</v>
      </c>
      <c r="E25" s="44" t="s">
        <v>1942</v>
      </c>
      <c r="F25" s="38">
        <v>2</v>
      </c>
      <c r="G25" s="38">
        <v>2</v>
      </c>
      <c r="H25" s="13">
        <f t="shared" si="0"/>
        <v>4</v>
      </c>
      <c r="I25" s="9" t="s">
        <v>1115</v>
      </c>
      <c r="J25" s="38"/>
      <c r="K25" s="38"/>
      <c r="L25" s="13">
        <f t="shared" si="1"/>
        <v>0</v>
      </c>
    </row>
    <row r="26" spans="1:12" ht="43.15" customHeight="1" x14ac:dyDescent="0.2">
      <c r="A26" s="13" t="s">
        <v>547</v>
      </c>
      <c r="B26" s="180" t="s">
        <v>989</v>
      </c>
      <c r="C26" s="184"/>
      <c r="D26" s="43" t="s">
        <v>990</v>
      </c>
      <c r="E26" s="44" t="s">
        <v>1874</v>
      </c>
      <c r="F26" s="38">
        <v>2</v>
      </c>
      <c r="G26" s="38">
        <v>2</v>
      </c>
      <c r="H26" s="13">
        <f t="shared" si="0"/>
        <v>4</v>
      </c>
      <c r="I26" s="9" t="s">
        <v>1115</v>
      </c>
      <c r="J26" s="38"/>
      <c r="K26" s="38"/>
      <c r="L26" s="13">
        <f t="shared" si="1"/>
        <v>0</v>
      </c>
    </row>
    <row r="27" spans="1:12" ht="43.15" customHeight="1" x14ac:dyDescent="0.2">
      <c r="A27" s="13" t="s">
        <v>548</v>
      </c>
      <c r="B27" s="181"/>
      <c r="C27" s="184"/>
      <c r="D27" s="43" t="s">
        <v>991</v>
      </c>
      <c r="E27" s="44" t="s">
        <v>1852</v>
      </c>
      <c r="F27" s="38">
        <v>1</v>
      </c>
      <c r="G27" s="38">
        <v>2</v>
      </c>
      <c r="H27" s="13">
        <f t="shared" si="0"/>
        <v>2</v>
      </c>
      <c r="I27" s="9" t="s">
        <v>1115</v>
      </c>
      <c r="J27" s="38"/>
      <c r="K27" s="38"/>
      <c r="L27" s="13">
        <f t="shared" si="1"/>
        <v>0</v>
      </c>
    </row>
    <row r="28" spans="1:12" ht="43.15" customHeight="1" x14ac:dyDescent="0.2">
      <c r="A28" s="13" t="s">
        <v>549</v>
      </c>
      <c r="B28" s="181"/>
      <c r="C28" s="184"/>
      <c r="D28" s="43" t="s">
        <v>992</v>
      </c>
      <c r="E28" s="44" t="s">
        <v>1583</v>
      </c>
      <c r="F28" s="38">
        <v>2</v>
      </c>
      <c r="G28" s="38">
        <v>2</v>
      </c>
      <c r="H28" s="13">
        <f t="shared" si="0"/>
        <v>4</v>
      </c>
      <c r="I28" s="9" t="s">
        <v>1115</v>
      </c>
      <c r="J28" s="38"/>
      <c r="K28" s="38"/>
      <c r="L28" s="13">
        <f t="shared" si="1"/>
        <v>0</v>
      </c>
    </row>
    <row r="29" spans="1:12" ht="43.15" customHeight="1" x14ac:dyDescent="0.2">
      <c r="A29" s="13" t="s">
        <v>550</v>
      </c>
      <c r="B29" s="182"/>
      <c r="C29" s="184"/>
      <c r="D29" s="43" t="s">
        <v>993</v>
      </c>
      <c r="E29" s="44" t="s">
        <v>1929</v>
      </c>
      <c r="F29" s="38">
        <v>2</v>
      </c>
      <c r="G29" s="38">
        <v>4</v>
      </c>
      <c r="H29" s="13">
        <f t="shared" si="0"/>
        <v>8</v>
      </c>
      <c r="I29" s="9" t="s">
        <v>1115</v>
      </c>
      <c r="J29" s="38"/>
      <c r="K29" s="38"/>
      <c r="L29" s="13">
        <f t="shared" si="1"/>
        <v>0</v>
      </c>
    </row>
    <row r="30" spans="1:12" ht="57" x14ac:dyDescent="0.2">
      <c r="A30" s="13" t="s">
        <v>551</v>
      </c>
      <c r="B30" s="180" t="s">
        <v>994</v>
      </c>
      <c r="C30" s="184"/>
      <c r="D30" s="43" t="s">
        <v>1439</v>
      </c>
      <c r="E30" s="44" t="s">
        <v>1943</v>
      </c>
      <c r="F30" s="38">
        <v>2</v>
      </c>
      <c r="G30" s="38">
        <v>2</v>
      </c>
      <c r="H30" s="13">
        <f t="shared" si="0"/>
        <v>4</v>
      </c>
      <c r="I30" s="9" t="s">
        <v>1115</v>
      </c>
      <c r="J30" s="38"/>
      <c r="K30" s="38"/>
      <c r="L30" s="13">
        <f t="shared" si="1"/>
        <v>0</v>
      </c>
    </row>
    <row r="31" spans="1:12" ht="43.15" customHeight="1" x14ac:dyDescent="0.2">
      <c r="A31" s="13" t="s">
        <v>552</v>
      </c>
      <c r="B31" s="182"/>
      <c r="C31" s="184"/>
      <c r="D31" s="43" t="s">
        <v>1045</v>
      </c>
      <c r="E31" s="44" t="s">
        <v>1925</v>
      </c>
      <c r="F31" s="38">
        <v>2</v>
      </c>
      <c r="G31" s="38">
        <v>2</v>
      </c>
      <c r="H31" s="13">
        <f>SUM(F31*G31)</f>
        <v>4</v>
      </c>
      <c r="I31" s="9" t="s">
        <v>1115</v>
      </c>
      <c r="J31" s="38"/>
      <c r="K31" s="38"/>
      <c r="L31" s="13">
        <f>SUM(J31*K31)</f>
        <v>0</v>
      </c>
    </row>
    <row r="32" spans="1:12" ht="43.15" customHeight="1" x14ac:dyDescent="0.2">
      <c r="A32" s="13" t="s">
        <v>553</v>
      </c>
      <c r="B32" s="43" t="s">
        <v>995</v>
      </c>
      <c r="C32" s="184"/>
      <c r="D32" s="43" t="s">
        <v>996</v>
      </c>
      <c r="E32" s="44" t="s">
        <v>1944</v>
      </c>
      <c r="F32" s="38">
        <v>2</v>
      </c>
      <c r="G32" s="38">
        <v>3</v>
      </c>
      <c r="H32" s="13">
        <f t="shared" si="0"/>
        <v>6</v>
      </c>
      <c r="I32" s="9" t="s">
        <v>1115</v>
      </c>
      <c r="J32" s="38"/>
      <c r="K32" s="38"/>
      <c r="L32" s="13">
        <f t="shared" si="1"/>
        <v>0</v>
      </c>
    </row>
    <row r="33" spans="1:12" ht="43.15" customHeight="1" x14ac:dyDescent="0.2">
      <c r="A33" s="13" t="s">
        <v>554</v>
      </c>
      <c r="B33" s="180" t="s">
        <v>997</v>
      </c>
      <c r="C33" s="184"/>
      <c r="D33" s="43" t="s">
        <v>1440</v>
      </c>
      <c r="E33" s="44" t="s">
        <v>1945</v>
      </c>
      <c r="F33" s="38">
        <v>2</v>
      </c>
      <c r="G33" s="38">
        <v>3</v>
      </c>
      <c r="H33" s="13">
        <f t="shared" si="0"/>
        <v>6</v>
      </c>
      <c r="I33" s="9" t="s">
        <v>1853</v>
      </c>
      <c r="J33" s="38">
        <v>2</v>
      </c>
      <c r="K33" s="38">
        <v>2</v>
      </c>
      <c r="L33" s="13">
        <f t="shared" si="1"/>
        <v>4</v>
      </c>
    </row>
    <row r="34" spans="1:12" ht="43.15" customHeight="1" x14ac:dyDescent="0.2">
      <c r="A34" s="13" t="s">
        <v>555</v>
      </c>
      <c r="B34" s="181"/>
      <c r="C34" s="184"/>
      <c r="D34" s="43" t="s">
        <v>998</v>
      </c>
      <c r="E34" s="44" t="s">
        <v>1946</v>
      </c>
      <c r="F34" s="38">
        <v>2</v>
      </c>
      <c r="G34" s="38">
        <v>2</v>
      </c>
      <c r="H34" s="13">
        <f t="shared" si="0"/>
        <v>4</v>
      </c>
      <c r="I34" s="9" t="s">
        <v>1115</v>
      </c>
      <c r="J34" s="38"/>
      <c r="K34" s="38"/>
      <c r="L34" s="13">
        <f t="shared" si="1"/>
        <v>0</v>
      </c>
    </row>
    <row r="35" spans="1:12" ht="43.15" customHeight="1" x14ac:dyDescent="0.2">
      <c r="A35" s="13" t="s">
        <v>556</v>
      </c>
      <c r="B35" s="182"/>
      <c r="C35" s="184"/>
      <c r="D35" s="43" t="s">
        <v>1038</v>
      </c>
      <c r="E35" s="44" t="s">
        <v>1915</v>
      </c>
      <c r="F35" s="38">
        <v>2</v>
      </c>
      <c r="G35" s="38">
        <v>2</v>
      </c>
      <c r="H35" s="13">
        <f t="shared" si="0"/>
        <v>4</v>
      </c>
      <c r="I35" s="9" t="s">
        <v>1115</v>
      </c>
      <c r="J35" s="38"/>
      <c r="K35" s="38"/>
      <c r="L35" s="13">
        <f t="shared" si="1"/>
        <v>0</v>
      </c>
    </row>
    <row r="36" spans="1:12" ht="57" x14ac:dyDescent="0.2">
      <c r="A36" s="13" t="s">
        <v>557</v>
      </c>
      <c r="B36" s="43" t="s">
        <v>999</v>
      </c>
      <c r="C36" s="184"/>
      <c r="D36" s="43" t="s">
        <v>1000</v>
      </c>
      <c r="E36" s="44" t="s">
        <v>1916</v>
      </c>
      <c r="F36" s="38">
        <v>1</v>
      </c>
      <c r="G36" s="38">
        <v>2</v>
      </c>
      <c r="H36" s="13">
        <f t="shared" si="0"/>
        <v>2</v>
      </c>
      <c r="I36" s="9" t="s">
        <v>1115</v>
      </c>
      <c r="J36" s="38"/>
      <c r="K36" s="38"/>
      <c r="L36" s="13">
        <f t="shared" si="1"/>
        <v>0</v>
      </c>
    </row>
    <row r="37" spans="1:12" ht="43.15" customHeight="1" x14ac:dyDescent="0.2">
      <c r="A37" s="13" t="s">
        <v>558</v>
      </c>
      <c r="B37" s="180" t="s">
        <v>1001</v>
      </c>
      <c r="C37" s="184"/>
      <c r="D37" s="43" t="s">
        <v>1002</v>
      </c>
      <c r="E37" s="44" t="s">
        <v>1917</v>
      </c>
      <c r="F37" s="38">
        <v>1</v>
      </c>
      <c r="G37" s="38">
        <v>2</v>
      </c>
      <c r="H37" s="13">
        <f t="shared" si="0"/>
        <v>2</v>
      </c>
      <c r="I37" s="9" t="s">
        <v>1115</v>
      </c>
      <c r="J37" s="38"/>
      <c r="K37" s="38"/>
      <c r="L37" s="13">
        <f t="shared" si="1"/>
        <v>0</v>
      </c>
    </row>
    <row r="38" spans="1:12" ht="43.15" customHeight="1" x14ac:dyDescent="0.2">
      <c r="A38" s="13" t="s">
        <v>559</v>
      </c>
      <c r="B38" s="182"/>
      <c r="C38" s="184"/>
      <c r="D38" s="43" t="s">
        <v>1003</v>
      </c>
      <c r="E38" s="44" t="s">
        <v>1947</v>
      </c>
      <c r="F38" s="38">
        <v>1</v>
      </c>
      <c r="G38" s="38">
        <v>2</v>
      </c>
      <c r="H38" s="13">
        <f t="shared" si="0"/>
        <v>2</v>
      </c>
      <c r="I38" s="9" t="s">
        <v>1115</v>
      </c>
      <c r="J38" s="38"/>
      <c r="K38" s="38"/>
      <c r="L38" s="13">
        <f t="shared" si="1"/>
        <v>0</v>
      </c>
    </row>
    <row r="39" spans="1:12" ht="43.15" customHeight="1" x14ac:dyDescent="0.2">
      <c r="A39" s="13" t="s">
        <v>560</v>
      </c>
      <c r="B39" s="180" t="s">
        <v>1004</v>
      </c>
      <c r="C39" s="184"/>
      <c r="D39" s="43" t="s">
        <v>1005</v>
      </c>
      <c r="E39" s="44" t="s">
        <v>1668</v>
      </c>
      <c r="F39" s="38"/>
      <c r="G39" s="38"/>
      <c r="H39" s="13">
        <f t="shared" si="0"/>
        <v>0</v>
      </c>
      <c r="I39" s="9" t="s">
        <v>1115</v>
      </c>
      <c r="J39" s="38"/>
      <c r="K39" s="38"/>
      <c r="L39" s="13">
        <f t="shared" si="1"/>
        <v>0</v>
      </c>
    </row>
    <row r="40" spans="1:12" ht="43.15" customHeight="1" x14ac:dyDescent="0.2">
      <c r="A40" s="13" t="s">
        <v>561</v>
      </c>
      <c r="B40" s="181"/>
      <c r="C40" s="184"/>
      <c r="D40" s="43" t="s">
        <v>1006</v>
      </c>
      <c r="E40" s="44" t="s">
        <v>1668</v>
      </c>
      <c r="F40" s="38"/>
      <c r="G40" s="38"/>
      <c r="H40" s="13">
        <f t="shared" si="0"/>
        <v>0</v>
      </c>
      <c r="I40" s="9" t="s">
        <v>1115</v>
      </c>
      <c r="J40" s="38"/>
      <c r="K40" s="38"/>
      <c r="L40" s="13">
        <f t="shared" si="1"/>
        <v>0</v>
      </c>
    </row>
    <row r="41" spans="1:12" ht="43.15" customHeight="1" x14ac:dyDescent="0.2">
      <c r="A41" s="13" t="s">
        <v>562</v>
      </c>
      <c r="B41" s="182"/>
      <c r="C41" s="184"/>
      <c r="D41" s="43" t="s">
        <v>1007</v>
      </c>
      <c r="E41" s="44" t="s">
        <v>1668</v>
      </c>
      <c r="F41" s="38"/>
      <c r="G41" s="38"/>
      <c r="H41" s="13">
        <f t="shared" si="0"/>
        <v>0</v>
      </c>
      <c r="I41" s="9" t="s">
        <v>1115</v>
      </c>
      <c r="J41" s="38"/>
      <c r="K41" s="38"/>
      <c r="L41" s="13">
        <f t="shared" si="1"/>
        <v>0</v>
      </c>
    </row>
    <row r="42" spans="1:12" ht="43.15" customHeight="1" x14ac:dyDescent="0.2">
      <c r="A42" s="13" t="s">
        <v>563</v>
      </c>
      <c r="B42" s="43" t="s">
        <v>1008</v>
      </c>
      <c r="C42" s="184"/>
      <c r="D42" s="43" t="s">
        <v>1009</v>
      </c>
      <c r="E42" s="44" t="s">
        <v>1875</v>
      </c>
      <c r="F42" s="38">
        <v>2</v>
      </c>
      <c r="G42" s="38">
        <v>2</v>
      </c>
      <c r="H42" s="13">
        <f t="shared" si="0"/>
        <v>4</v>
      </c>
      <c r="I42" s="9" t="s">
        <v>1115</v>
      </c>
      <c r="J42" s="38"/>
      <c r="K42" s="38"/>
      <c r="L42" s="13">
        <f t="shared" si="1"/>
        <v>0</v>
      </c>
    </row>
    <row r="43" spans="1:12" ht="43.15" customHeight="1" x14ac:dyDescent="0.2">
      <c r="A43" s="13" t="s">
        <v>564</v>
      </c>
      <c r="B43" s="34" t="s">
        <v>1010</v>
      </c>
      <c r="C43" s="184"/>
      <c r="D43" s="34" t="s">
        <v>1011</v>
      </c>
      <c r="E43" s="44" t="s">
        <v>1948</v>
      </c>
      <c r="F43" s="38">
        <v>2</v>
      </c>
      <c r="G43" s="38">
        <v>3</v>
      </c>
      <c r="H43" s="13">
        <f t="shared" si="0"/>
        <v>6</v>
      </c>
      <c r="I43" s="9" t="s">
        <v>1115</v>
      </c>
      <c r="J43" s="38"/>
      <c r="K43" s="38"/>
      <c r="L43" s="13">
        <f t="shared" si="1"/>
        <v>0</v>
      </c>
    </row>
    <row r="44" spans="1:12" ht="43.15" customHeight="1" x14ac:dyDescent="0.2">
      <c r="A44" s="13" t="s">
        <v>565</v>
      </c>
      <c r="B44" s="180" t="s">
        <v>1012</v>
      </c>
      <c r="C44" s="184"/>
      <c r="D44" s="43" t="s">
        <v>1013</v>
      </c>
      <c r="E44" s="44" t="s">
        <v>1949</v>
      </c>
      <c r="F44" s="38">
        <v>1</v>
      </c>
      <c r="G44" s="38">
        <v>2</v>
      </c>
      <c r="H44" s="13">
        <f t="shared" si="0"/>
        <v>2</v>
      </c>
      <c r="I44" s="9" t="s">
        <v>1115</v>
      </c>
      <c r="J44" s="38"/>
      <c r="K44" s="38"/>
      <c r="L44" s="13">
        <f t="shared" si="1"/>
        <v>0</v>
      </c>
    </row>
    <row r="45" spans="1:12" ht="43.15" customHeight="1" x14ac:dyDescent="0.2">
      <c r="A45" s="13" t="s">
        <v>566</v>
      </c>
      <c r="B45" s="181"/>
      <c r="C45" s="184"/>
      <c r="D45" s="43" t="s">
        <v>1441</v>
      </c>
      <c r="E45" s="7" t="s">
        <v>1950</v>
      </c>
      <c r="F45" s="38">
        <v>1</v>
      </c>
      <c r="G45" s="38">
        <v>1</v>
      </c>
      <c r="H45" s="13">
        <f>SUM(F45*G45)</f>
        <v>1</v>
      </c>
      <c r="I45" s="9" t="s">
        <v>1115</v>
      </c>
      <c r="J45" s="38"/>
      <c r="K45" s="38"/>
      <c r="L45" s="13">
        <f t="shared" si="1"/>
        <v>0</v>
      </c>
    </row>
    <row r="46" spans="1:12" ht="43.15" customHeight="1" x14ac:dyDescent="0.2">
      <c r="A46" s="13" t="s">
        <v>567</v>
      </c>
      <c r="B46" s="181"/>
      <c r="C46" s="184"/>
      <c r="D46" s="43" t="s">
        <v>1442</v>
      </c>
      <c r="E46" s="7" t="s">
        <v>1951</v>
      </c>
      <c r="F46" s="38">
        <v>1</v>
      </c>
      <c r="G46" s="38">
        <v>1</v>
      </c>
      <c r="H46" s="13">
        <f>SUM(F46*G46)</f>
        <v>1</v>
      </c>
      <c r="I46" s="9" t="s">
        <v>1115</v>
      </c>
      <c r="J46" s="38"/>
      <c r="K46" s="38"/>
      <c r="L46" s="13">
        <f>SUM(J46*K46)</f>
        <v>0</v>
      </c>
    </row>
    <row r="47" spans="1:12" ht="43.15" customHeight="1" x14ac:dyDescent="0.2">
      <c r="A47" s="13" t="s">
        <v>568</v>
      </c>
      <c r="B47" s="182"/>
      <c r="C47" s="184"/>
      <c r="D47" s="43" t="s">
        <v>1014</v>
      </c>
      <c r="E47" s="44" t="s">
        <v>1876</v>
      </c>
      <c r="F47" s="38">
        <v>2</v>
      </c>
      <c r="G47" s="38">
        <v>2</v>
      </c>
      <c r="H47" s="13">
        <f t="shared" si="0"/>
        <v>4</v>
      </c>
      <c r="I47" s="9" t="s">
        <v>1115</v>
      </c>
      <c r="J47" s="38"/>
      <c r="K47" s="38"/>
      <c r="L47" s="13">
        <f t="shared" si="1"/>
        <v>0</v>
      </c>
    </row>
    <row r="48" spans="1:12" ht="43.15" customHeight="1" x14ac:dyDescent="0.2">
      <c r="A48" s="13" t="s">
        <v>569</v>
      </c>
      <c r="B48" s="180" t="s">
        <v>1015</v>
      </c>
      <c r="C48" s="184"/>
      <c r="D48" s="43" t="s">
        <v>1016</v>
      </c>
      <c r="E48" s="44" t="s">
        <v>1877</v>
      </c>
      <c r="F48" s="38">
        <v>2</v>
      </c>
      <c r="G48" s="38">
        <v>2</v>
      </c>
      <c r="H48" s="13">
        <f t="shared" si="0"/>
        <v>4</v>
      </c>
      <c r="I48" s="9" t="s">
        <v>1115</v>
      </c>
      <c r="J48" s="38"/>
      <c r="K48" s="38"/>
      <c r="L48" s="13">
        <f t="shared" si="1"/>
        <v>0</v>
      </c>
    </row>
    <row r="49" spans="1:12" ht="43.15" customHeight="1" x14ac:dyDescent="0.2">
      <c r="A49" s="13" t="s">
        <v>570</v>
      </c>
      <c r="B49" s="181"/>
      <c r="C49" s="184"/>
      <c r="D49" s="43" t="s">
        <v>1040</v>
      </c>
      <c r="E49" s="44" t="s">
        <v>1878</v>
      </c>
      <c r="F49" s="38">
        <v>2</v>
      </c>
      <c r="G49" s="38">
        <v>2</v>
      </c>
      <c r="H49" s="13">
        <f t="shared" si="0"/>
        <v>4</v>
      </c>
      <c r="I49" s="9" t="s">
        <v>1115</v>
      </c>
      <c r="J49" s="38"/>
      <c r="K49" s="38"/>
      <c r="L49" s="13">
        <f t="shared" si="1"/>
        <v>0</v>
      </c>
    </row>
    <row r="50" spans="1:12" ht="43.15" customHeight="1" x14ac:dyDescent="0.2">
      <c r="A50" s="13" t="s">
        <v>571</v>
      </c>
      <c r="B50" s="181"/>
      <c r="C50" s="184"/>
      <c r="D50" s="43" t="s">
        <v>1039</v>
      </c>
      <c r="E50" s="44" t="s">
        <v>1854</v>
      </c>
      <c r="F50" s="38">
        <v>2</v>
      </c>
      <c r="G50" s="38">
        <v>2</v>
      </c>
      <c r="H50" s="13">
        <f>SUM(F50*G50)</f>
        <v>4</v>
      </c>
      <c r="I50" s="9" t="s">
        <v>1115</v>
      </c>
      <c r="J50" s="38"/>
      <c r="K50" s="38"/>
      <c r="L50" s="13"/>
    </row>
    <row r="51" spans="1:12" ht="43.15" customHeight="1" x14ac:dyDescent="0.2">
      <c r="A51" s="13" t="s">
        <v>572</v>
      </c>
      <c r="B51" s="181"/>
      <c r="C51" s="184"/>
      <c r="D51" s="43" t="s">
        <v>1017</v>
      </c>
      <c r="E51" s="44" t="s">
        <v>1952</v>
      </c>
      <c r="F51" s="38">
        <v>2</v>
      </c>
      <c r="G51" s="38">
        <v>2</v>
      </c>
      <c r="H51" s="13">
        <f t="shared" si="0"/>
        <v>4</v>
      </c>
      <c r="I51" s="9" t="s">
        <v>1115</v>
      </c>
      <c r="J51" s="38"/>
      <c r="K51" s="38"/>
      <c r="L51" s="13">
        <f t="shared" si="1"/>
        <v>0</v>
      </c>
    </row>
    <row r="52" spans="1:12" ht="62.25" customHeight="1" x14ac:dyDescent="0.2">
      <c r="A52" s="13" t="s">
        <v>573</v>
      </c>
      <c r="B52" s="182"/>
      <c r="C52" s="184"/>
      <c r="D52" s="43" t="s">
        <v>1018</v>
      </c>
      <c r="E52" s="44" t="s">
        <v>1953</v>
      </c>
      <c r="F52" s="38">
        <v>2</v>
      </c>
      <c r="G52" s="38">
        <v>2</v>
      </c>
      <c r="H52" s="13">
        <f t="shared" si="0"/>
        <v>4</v>
      </c>
      <c r="I52" s="9" t="s">
        <v>1115</v>
      </c>
      <c r="J52" s="38"/>
      <c r="K52" s="38"/>
      <c r="L52" s="13">
        <f t="shared" si="1"/>
        <v>0</v>
      </c>
    </row>
    <row r="53" spans="1:12" ht="43.15" customHeight="1" x14ac:dyDescent="0.2">
      <c r="A53" s="13" t="s">
        <v>574</v>
      </c>
      <c r="B53" s="180" t="s">
        <v>508</v>
      </c>
      <c r="C53" s="184"/>
      <c r="D53" s="43" t="s">
        <v>1044</v>
      </c>
      <c r="E53" s="44" t="s">
        <v>1855</v>
      </c>
      <c r="F53" s="38">
        <v>2</v>
      </c>
      <c r="G53" s="38">
        <v>2</v>
      </c>
      <c r="H53" s="13">
        <f t="shared" si="0"/>
        <v>4</v>
      </c>
      <c r="I53" s="9" t="s">
        <v>1115</v>
      </c>
      <c r="J53" s="38"/>
      <c r="K53" s="38"/>
      <c r="L53" s="13">
        <f t="shared" si="1"/>
        <v>0</v>
      </c>
    </row>
    <row r="54" spans="1:12" ht="43.15" customHeight="1" x14ac:dyDescent="0.2">
      <c r="A54" s="13" t="s">
        <v>575</v>
      </c>
      <c r="B54" s="181"/>
      <c r="C54" s="184"/>
      <c r="D54" s="43" t="s">
        <v>1043</v>
      </c>
      <c r="E54" s="44" t="s">
        <v>1954</v>
      </c>
      <c r="F54" s="38">
        <v>2</v>
      </c>
      <c r="G54" s="38">
        <v>2</v>
      </c>
      <c r="H54" s="13">
        <f t="shared" si="0"/>
        <v>4</v>
      </c>
      <c r="I54" s="9" t="s">
        <v>1115</v>
      </c>
      <c r="J54" s="38"/>
      <c r="K54" s="38"/>
      <c r="L54" s="13">
        <f t="shared" si="1"/>
        <v>0</v>
      </c>
    </row>
    <row r="55" spans="1:12" ht="43.15" customHeight="1" x14ac:dyDescent="0.2">
      <c r="A55" s="13" t="s">
        <v>576</v>
      </c>
      <c r="B55" s="181"/>
      <c r="C55" s="184"/>
      <c r="D55" s="43" t="s">
        <v>1042</v>
      </c>
      <c r="E55" s="44" t="s">
        <v>1955</v>
      </c>
      <c r="F55" s="38">
        <v>2</v>
      </c>
      <c r="G55" s="38">
        <v>2</v>
      </c>
      <c r="H55" s="13">
        <f t="shared" si="0"/>
        <v>4</v>
      </c>
      <c r="I55" s="9" t="s">
        <v>1115</v>
      </c>
      <c r="J55" s="38"/>
      <c r="K55" s="38"/>
      <c r="L55" s="13">
        <f t="shared" si="1"/>
        <v>0</v>
      </c>
    </row>
    <row r="56" spans="1:12" ht="43.15" customHeight="1" x14ac:dyDescent="0.2">
      <c r="A56" s="13" t="s">
        <v>577</v>
      </c>
      <c r="B56" s="182"/>
      <c r="C56" s="184"/>
      <c r="D56" s="43" t="s">
        <v>1019</v>
      </c>
      <c r="E56" s="44" t="s">
        <v>1583</v>
      </c>
      <c r="F56" s="38">
        <v>2</v>
      </c>
      <c r="G56" s="38">
        <v>2</v>
      </c>
      <c r="H56" s="13">
        <f t="shared" si="0"/>
        <v>4</v>
      </c>
      <c r="I56" s="9" t="s">
        <v>1115</v>
      </c>
      <c r="J56" s="38"/>
      <c r="K56" s="38"/>
      <c r="L56" s="13">
        <f t="shared" si="1"/>
        <v>0</v>
      </c>
    </row>
    <row r="57" spans="1:12" ht="43.15" customHeight="1" x14ac:dyDescent="0.2">
      <c r="A57" s="13" t="s">
        <v>578</v>
      </c>
      <c r="B57" s="43" t="s">
        <v>1020</v>
      </c>
      <c r="C57" s="184"/>
      <c r="D57" s="43" t="s">
        <v>1021</v>
      </c>
      <c r="E57" s="44" t="s">
        <v>1956</v>
      </c>
      <c r="F57" s="38">
        <v>2</v>
      </c>
      <c r="G57" s="38">
        <v>2</v>
      </c>
      <c r="H57" s="13">
        <f t="shared" si="0"/>
        <v>4</v>
      </c>
      <c r="I57" s="9" t="s">
        <v>1115</v>
      </c>
      <c r="J57" s="38"/>
      <c r="K57" s="38"/>
      <c r="L57" s="13">
        <f t="shared" si="1"/>
        <v>0</v>
      </c>
    </row>
    <row r="58" spans="1:12" ht="43.15" customHeight="1" x14ac:dyDescent="0.2">
      <c r="A58" s="13" t="s">
        <v>579</v>
      </c>
      <c r="B58" s="43" t="s">
        <v>1022</v>
      </c>
      <c r="C58" s="184"/>
      <c r="D58" s="43" t="s">
        <v>1023</v>
      </c>
      <c r="E58" s="44" t="s">
        <v>1668</v>
      </c>
      <c r="F58" s="38"/>
      <c r="G58" s="38"/>
      <c r="H58" s="13">
        <f t="shared" si="0"/>
        <v>0</v>
      </c>
      <c r="I58" s="9" t="s">
        <v>1115</v>
      </c>
      <c r="J58" s="38"/>
      <c r="K58" s="38"/>
      <c r="L58" s="13">
        <f t="shared" si="1"/>
        <v>0</v>
      </c>
    </row>
    <row r="59" spans="1:12" ht="43.15" customHeight="1" x14ac:dyDescent="0.2">
      <c r="A59" s="13" t="s">
        <v>580</v>
      </c>
      <c r="B59" s="43" t="s">
        <v>1024</v>
      </c>
      <c r="C59" s="184"/>
      <c r="D59" s="43" t="s">
        <v>1443</v>
      </c>
      <c r="E59" s="44" t="s">
        <v>1856</v>
      </c>
      <c r="F59" s="38">
        <v>2</v>
      </c>
      <c r="G59" s="38">
        <v>2</v>
      </c>
      <c r="H59" s="13">
        <f t="shared" si="0"/>
        <v>4</v>
      </c>
      <c r="I59" s="9" t="s">
        <v>1115</v>
      </c>
      <c r="J59" s="38"/>
      <c r="K59" s="38"/>
      <c r="L59" s="13">
        <f t="shared" si="1"/>
        <v>0</v>
      </c>
    </row>
    <row r="60" spans="1:12" ht="43.15" customHeight="1" x14ac:dyDescent="0.2">
      <c r="A60" s="13" t="s">
        <v>581</v>
      </c>
      <c r="B60" s="180" t="s">
        <v>283</v>
      </c>
      <c r="C60" s="184"/>
      <c r="D60" s="43" t="s">
        <v>1025</v>
      </c>
      <c r="E60" s="44"/>
      <c r="F60" s="38"/>
      <c r="G60" s="38"/>
      <c r="H60" s="13">
        <f t="shared" si="0"/>
        <v>0</v>
      </c>
      <c r="I60" s="9" t="s">
        <v>1115</v>
      </c>
      <c r="J60" s="38"/>
      <c r="K60" s="38"/>
      <c r="L60" s="13">
        <f t="shared" si="1"/>
        <v>0</v>
      </c>
    </row>
    <row r="61" spans="1:12" ht="43.15" customHeight="1" x14ac:dyDescent="0.2">
      <c r="A61" s="13" t="s">
        <v>582</v>
      </c>
      <c r="B61" s="182"/>
      <c r="C61" s="184"/>
      <c r="D61" s="43" t="s">
        <v>1381</v>
      </c>
      <c r="E61" s="44" t="s">
        <v>1857</v>
      </c>
      <c r="F61" s="38">
        <v>2</v>
      </c>
      <c r="G61" s="38">
        <v>2</v>
      </c>
      <c r="H61" s="13">
        <f t="shared" si="0"/>
        <v>4</v>
      </c>
      <c r="I61" s="9" t="s">
        <v>1115</v>
      </c>
      <c r="J61" s="38"/>
      <c r="K61" s="38"/>
      <c r="L61" s="13">
        <f t="shared" si="1"/>
        <v>0</v>
      </c>
    </row>
    <row r="62" spans="1:12" ht="43.15" customHeight="1" x14ac:dyDescent="0.2">
      <c r="A62" s="13" t="s">
        <v>583</v>
      </c>
      <c r="B62" s="180" t="s">
        <v>1026</v>
      </c>
      <c r="C62" s="184"/>
      <c r="D62" s="43" t="s">
        <v>298</v>
      </c>
      <c r="E62" s="44" t="s">
        <v>1858</v>
      </c>
      <c r="F62" s="38">
        <v>2</v>
      </c>
      <c r="G62" s="38">
        <v>2</v>
      </c>
      <c r="H62" s="13">
        <f t="shared" si="0"/>
        <v>4</v>
      </c>
      <c r="I62" s="9" t="s">
        <v>1115</v>
      </c>
      <c r="J62" s="38"/>
      <c r="K62" s="38"/>
      <c r="L62" s="13">
        <f t="shared" si="1"/>
        <v>0</v>
      </c>
    </row>
    <row r="63" spans="1:12" ht="43.15" customHeight="1" x14ac:dyDescent="0.2">
      <c r="A63" s="13" t="s">
        <v>584</v>
      </c>
      <c r="B63" s="181"/>
      <c r="C63" s="184"/>
      <c r="D63" s="43" t="s">
        <v>300</v>
      </c>
      <c r="E63" s="44" t="s">
        <v>1668</v>
      </c>
      <c r="F63" s="38"/>
      <c r="G63" s="38"/>
      <c r="H63" s="13">
        <f t="shared" si="0"/>
        <v>0</v>
      </c>
      <c r="I63" s="9" t="s">
        <v>1115</v>
      </c>
      <c r="J63" s="38"/>
      <c r="K63" s="38"/>
      <c r="L63" s="13">
        <f t="shared" si="1"/>
        <v>0</v>
      </c>
    </row>
    <row r="64" spans="1:12" ht="43.15" customHeight="1" x14ac:dyDescent="0.2">
      <c r="A64" s="13" t="s">
        <v>585</v>
      </c>
      <c r="B64" s="181"/>
      <c r="C64" s="184"/>
      <c r="D64" s="43" t="s">
        <v>302</v>
      </c>
      <c r="E64" s="44" t="s">
        <v>1859</v>
      </c>
      <c r="F64" s="38">
        <v>2</v>
      </c>
      <c r="G64" s="38">
        <v>3</v>
      </c>
      <c r="H64" s="13">
        <f t="shared" si="0"/>
        <v>6</v>
      </c>
      <c r="I64" s="9" t="s">
        <v>1115</v>
      </c>
      <c r="J64" s="38"/>
      <c r="K64" s="38"/>
      <c r="L64" s="13">
        <f t="shared" si="1"/>
        <v>0</v>
      </c>
    </row>
    <row r="65" spans="1:12" ht="43.15" customHeight="1" x14ac:dyDescent="0.2">
      <c r="A65" s="13" t="s">
        <v>586</v>
      </c>
      <c r="B65" s="182"/>
      <c r="C65" s="184"/>
      <c r="D65" s="43" t="s">
        <v>1444</v>
      </c>
      <c r="E65" s="44" t="s">
        <v>1860</v>
      </c>
      <c r="F65" s="38">
        <v>2</v>
      </c>
      <c r="G65" s="38">
        <v>2</v>
      </c>
      <c r="H65" s="13">
        <f t="shared" si="0"/>
        <v>4</v>
      </c>
      <c r="I65" s="9" t="s">
        <v>1115</v>
      </c>
      <c r="J65" s="38"/>
      <c r="K65" s="38"/>
      <c r="L65" s="13">
        <f t="shared" si="1"/>
        <v>0</v>
      </c>
    </row>
    <row r="66" spans="1:12" ht="43.15" customHeight="1" x14ac:dyDescent="0.2">
      <c r="A66" s="13" t="s">
        <v>587</v>
      </c>
      <c r="B66" s="180" t="s">
        <v>1027</v>
      </c>
      <c r="C66" s="184"/>
      <c r="D66" s="43" t="s">
        <v>1028</v>
      </c>
      <c r="E66" s="44" t="s">
        <v>1861</v>
      </c>
      <c r="F66" s="38">
        <v>2</v>
      </c>
      <c r="G66" s="38">
        <v>2</v>
      </c>
      <c r="H66" s="13">
        <f t="shared" si="0"/>
        <v>4</v>
      </c>
      <c r="I66" s="9" t="s">
        <v>1115</v>
      </c>
      <c r="J66" s="38"/>
      <c r="K66" s="38"/>
      <c r="L66" s="13">
        <f t="shared" si="1"/>
        <v>0</v>
      </c>
    </row>
    <row r="67" spans="1:12" ht="43.15" customHeight="1" x14ac:dyDescent="0.2">
      <c r="A67" s="13" t="s">
        <v>588</v>
      </c>
      <c r="B67" s="182"/>
      <c r="C67" s="184"/>
      <c r="D67" s="43" t="s">
        <v>1029</v>
      </c>
      <c r="E67" s="44" t="s">
        <v>1862</v>
      </c>
      <c r="F67" s="38">
        <v>2</v>
      </c>
      <c r="G67" s="38">
        <v>2</v>
      </c>
      <c r="H67" s="13">
        <f t="shared" si="0"/>
        <v>4</v>
      </c>
      <c r="I67" s="9" t="s">
        <v>1115</v>
      </c>
      <c r="J67" s="38"/>
      <c r="K67" s="38"/>
      <c r="L67" s="13">
        <f t="shared" si="1"/>
        <v>0</v>
      </c>
    </row>
    <row r="68" spans="1:12" ht="43.15" customHeight="1" x14ac:dyDescent="0.2">
      <c r="A68" s="13" t="s">
        <v>589</v>
      </c>
      <c r="B68" s="43" t="s">
        <v>1030</v>
      </c>
      <c r="C68" s="184"/>
      <c r="D68" s="43" t="s">
        <v>1031</v>
      </c>
      <c r="E68" s="44" t="s">
        <v>1863</v>
      </c>
      <c r="F68" s="38">
        <v>2</v>
      </c>
      <c r="G68" s="38">
        <v>2</v>
      </c>
      <c r="H68" s="13">
        <f t="shared" si="0"/>
        <v>4</v>
      </c>
      <c r="I68" s="9" t="s">
        <v>1115</v>
      </c>
      <c r="J68" s="38"/>
      <c r="K68" s="38"/>
      <c r="L68" s="13">
        <f t="shared" si="1"/>
        <v>0</v>
      </c>
    </row>
    <row r="69" spans="1:12" ht="71.25" x14ac:dyDescent="0.2">
      <c r="A69" s="13" t="s">
        <v>590</v>
      </c>
      <c r="B69" s="180" t="s">
        <v>1032</v>
      </c>
      <c r="C69" s="184"/>
      <c r="D69" s="43" t="s">
        <v>1046</v>
      </c>
      <c r="E69" s="44" t="s">
        <v>1883</v>
      </c>
      <c r="F69" s="38">
        <v>2</v>
      </c>
      <c r="G69" s="38">
        <v>3</v>
      </c>
      <c r="H69" s="13">
        <f t="shared" si="0"/>
        <v>6</v>
      </c>
      <c r="I69" s="9" t="s">
        <v>1115</v>
      </c>
      <c r="J69" s="38"/>
      <c r="K69" s="38"/>
      <c r="L69" s="13">
        <f t="shared" si="1"/>
        <v>0</v>
      </c>
    </row>
    <row r="70" spans="1:12" ht="43.15" customHeight="1" x14ac:dyDescent="0.2">
      <c r="A70" s="13" t="s">
        <v>591</v>
      </c>
      <c r="B70" s="181"/>
      <c r="C70" s="184"/>
      <c r="D70" s="43" t="s">
        <v>1041</v>
      </c>
      <c r="E70" s="44" t="s">
        <v>1957</v>
      </c>
      <c r="F70" s="38">
        <v>2</v>
      </c>
      <c r="G70" s="38">
        <v>2</v>
      </c>
      <c r="H70" s="13">
        <f>SUM(F70*G70)</f>
        <v>4</v>
      </c>
      <c r="I70" s="9" t="s">
        <v>1115</v>
      </c>
      <c r="J70" s="38"/>
      <c r="K70" s="38"/>
      <c r="L70" s="13">
        <f>SUM(J70*K70)</f>
        <v>0</v>
      </c>
    </row>
    <row r="71" spans="1:12" ht="43.15" customHeight="1" x14ac:dyDescent="0.2">
      <c r="A71" s="13" t="s">
        <v>859</v>
      </c>
      <c r="B71" s="181"/>
      <c r="C71" s="184"/>
      <c r="D71" s="43" t="s">
        <v>1033</v>
      </c>
      <c r="E71" s="44" t="s">
        <v>1958</v>
      </c>
      <c r="F71" s="38">
        <v>2</v>
      </c>
      <c r="G71" s="38">
        <v>2</v>
      </c>
      <c r="H71" s="13">
        <f t="shared" si="0"/>
        <v>4</v>
      </c>
      <c r="I71" s="9" t="s">
        <v>1115</v>
      </c>
      <c r="J71" s="38"/>
      <c r="K71" s="38"/>
      <c r="L71" s="13">
        <f t="shared" si="1"/>
        <v>0</v>
      </c>
    </row>
    <row r="72" spans="1:12" ht="43.15" customHeight="1" x14ac:dyDescent="0.2">
      <c r="A72" s="13" t="s">
        <v>860</v>
      </c>
      <c r="B72" s="181"/>
      <c r="C72" s="184"/>
      <c r="D72" s="43" t="s">
        <v>1034</v>
      </c>
      <c r="E72" s="44" t="s">
        <v>1918</v>
      </c>
      <c r="F72" s="38">
        <v>2</v>
      </c>
      <c r="G72" s="38">
        <v>2</v>
      </c>
      <c r="H72" s="13">
        <f t="shared" si="0"/>
        <v>4</v>
      </c>
      <c r="I72" s="9" t="s">
        <v>1115</v>
      </c>
      <c r="J72" s="38"/>
      <c r="K72" s="38"/>
      <c r="L72" s="13">
        <f t="shared" si="1"/>
        <v>0</v>
      </c>
    </row>
    <row r="73" spans="1:12" ht="43.15" customHeight="1" x14ac:dyDescent="0.2">
      <c r="A73" s="13" t="s">
        <v>928</v>
      </c>
      <c r="B73" s="181"/>
      <c r="C73" s="184"/>
      <c r="D73" s="43" t="s">
        <v>1035</v>
      </c>
      <c r="E73" s="7" t="s">
        <v>1960</v>
      </c>
      <c r="F73" s="38">
        <v>2</v>
      </c>
      <c r="G73" s="38">
        <v>2</v>
      </c>
      <c r="H73" s="13">
        <f>SUM(F73*G73)</f>
        <v>4</v>
      </c>
      <c r="I73" s="9" t="s">
        <v>1115</v>
      </c>
      <c r="J73" s="38"/>
      <c r="K73" s="38"/>
      <c r="L73" s="13">
        <f>SUM(J73*K73)</f>
        <v>0</v>
      </c>
    </row>
    <row r="74" spans="1:12" ht="43.15" customHeight="1" x14ac:dyDescent="0.2">
      <c r="A74" s="13" t="s">
        <v>1048</v>
      </c>
      <c r="B74" s="181"/>
      <c r="C74" s="184"/>
      <c r="D74" s="43" t="s">
        <v>1036</v>
      </c>
      <c r="E74" s="7" t="s">
        <v>1959</v>
      </c>
      <c r="F74" s="38">
        <v>2</v>
      </c>
      <c r="G74" s="38">
        <v>3</v>
      </c>
      <c r="H74" s="13">
        <f t="shared" si="0"/>
        <v>6</v>
      </c>
      <c r="I74" s="9" t="s">
        <v>1115</v>
      </c>
      <c r="J74" s="38"/>
      <c r="K74" s="38"/>
      <c r="L74" s="13">
        <f t="shared" si="1"/>
        <v>0</v>
      </c>
    </row>
    <row r="75" spans="1:12" ht="43.15" customHeight="1" x14ac:dyDescent="0.2">
      <c r="A75" s="13" t="s">
        <v>1342</v>
      </c>
      <c r="B75" s="181"/>
      <c r="C75" s="184"/>
      <c r="D75" s="43"/>
      <c r="E75" s="42"/>
      <c r="F75" s="13"/>
      <c r="G75" s="13"/>
      <c r="H75" s="13">
        <f>SUM(F75*G75)</f>
        <v>0</v>
      </c>
      <c r="I75" s="9" t="s">
        <v>1115</v>
      </c>
      <c r="J75" s="38"/>
      <c r="K75" s="38"/>
      <c r="L75" s="13">
        <f>SUM(J75*K75)</f>
        <v>0</v>
      </c>
    </row>
    <row r="76" spans="1:12" ht="43.15" customHeight="1" x14ac:dyDescent="0.2">
      <c r="A76" s="13" t="s">
        <v>1343</v>
      </c>
      <c r="B76" s="182"/>
      <c r="C76" s="185"/>
      <c r="D76" s="43"/>
      <c r="E76" s="42"/>
      <c r="F76" s="13"/>
      <c r="G76" s="13"/>
      <c r="H76" s="13">
        <f>SUM(F76*G76)</f>
        <v>0</v>
      </c>
      <c r="I76" s="9" t="s">
        <v>1115</v>
      </c>
      <c r="J76" s="38"/>
      <c r="K76" s="38"/>
      <c r="L76" s="13">
        <f>SUM(J76*K76)</f>
        <v>0</v>
      </c>
    </row>
    <row r="77" spans="1:12" ht="15" x14ac:dyDescent="0.2">
      <c r="A77" s="35"/>
      <c r="B77" s="198" t="s">
        <v>592</v>
      </c>
      <c r="C77" s="199"/>
      <c r="D77" s="198"/>
      <c r="E77" s="199"/>
      <c r="F77" s="199"/>
      <c r="G77" s="199"/>
      <c r="H77" s="199"/>
      <c r="I77" s="199"/>
      <c r="J77" s="36"/>
      <c r="K77" s="36"/>
      <c r="L77" s="36"/>
    </row>
    <row r="78" spans="1:12" ht="15" thickBot="1" x14ac:dyDescent="0.25">
      <c r="B78" s="72"/>
      <c r="D78" s="72"/>
    </row>
    <row r="79" spans="1:12" ht="15.75" thickBot="1" x14ac:dyDescent="0.3">
      <c r="A79" s="144" t="s">
        <v>320</v>
      </c>
      <c r="B79" s="145"/>
      <c r="C79" s="59">
        <v>44075</v>
      </c>
      <c r="D79" s="125" t="s">
        <v>321</v>
      </c>
      <c r="E79" s="60" t="s">
        <v>1931</v>
      </c>
      <c r="F79" s="135" t="s">
        <v>322</v>
      </c>
      <c r="G79" s="136"/>
      <c r="H79" s="136"/>
      <c r="I79" s="137"/>
    </row>
    <row r="80" spans="1:12" ht="18" thickBot="1" x14ac:dyDescent="0.3">
      <c r="A80" s="147" t="s">
        <v>323</v>
      </c>
      <c r="B80" s="148"/>
      <c r="C80" s="62">
        <v>44681</v>
      </c>
      <c r="D80" s="125" t="s">
        <v>321</v>
      </c>
      <c r="E80" s="61" t="s">
        <v>1931</v>
      </c>
      <c r="F80" s="138"/>
      <c r="G80" s="139"/>
      <c r="H80" s="139"/>
      <c r="I80" s="140"/>
    </row>
    <row r="81" spans="1:9" ht="18" thickBot="1" x14ac:dyDescent="0.3">
      <c r="A81" s="133" t="s">
        <v>324</v>
      </c>
      <c r="B81" s="134"/>
      <c r="C81" s="62">
        <v>45021</v>
      </c>
      <c r="D81" s="124" t="s">
        <v>321</v>
      </c>
      <c r="E81" s="63" t="s">
        <v>1931</v>
      </c>
      <c r="F81" s="141"/>
      <c r="G81" s="142"/>
      <c r="H81" s="142"/>
      <c r="I81" s="143"/>
    </row>
    <row r="82" spans="1:9" x14ac:dyDescent="0.2">
      <c r="B82" s="72"/>
      <c r="D82" s="72"/>
    </row>
    <row r="83" spans="1:9" x14ac:dyDescent="0.2">
      <c r="B83" s="72"/>
      <c r="D83" s="72"/>
    </row>
    <row r="84" spans="1:9" x14ac:dyDescent="0.2">
      <c r="B84" s="72"/>
      <c r="D84" s="72"/>
    </row>
    <row r="85" spans="1:9" x14ac:dyDescent="0.2">
      <c r="B85" s="72"/>
      <c r="D85" s="72"/>
    </row>
    <row r="86" spans="1:9" x14ac:dyDescent="0.2">
      <c r="B86" s="72"/>
      <c r="D86" s="72"/>
    </row>
    <row r="87" spans="1:9" x14ac:dyDescent="0.2">
      <c r="B87" s="72"/>
      <c r="D87" s="72"/>
    </row>
    <row r="88" spans="1:9" x14ac:dyDescent="0.2">
      <c r="B88" s="72"/>
      <c r="D88" s="72"/>
    </row>
    <row r="89" spans="1:9" x14ac:dyDescent="0.2">
      <c r="B89" s="72"/>
      <c r="D89" s="72"/>
    </row>
    <row r="90" spans="1:9" x14ac:dyDescent="0.2">
      <c r="B90" s="72"/>
      <c r="D90" s="72"/>
    </row>
    <row r="91" spans="1:9" x14ac:dyDescent="0.2">
      <c r="B91" s="72"/>
      <c r="D91" s="72"/>
    </row>
    <row r="92" spans="1:9" x14ac:dyDescent="0.2">
      <c r="B92" s="72"/>
      <c r="D92" s="72"/>
    </row>
    <row r="93" spans="1:9" x14ac:dyDescent="0.2">
      <c r="B93" s="72"/>
      <c r="D93" s="72"/>
    </row>
    <row r="94" spans="1:9" x14ac:dyDescent="0.2">
      <c r="B94" s="72"/>
      <c r="D94" s="72"/>
    </row>
    <row r="95" spans="1:9" x14ac:dyDescent="0.2">
      <c r="B95" s="72"/>
      <c r="D95" s="72"/>
    </row>
    <row r="96" spans="1:9" x14ac:dyDescent="0.2">
      <c r="B96" s="72"/>
      <c r="D96" s="72"/>
    </row>
    <row r="97" spans="2:4" x14ac:dyDescent="0.2">
      <c r="B97" s="72"/>
      <c r="D97" s="72"/>
    </row>
    <row r="98" spans="2:4" x14ac:dyDescent="0.2">
      <c r="B98" s="72"/>
      <c r="D98" s="72"/>
    </row>
    <row r="99" spans="2:4" x14ac:dyDescent="0.2">
      <c r="B99" s="72"/>
      <c r="D99" s="72"/>
    </row>
    <row r="100" spans="2:4" x14ac:dyDescent="0.2">
      <c r="B100" s="72"/>
      <c r="D100" s="72"/>
    </row>
    <row r="101" spans="2:4" x14ac:dyDescent="0.2">
      <c r="B101" s="72"/>
      <c r="D101" s="72"/>
    </row>
    <row r="102" spans="2:4" x14ac:dyDescent="0.2">
      <c r="B102" s="72"/>
      <c r="D102" s="72"/>
    </row>
    <row r="103" spans="2:4" x14ac:dyDescent="0.2">
      <c r="B103" s="72"/>
      <c r="D103" s="72"/>
    </row>
    <row r="104" spans="2:4" x14ac:dyDescent="0.2">
      <c r="B104" s="72"/>
      <c r="D104" s="72"/>
    </row>
    <row r="105" spans="2:4" x14ac:dyDescent="0.2">
      <c r="B105" s="72"/>
      <c r="D105" s="72"/>
    </row>
    <row r="106" spans="2:4" x14ac:dyDescent="0.2">
      <c r="B106" s="72"/>
      <c r="D106" s="72"/>
    </row>
    <row r="107" spans="2:4" x14ac:dyDescent="0.2">
      <c r="B107" s="72"/>
      <c r="D107" s="72"/>
    </row>
    <row r="108" spans="2:4" x14ac:dyDescent="0.2">
      <c r="B108" s="72"/>
      <c r="D108" s="72"/>
    </row>
    <row r="109" spans="2:4" x14ac:dyDescent="0.2">
      <c r="B109" s="72"/>
      <c r="D109" s="72"/>
    </row>
    <row r="110" spans="2:4" x14ac:dyDescent="0.2">
      <c r="B110" s="72"/>
      <c r="D110" s="72"/>
    </row>
    <row r="111" spans="2:4" x14ac:dyDescent="0.2">
      <c r="B111" s="72"/>
      <c r="D111" s="72"/>
    </row>
    <row r="112" spans="2:4" x14ac:dyDescent="0.2">
      <c r="B112" s="72"/>
      <c r="D112" s="72"/>
    </row>
    <row r="113" spans="2:4" x14ac:dyDescent="0.2">
      <c r="B113" s="72"/>
      <c r="D113" s="72"/>
    </row>
    <row r="114" spans="2:4" x14ac:dyDescent="0.2">
      <c r="B114" s="72"/>
      <c r="D114" s="72"/>
    </row>
    <row r="115" spans="2:4" x14ac:dyDescent="0.2">
      <c r="B115" s="72"/>
      <c r="D115" s="72"/>
    </row>
    <row r="116" spans="2:4" x14ac:dyDescent="0.2">
      <c r="B116" s="72"/>
      <c r="D116" s="72"/>
    </row>
    <row r="117" spans="2:4" x14ac:dyDescent="0.2">
      <c r="B117" s="72"/>
      <c r="D117" s="72"/>
    </row>
    <row r="118" spans="2:4" x14ac:dyDescent="0.2">
      <c r="B118" s="72"/>
      <c r="D118" s="72"/>
    </row>
    <row r="119" spans="2:4" x14ac:dyDescent="0.2">
      <c r="B119" s="72"/>
      <c r="D119" s="72"/>
    </row>
    <row r="120" spans="2:4" x14ac:dyDescent="0.2">
      <c r="B120" s="72"/>
      <c r="D120" s="72"/>
    </row>
    <row r="121" spans="2:4" x14ac:dyDescent="0.2">
      <c r="B121" s="72"/>
      <c r="D121" s="72"/>
    </row>
    <row r="122" spans="2:4" x14ac:dyDescent="0.2">
      <c r="B122" s="72"/>
      <c r="D122" s="72"/>
    </row>
    <row r="123" spans="2:4" x14ac:dyDescent="0.2">
      <c r="B123" s="72"/>
      <c r="D123" s="72"/>
    </row>
    <row r="124" spans="2:4" x14ac:dyDescent="0.2">
      <c r="B124" s="72"/>
      <c r="D124" s="72"/>
    </row>
    <row r="125" spans="2:4" x14ac:dyDescent="0.2">
      <c r="B125" s="72"/>
      <c r="D125" s="72"/>
    </row>
    <row r="126" spans="2:4" x14ac:dyDescent="0.2">
      <c r="B126" s="72"/>
      <c r="D126" s="72"/>
    </row>
    <row r="127" spans="2:4" x14ac:dyDescent="0.2">
      <c r="B127" s="72"/>
      <c r="D127" s="72"/>
    </row>
    <row r="128" spans="2:4" x14ac:dyDescent="0.2">
      <c r="B128" s="72"/>
      <c r="D128" s="72"/>
    </row>
    <row r="129" spans="2:4" x14ac:dyDescent="0.2">
      <c r="B129" s="72"/>
      <c r="D129" s="72"/>
    </row>
    <row r="130" spans="2:4" x14ac:dyDescent="0.2">
      <c r="B130" s="72"/>
      <c r="D130" s="72"/>
    </row>
    <row r="131" spans="2:4" x14ac:dyDescent="0.2">
      <c r="B131" s="72"/>
      <c r="D131" s="72"/>
    </row>
    <row r="132" spans="2:4" x14ac:dyDescent="0.2">
      <c r="B132" s="72"/>
      <c r="D132" s="72"/>
    </row>
    <row r="133" spans="2:4" x14ac:dyDescent="0.2">
      <c r="B133" s="72"/>
      <c r="D133" s="72"/>
    </row>
    <row r="134" spans="2:4" x14ac:dyDescent="0.2">
      <c r="B134" s="72"/>
      <c r="D134" s="72"/>
    </row>
    <row r="135" spans="2:4" x14ac:dyDescent="0.2">
      <c r="B135" s="72"/>
      <c r="D135" s="72"/>
    </row>
    <row r="136" spans="2:4" x14ac:dyDescent="0.2">
      <c r="B136" s="72"/>
      <c r="D136" s="72"/>
    </row>
    <row r="137" spans="2:4" x14ac:dyDescent="0.2">
      <c r="B137" s="72"/>
      <c r="D137" s="72"/>
    </row>
    <row r="138" spans="2:4" x14ac:dyDescent="0.2">
      <c r="B138" s="72"/>
      <c r="D138" s="72"/>
    </row>
    <row r="139" spans="2:4" x14ac:dyDescent="0.2">
      <c r="B139" s="72"/>
      <c r="D139" s="72"/>
    </row>
    <row r="140" spans="2:4" x14ac:dyDescent="0.2">
      <c r="B140" s="72"/>
      <c r="D140" s="72"/>
    </row>
    <row r="141" spans="2:4" x14ac:dyDescent="0.2">
      <c r="B141" s="72"/>
      <c r="D141" s="72"/>
    </row>
    <row r="142" spans="2:4" x14ac:dyDescent="0.2">
      <c r="B142" s="72"/>
      <c r="D142" s="72"/>
    </row>
    <row r="143" spans="2:4" x14ac:dyDescent="0.2">
      <c r="B143" s="72"/>
      <c r="D143" s="72"/>
    </row>
    <row r="144" spans="2:4" x14ac:dyDescent="0.2">
      <c r="B144" s="72"/>
      <c r="D144" s="72"/>
    </row>
    <row r="145" spans="2:4" x14ac:dyDescent="0.2">
      <c r="B145" s="72"/>
      <c r="D145" s="72"/>
    </row>
    <row r="146" spans="2:4" x14ac:dyDescent="0.2">
      <c r="B146" s="72"/>
      <c r="D146" s="72"/>
    </row>
    <row r="147" spans="2:4" x14ac:dyDescent="0.2">
      <c r="B147" s="72"/>
      <c r="D147" s="72"/>
    </row>
    <row r="148" spans="2:4" x14ac:dyDescent="0.2">
      <c r="B148" s="72"/>
      <c r="D148" s="72"/>
    </row>
    <row r="149" spans="2:4" x14ac:dyDescent="0.2">
      <c r="B149" s="72"/>
      <c r="D149" s="72"/>
    </row>
    <row r="150" spans="2:4" x14ac:dyDescent="0.2">
      <c r="B150" s="72"/>
      <c r="D150" s="72"/>
    </row>
    <row r="151" spans="2:4" x14ac:dyDescent="0.2">
      <c r="B151" s="72"/>
      <c r="D151" s="72"/>
    </row>
    <row r="152" spans="2:4" x14ac:dyDescent="0.2">
      <c r="B152" s="72"/>
      <c r="D152" s="72"/>
    </row>
    <row r="153" spans="2:4" x14ac:dyDescent="0.2">
      <c r="B153" s="72"/>
      <c r="D153" s="72"/>
    </row>
    <row r="154" spans="2:4" x14ac:dyDescent="0.2">
      <c r="B154" s="72"/>
      <c r="D154" s="72"/>
    </row>
    <row r="155" spans="2:4" x14ac:dyDescent="0.2">
      <c r="B155" s="72"/>
      <c r="D155" s="72"/>
    </row>
    <row r="156" spans="2:4" x14ac:dyDescent="0.2">
      <c r="B156" s="72"/>
      <c r="D156" s="72"/>
    </row>
    <row r="157" spans="2:4" x14ac:dyDescent="0.2">
      <c r="B157" s="72"/>
      <c r="D157" s="72"/>
    </row>
    <row r="158" spans="2:4" x14ac:dyDescent="0.2">
      <c r="B158" s="72"/>
      <c r="D158" s="72"/>
    </row>
    <row r="159" spans="2:4" x14ac:dyDescent="0.2">
      <c r="B159" s="72"/>
      <c r="D159" s="72"/>
    </row>
    <row r="160" spans="2:4" x14ac:dyDescent="0.2">
      <c r="B160" s="72"/>
      <c r="D160" s="72"/>
    </row>
    <row r="161" spans="2:4" x14ac:dyDescent="0.2">
      <c r="B161" s="72"/>
      <c r="D161" s="72"/>
    </row>
    <row r="162" spans="2:4" x14ac:dyDescent="0.2">
      <c r="B162" s="72"/>
      <c r="D162" s="72"/>
    </row>
    <row r="163" spans="2:4" x14ac:dyDescent="0.2">
      <c r="B163" s="72"/>
      <c r="D163" s="72"/>
    </row>
    <row r="164" spans="2:4" x14ac:dyDescent="0.2">
      <c r="B164" s="72"/>
      <c r="D164" s="72"/>
    </row>
    <row r="165" spans="2:4" x14ac:dyDescent="0.2">
      <c r="B165" s="72"/>
      <c r="D165" s="72"/>
    </row>
    <row r="166" spans="2:4" x14ac:dyDescent="0.2">
      <c r="B166" s="72"/>
      <c r="D166" s="72"/>
    </row>
    <row r="167" spans="2:4" x14ac:dyDescent="0.2">
      <c r="B167" s="72"/>
      <c r="D167" s="72"/>
    </row>
    <row r="168" spans="2:4" x14ac:dyDescent="0.2">
      <c r="B168" s="72"/>
      <c r="D168" s="72"/>
    </row>
    <row r="169" spans="2:4" x14ac:dyDescent="0.2">
      <c r="B169" s="72"/>
      <c r="D169" s="72"/>
    </row>
    <row r="170" spans="2:4" x14ac:dyDescent="0.2">
      <c r="B170" s="72"/>
      <c r="D170" s="72"/>
    </row>
    <row r="171" spans="2:4" x14ac:dyDescent="0.2">
      <c r="B171" s="72"/>
      <c r="D171" s="72"/>
    </row>
    <row r="172" spans="2:4" x14ac:dyDescent="0.2">
      <c r="B172" s="72"/>
      <c r="D172" s="72"/>
    </row>
    <row r="173" spans="2:4" x14ac:dyDescent="0.2">
      <c r="B173" s="72"/>
      <c r="D173" s="72"/>
    </row>
    <row r="174" spans="2:4" x14ac:dyDescent="0.2">
      <c r="B174" s="72"/>
      <c r="D174" s="72"/>
    </row>
    <row r="175" spans="2:4" x14ac:dyDescent="0.2">
      <c r="B175" s="72"/>
      <c r="D175" s="72"/>
    </row>
    <row r="176" spans="2:4" x14ac:dyDescent="0.2">
      <c r="B176" s="72"/>
      <c r="D176" s="72"/>
    </row>
  </sheetData>
  <sheetProtection password="C62C" sheet="1" objects="1" scenarios="1"/>
  <mergeCells count="34">
    <mergeCell ref="A79:B79"/>
    <mergeCell ref="A80:B80"/>
    <mergeCell ref="A81:B81"/>
    <mergeCell ref="B39:B41"/>
    <mergeCell ref="B44:B47"/>
    <mergeCell ref="B48:B52"/>
    <mergeCell ref="B53:B56"/>
    <mergeCell ref="B60:B61"/>
    <mergeCell ref="B69:B76"/>
    <mergeCell ref="F79:I81"/>
    <mergeCell ref="A3:B3"/>
    <mergeCell ref="C3:D3"/>
    <mergeCell ref="A5:B5"/>
    <mergeCell ref="C5:D5"/>
    <mergeCell ref="A7:B7"/>
    <mergeCell ref="C7:D7"/>
    <mergeCell ref="A9:B9"/>
    <mergeCell ref="C9:D9"/>
    <mergeCell ref="C11:D11"/>
    <mergeCell ref="A14:B14"/>
    <mergeCell ref="C14:D14"/>
    <mergeCell ref="C12:D12"/>
    <mergeCell ref="A11:B12"/>
    <mergeCell ref="B77:I77"/>
    <mergeCell ref="A16:B16"/>
    <mergeCell ref="C16:D16"/>
    <mergeCell ref="B23:B25"/>
    <mergeCell ref="B26:B29"/>
    <mergeCell ref="B33:B35"/>
    <mergeCell ref="B37:B38"/>
    <mergeCell ref="C19:C76"/>
    <mergeCell ref="B62:B65"/>
    <mergeCell ref="B66:B67"/>
    <mergeCell ref="B30:B31"/>
  </mergeCells>
  <conditionalFormatting sqref="H19:H76 L19:L76">
    <cfRule type="cellIs" dxfId="18" priority="1" operator="between">
      <formula>1</formula>
      <formula>6</formula>
    </cfRule>
    <cfRule type="cellIs" dxfId="17" priority="2" operator="between">
      <formula>16</formula>
      <formula>36</formula>
    </cfRule>
    <cfRule type="cellIs" dxfId="16" priority="3" operator="between">
      <formula>11</formula>
      <formula>15</formula>
    </cfRule>
    <cfRule type="cellIs" dxfId="15" priority="4" operator="between">
      <formula>7</formula>
      <formula>10</formula>
    </cfRule>
  </conditionalFormatting>
  <hyperlinks>
    <hyperlink ref="C11" r:id="rId1" xr:uid="{00000000-0004-0000-0300-000000000000}"/>
  </hyperlinks>
  <pageMargins left="0.75" right="0.75" top="1" bottom="1" header="0.5" footer="0.5"/>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66FF"/>
  </sheetPr>
  <dimension ref="A3:L177"/>
  <sheetViews>
    <sheetView zoomScale="80" zoomScaleNormal="80" workbookViewId="0">
      <selection activeCell="P86" sqref="P86"/>
    </sheetView>
  </sheetViews>
  <sheetFormatPr defaultColWidth="8.875" defaultRowHeight="14.25" x14ac:dyDescent="0.2"/>
  <cols>
    <col min="1" max="1" width="10.25" style="70" bestFit="1" customWidth="1"/>
    <col min="2" max="2" width="19.875" style="70" customWidth="1"/>
    <col min="3" max="3" width="21.125" style="70" customWidth="1"/>
    <col min="4" max="4" width="51.75" style="70" customWidth="1"/>
    <col min="5" max="5" width="30.75" style="70" customWidth="1"/>
    <col min="6" max="8" width="8.875" style="70"/>
    <col min="9" max="9" width="44.75" style="70" customWidth="1"/>
    <col min="10" max="16384" width="8.875" style="70"/>
  </cols>
  <sheetData>
    <row r="3" spans="1:12" ht="15" x14ac:dyDescent="0.2">
      <c r="A3" s="186" t="s">
        <v>0</v>
      </c>
      <c r="B3" s="186"/>
      <c r="C3" s="187" t="s">
        <v>539</v>
      </c>
      <c r="D3" s="187"/>
      <c r="E3" s="28"/>
    </row>
    <row r="4" spans="1:12" x14ac:dyDescent="0.2">
      <c r="C4" s="29"/>
      <c r="D4" s="29"/>
      <c r="E4" s="29"/>
      <c r="I4" s="71"/>
      <c r="J4" s="71"/>
      <c r="K4" s="71"/>
      <c r="L4" s="71"/>
    </row>
    <row r="5" spans="1:12" ht="15" x14ac:dyDescent="0.2">
      <c r="A5" s="186" t="s">
        <v>2</v>
      </c>
      <c r="B5" s="186"/>
      <c r="C5" s="187" t="s">
        <v>768</v>
      </c>
      <c r="D5" s="187"/>
      <c r="E5" s="28"/>
      <c r="F5" s="29"/>
      <c r="G5" s="29"/>
      <c r="H5" s="29"/>
      <c r="I5" s="71"/>
      <c r="J5" s="71"/>
      <c r="K5" s="71"/>
      <c r="L5" s="71"/>
    </row>
    <row r="6" spans="1:12" ht="15" x14ac:dyDescent="0.2">
      <c r="A6" s="30"/>
      <c r="B6" s="30"/>
      <c r="C6" s="29"/>
      <c r="D6" s="29"/>
      <c r="E6" s="29"/>
      <c r="I6" s="71"/>
      <c r="J6" s="31"/>
      <c r="K6" s="31"/>
      <c r="L6" s="31"/>
    </row>
    <row r="7" spans="1:12" ht="15" x14ac:dyDescent="0.2">
      <c r="A7" s="186" t="s">
        <v>3</v>
      </c>
      <c r="B7" s="186"/>
      <c r="C7" s="187" t="s">
        <v>980</v>
      </c>
      <c r="D7" s="187"/>
      <c r="E7" s="28"/>
      <c r="I7" s="71"/>
      <c r="J7" s="71"/>
      <c r="K7" s="71"/>
      <c r="L7" s="71"/>
    </row>
    <row r="8" spans="1:12" ht="15" x14ac:dyDescent="0.2">
      <c r="A8" s="30"/>
      <c r="B8" s="30"/>
      <c r="C8" s="29"/>
      <c r="D8" s="29"/>
      <c r="E8" s="29"/>
      <c r="I8" s="71"/>
      <c r="J8" s="71"/>
      <c r="K8" s="71"/>
      <c r="L8" s="71"/>
    </row>
    <row r="9" spans="1:12" ht="30" customHeight="1" x14ac:dyDescent="0.2">
      <c r="A9" s="188" t="s">
        <v>4</v>
      </c>
      <c r="B9" s="188"/>
      <c r="C9" s="189" t="s">
        <v>1047</v>
      </c>
      <c r="D9" s="190"/>
      <c r="E9" s="72"/>
      <c r="F9" s="73"/>
      <c r="G9" s="73"/>
      <c r="H9" s="73"/>
      <c r="I9" s="71"/>
      <c r="J9" s="71"/>
      <c r="K9" s="71"/>
      <c r="L9" s="71"/>
    </row>
    <row r="10" spans="1:12" ht="15" x14ac:dyDescent="0.25">
      <c r="A10" s="32"/>
      <c r="B10" s="32"/>
      <c r="C10" s="29"/>
      <c r="D10" s="29"/>
      <c r="E10" s="29"/>
      <c r="I10" s="71"/>
      <c r="J10" s="71"/>
      <c r="K10" s="71"/>
      <c r="L10" s="71"/>
    </row>
    <row r="11" spans="1:12" ht="15" customHeight="1" x14ac:dyDescent="0.2">
      <c r="A11" s="194" t="s">
        <v>5</v>
      </c>
      <c r="B11" s="195"/>
      <c r="C11" s="191" t="s">
        <v>744</v>
      </c>
      <c r="D11" s="192"/>
      <c r="E11" s="74"/>
      <c r="I11" s="71"/>
      <c r="J11" s="71"/>
      <c r="K11" s="71"/>
      <c r="L11" s="71"/>
    </row>
    <row r="12" spans="1:12" ht="15" customHeight="1" x14ac:dyDescent="0.2">
      <c r="A12" s="196"/>
      <c r="B12" s="197"/>
      <c r="C12" s="191" t="s">
        <v>1037</v>
      </c>
      <c r="D12" s="192"/>
      <c r="E12" s="29"/>
      <c r="I12" s="71"/>
      <c r="J12" s="71"/>
      <c r="K12" s="71"/>
      <c r="L12" s="71"/>
    </row>
    <row r="13" spans="1:12" ht="15" x14ac:dyDescent="0.25">
      <c r="A13" s="32"/>
      <c r="B13" s="32"/>
      <c r="C13" s="29"/>
      <c r="D13" s="29"/>
      <c r="E13" s="29"/>
      <c r="I13" s="71"/>
      <c r="J13" s="71"/>
      <c r="K13" s="71"/>
      <c r="L13" s="71"/>
    </row>
    <row r="14" spans="1:12" ht="15" x14ac:dyDescent="0.25">
      <c r="A14" s="193" t="s">
        <v>6</v>
      </c>
      <c r="B14" s="193"/>
      <c r="C14" s="187" t="s">
        <v>818</v>
      </c>
      <c r="D14" s="187"/>
      <c r="E14" s="28"/>
      <c r="I14" s="71"/>
      <c r="J14" s="71"/>
      <c r="K14" s="71"/>
      <c r="L14" s="71"/>
    </row>
    <row r="15" spans="1:12" ht="12" customHeight="1" x14ac:dyDescent="0.2">
      <c r="A15" s="29"/>
      <c r="B15" s="29"/>
      <c r="I15" s="71"/>
      <c r="J15" s="71"/>
      <c r="K15" s="71"/>
      <c r="L15" s="71"/>
    </row>
    <row r="16" spans="1:12" ht="15" x14ac:dyDescent="0.25">
      <c r="A16" s="200" t="s">
        <v>329</v>
      </c>
      <c r="B16" s="201"/>
      <c r="C16" s="169" t="str">
        <f>'B2 Lifeguarding'!C15:D15</f>
        <v>South Lake Leisure Centre</v>
      </c>
      <c r="D16" s="170"/>
    </row>
    <row r="17" spans="1:12" ht="12" customHeight="1" x14ac:dyDescent="0.2">
      <c r="A17" s="29"/>
      <c r="B17" s="29"/>
    </row>
    <row r="18" spans="1:12" s="77" customFormat="1" ht="75" x14ac:dyDescent="0.25">
      <c r="A18" s="75" t="s">
        <v>7</v>
      </c>
      <c r="B18" s="118" t="s">
        <v>1576</v>
      </c>
      <c r="C18" s="76" t="s">
        <v>8</v>
      </c>
      <c r="D18" s="76" t="s">
        <v>9</v>
      </c>
      <c r="E18" s="76" t="s">
        <v>10</v>
      </c>
      <c r="F18" s="75" t="s">
        <v>11</v>
      </c>
      <c r="G18" s="75" t="s">
        <v>12</v>
      </c>
      <c r="H18" s="75" t="s">
        <v>13</v>
      </c>
      <c r="I18" s="76" t="s">
        <v>14</v>
      </c>
      <c r="J18" s="75" t="s">
        <v>11</v>
      </c>
      <c r="K18" s="75" t="s">
        <v>12</v>
      </c>
      <c r="L18" s="75" t="s">
        <v>13</v>
      </c>
    </row>
    <row r="19" spans="1:12" ht="57" x14ac:dyDescent="0.2">
      <c r="A19" s="13" t="s">
        <v>540</v>
      </c>
      <c r="B19" s="33" t="s">
        <v>981</v>
      </c>
      <c r="C19" s="183" t="s">
        <v>16</v>
      </c>
      <c r="D19" s="33" t="s">
        <v>1438</v>
      </c>
      <c r="E19" s="44" t="s">
        <v>1833</v>
      </c>
      <c r="F19" s="38">
        <v>2</v>
      </c>
      <c r="G19" s="38">
        <v>3</v>
      </c>
      <c r="H19" s="13">
        <f>SUM(F19*G19)</f>
        <v>6</v>
      </c>
      <c r="I19" s="9" t="s">
        <v>1115</v>
      </c>
      <c r="J19" s="38"/>
      <c r="K19" s="38"/>
      <c r="L19" s="13">
        <f>SUM(J19*K19)</f>
        <v>0</v>
      </c>
    </row>
    <row r="20" spans="1:12" ht="43.15" customHeight="1" x14ac:dyDescent="0.2">
      <c r="A20" s="13" t="s">
        <v>541</v>
      </c>
      <c r="B20" s="33" t="s">
        <v>982</v>
      </c>
      <c r="C20" s="184"/>
      <c r="D20" s="33" t="s">
        <v>1355</v>
      </c>
      <c r="E20" s="44" t="s">
        <v>1973</v>
      </c>
      <c r="F20" s="38">
        <v>2</v>
      </c>
      <c r="G20" s="38">
        <v>3</v>
      </c>
      <c r="H20" s="13">
        <f t="shared" ref="H20:H74" si="0">SUM(F20*G20)</f>
        <v>6</v>
      </c>
      <c r="I20" s="9" t="s">
        <v>1115</v>
      </c>
      <c r="J20" s="38"/>
      <c r="K20" s="38"/>
      <c r="L20" s="13">
        <f t="shared" ref="L20:L74" si="1">SUM(J20*K20)</f>
        <v>0</v>
      </c>
    </row>
    <row r="21" spans="1:12" ht="43.15" customHeight="1" x14ac:dyDescent="0.2">
      <c r="A21" s="13" t="s">
        <v>542</v>
      </c>
      <c r="B21" s="33" t="s">
        <v>983</v>
      </c>
      <c r="C21" s="184"/>
      <c r="D21" s="33" t="s">
        <v>1456</v>
      </c>
      <c r="E21" s="44" t="s">
        <v>1941</v>
      </c>
      <c r="F21" s="38">
        <v>2</v>
      </c>
      <c r="G21" s="38">
        <v>3</v>
      </c>
      <c r="H21" s="13">
        <f t="shared" si="0"/>
        <v>6</v>
      </c>
      <c r="I21" s="9" t="s">
        <v>1115</v>
      </c>
      <c r="J21" s="38"/>
      <c r="K21" s="38"/>
      <c r="L21" s="13">
        <f t="shared" si="1"/>
        <v>0</v>
      </c>
    </row>
    <row r="22" spans="1:12" ht="43.15" customHeight="1" x14ac:dyDescent="0.2">
      <c r="A22" s="13" t="s">
        <v>543</v>
      </c>
      <c r="B22" s="33" t="s">
        <v>984</v>
      </c>
      <c r="C22" s="184"/>
      <c r="D22" s="33" t="s">
        <v>985</v>
      </c>
      <c r="E22" s="44" t="s">
        <v>1668</v>
      </c>
      <c r="F22" s="38"/>
      <c r="G22" s="38"/>
      <c r="H22" s="13">
        <f t="shared" si="0"/>
        <v>0</v>
      </c>
      <c r="I22" s="9" t="s">
        <v>1115</v>
      </c>
      <c r="J22" s="38"/>
      <c r="K22" s="38"/>
      <c r="L22" s="13">
        <f t="shared" si="1"/>
        <v>0</v>
      </c>
    </row>
    <row r="23" spans="1:12" ht="43.15" customHeight="1" x14ac:dyDescent="0.2">
      <c r="A23" s="13" t="s">
        <v>544</v>
      </c>
      <c r="B23" s="180" t="s">
        <v>986</v>
      </c>
      <c r="C23" s="184"/>
      <c r="D23" s="43" t="s">
        <v>25</v>
      </c>
      <c r="E23" s="44" t="s">
        <v>1668</v>
      </c>
      <c r="F23" s="38"/>
      <c r="G23" s="38"/>
      <c r="H23" s="13">
        <f t="shared" si="0"/>
        <v>0</v>
      </c>
      <c r="I23" s="9" t="s">
        <v>1115</v>
      </c>
      <c r="J23" s="38"/>
      <c r="K23" s="38"/>
      <c r="L23" s="13">
        <f t="shared" si="1"/>
        <v>0</v>
      </c>
    </row>
    <row r="24" spans="1:12" ht="43.15" customHeight="1" x14ac:dyDescent="0.2">
      <c r="A24" s="13" t="s">
        <v>545</v>
      </c>
      <c r="B24" s="181"/>
      <c r="C24" s="184"/>
      <c r="D24" s="43" t="s">
        <v>987</v>
      </c>
      <c r="E24" s="44" t="s">
        <v>1582</v>
      </c>
      <c r="F24" s="38">
        <v>1</v>
      </c>
      <c r="G24" s="38">
        <v>1</v>
      </c>
      <c r="H24" s="13">
        <f t="shared" si="0"/>
        <v>1</v>
      </c>
      <c r="I24" s="9" t="s">
        <v>1115</v>
      </c>
      <c r="J24" s="38"/>
      <c r="K24" s="38"/>
      <c r="L24" s="13">
        <f t="shared" si="1"/>
        <v>0</v>
      </c>
    </row>
    <row r="25" spans="1:12" ht="43.15" customHeight="1" x14ac:dyDescent="0.2">
      <c r="A25" s="13" t="s">
        <v>546</v>
      </c>
      <c r="B25" s="182"/>
      <c r="C25" s="184"/>
      <c r="D25" s="43" t="s">
        <v>988</v>
      </c>
      <c r="E25" s="44" t="s">
        <v>1942</v>
      </c>
      <c r="F25" s="38">
        <v>2</v>
      </c>
      <c r="G25" s="38">
        <v>2</v>
      </c>
      <c r="H25" s="13">
        <f t="shared" si="0"/>
        <v>4</v>
      </c>
      <c r="I25" s="9" t="s">
        <v>1115</v>
      </c>
      <c r="J25" s="38"/>
      <c r="K25" s="38"/>
      <c r="L25" s="13">
        <f t="shared" si="1"/>
        <v>0</v>
      </c>
    </row>
    <row r="26" spans="1:12" ht="43.15" customHeight="1" x14ac:dyDescent="0.2">
      <c r="A26" s="13" t="s">
        <v>547</v>
      </c>
      <c r="B26" s="180" t="s">
        <v>989</v>
      </c>
      <c r="C26" s="184"/>
      <c r="D26" s="43" t="s">
        <v>990</v>
      </c>
      <c r="E26" s="44" t="s">
        <v>1874</v>
      </c>
      <c r="F26" s="38">
        <v>2</v>
      </c>
      <c r="G26" s="38">
        <v>2</v>
      </c>
      <c r="H26" s="13">
        <f t="shared" si="0"/>
        <v>4</v>
      </c>
      <c r="I26" s="9" t="s">
        <v>1115</v>
      </c>
      <c r="J26" s="38"/>
      <c r="K26" s="38"/>
      <c r="L26" s="13">
        <f t="shared" si="1"/>
        <v>0</v>
      </c>
    </row>
    <row r="27" spans="1:12" ht="43.15" customHeight="1" x14ac:dyDescent="0.2">
      <c r="A27" s="13" t="s">
        <v>548</v>
      </c>
      <c r="B27" s="181"/>
      <c r="C27" s="184"/>
      <c r="D27" s="43" t="s">
        <v>991</v>
      </c>
      <c r="E27" s="44" t="s">
        <v>1852</v>
      </c>
      <c r="F27" s="38">
        <v>1</v>
      </c>
      <c r="G27" s="38">
        <v>2</v>
      </c>
      <c r="H27" s="13">
        <f t="shared" si="0"/>
        <v>2</v>
      </c>
      <c r="I27" s="9" t="s">
        <v>1115</v>
      </c>
      <c r="J27" s="38"/>
      <c r="K27" s="38"/>
      <c r="L27" s="13">
        <f t="shared" si="1"/>
        <v>0</v>
      </c>
    </row>
    <row r="28" spans="1:12" ht="43.15" customHeight="1" x14ac:dyDescent="0.2">
      <c r="A28" s="13" t="s">
        <v>549</v>
      </c>
      <c r="B28" s="181"/>
      <c r="C28" s="184"/>
      <c r="D28" s="43" t="s">
        <v>992</v>
      </c>
      <c r="E28" s="44" t="s">
        <v>1583</v>
      </c>
      <c r="F28" s="38">
        <v>2</v>
      </c>
      <c r="G28" s="38">
        <v>2</v>
      </c>
      <c r="H28" s="13">
        <f t="shared" si="0"/>
        <v>4</v>
      </c>
      <c r="I28" s="9" t="s">
        <v>1115</v>
      </c>
      <c r="J28" s="38"/>
      <c r="K28" s="38"/>
      <c r="L28" s="13">
        <f t="shared" si="1"/>
        <v>0</v>
      </c>
    </row>
    <row r="29" spans="1:12" ht="43.15" customHeight="1" x14ac:dyDescent="0.2">
      <c r="A29" s="13" t="s">
        <v>550</v>
      </c>
      <c r="B29" s="182"/>
      <c r="C29" s="184"/>
      <c r="D29" s="43" t="s">
        <v>993</v>
      </c>
      <c r="E29" s="44" t="s">
        <v>1929</v>
      </c>
      <c r="F29" s="38">
        <v>2</v>
      </c>
      <c r="G29" s="38">
        <v>4</v>
      </c>
      <c r="H29" s="13">
        <f t="shared" si="0"/>
        <v>8</v>
      </c>
      <c r="I29" s="9" t="s">
        <v>1115</v>
      </c>
      <c r="J29" s="38"/>
      <c r="K29" s="38"/>
      <c r="L29" s="13">
        <f t="shared" si="1"/>
        <v>0</v>
      </c>
    </row>
    <row r="30" spans="1:12" ht="57" x14ac:dyDescent="0.2">
      <c r="A30" s="13" t="s">
        <v>551</v>
      </c>
      <c r="B30" s="180" t="s">
        <v>994</v>
      </c>
      <c r="C30" s="184"/>
      <c r="D30" s="43" t="s">
        <v>1439</v>
      </c>
      <c r="E30" s="44" t="s">
        <v>1943</v>
      </c>
      <c r="F30" s="38">
        <v>2</v>
      </c>
      <c r="G30" s="38">
        <v>2</v>
      </c>
      <c r="H30" s="13">
        <f t="shared" si="0"/>
        <v>4</v>
      </c>
      <c r="I30" s="9" t="s">
        <v>1115</v>
      </c>
      <c r="J30" s="38"/>
      <c r="K30" s="38"/>
      <c r="L30" s="13">
        <f t="shared" si="1"/>
        <v>0</v>
      </c>
    </row>
    <row r="31" spans="1:12" ht="43.15" customHeight="1" x14ac:dyDescent="0.2">
      <c r="A31" s="13" t="s">
        <v>552</v>
      </c>
      <c r="B31" s="182"/>
      <c r="C31" s="184"/>
      <c r="D31" s="43" t="s">
        <v>1045</v>
      </c>
      <c r="E31" s="44" t="s">
        <v>1925</v>
      </c>
      <c r="F31" s="38">
        <v>2</v>
      </c>
      <c r="G31" s="38">
        <v>2</v>
      </c>
      <c r="H31" s="13">
        <f>SUM(F31*G31)</f>
        <v>4</v>
      </c>
      <c r="I31" s="9" t="s">
        <v>1115</v>
      </c>
      <c r="J31" s="38"/>
      <c r="K31" s="38"/>
      <c r="L31" s="13">
        <f>SUM(J31*K31)</f>
        <v>0</v>
      </c>
    </row>
    <row r="32" spans="1:12" ht="43.15" customHeight="1" x14ac:dyDescent="0.2">
      <c r="A32" s="13" t="s">
        <v>553</v>
      </c>
      <c r="B32" s="43" t="s">
        <v>995</v>
      </c>
      <c r="C32" s="184"/>
      <c r="D32" s="43" t="s">
        <v>996</v>
      </c>
      <c r="E32" s="44" t="s">
        <v>1944</v>
      </c>
      <c r="F32" s="38">
        <v>2</v>
      </c>
      <c r="G32" s="38">
        <v>3</v>
      </c>
      <c r="H32" s="13">
        <f t="shared" si="0"/>
        <v>6</v>
      </c>
      <c r="I32" s="9" t="s">
        <v>1115</v>
      </c>
      <c r="J32" s="38"/>
      <c r="K32" s="38"/>
      <c r="L32" s="13">
        <f t="shared" si="1"/>
        <v>0</v>
      </c>
    </row>
    <row r="33" spans="1:12" ht="43.15" customHeight="1" x14ac:dyDescent="0.2">
      <c r="A33" s="13" t="s">
        <v>554</v>
      </c>
      <c r="B33" s="180" t="s">
        <v>997</v>
      </c>
      <c r="C33" s="184"/>
      <c r="D33" s="43" t="s">
        <v>1440</v>
      </c>
      <c r="E33" s="44" t="s">
        <v>1945</v>
      </c>
      <c r="F33" s="38">
        <v>2</v>
      </c>
      <c r="G33" s="38">
        <v>3</v>
      </c>
      <c r="H33" s="13">
        <f t="shared" si="0"/>
        <v>6</v>
      </c>
      <c r="I33" s="9" t="s">
        <v>1853</v>
      </c>
      <c r="J33" s="38">
        <v>2</v>
      </c>
      <c r="K33" s="38">
        <v>2</v>
      </c>
      <c r="L33" s="13">
        <f t="shared" si="1"/>
        <v>4</v>
      </c>
    </row>
    <row r="34" spans="1:12" ht="43.15" customHeight="1" x14ac:dyDescent="0.2">
      <c r="A34" s="13" t="s">
        <v>555</v>
      </c>
      <c r="B34" s="181"/>
      <c r="C34" s="184"/>
      <c r="D34" s="43" t="s">
        <v>998</v>
      </c>
      <c r="E34" s="44" t="s">
        <v>1946</v>
      </c>
      <c r="F34" s="38">
        <v>2</v>
      </c>
      <c r="G34" s="38">
        <v>2</v>
      </c>
      <c r="H34" s="13">
        <f t="shared" si="0"/>
        <v>4</v>
      </c>
      <c r="I34" s="9" t="s">
        <v>1115</v>
      </c>
      <c r="J34" s="38"/>
      <c r="K34" s="38"/>
      <c r="L34" s="13">
        <f t="shared" si="1"/>
        <v>0</v>
      </c>
    </row>
    <row r="35" spans="1:12" ht="43.15" customHeight="1" x14ac:dyDescent="0.2">
      <c r="A35" s="13" t="s">
        <v>556</v>
      </c>
      <c r="B35" s="182"/>
      <c r="C35" s="184"/>
      <c r="D35" s="43" t="s">
        <v>1038</v>
      </c>
      <c r="E35" s="44" t="s">
        <v>1915</v>
      </c>
      <c r="F35" s="38">
        <v>2</v>
      </c>
      <c r="G35" s="38">
        <v>2</v>
      </c>
      <c r="H35" s="13">
        <f t="shared" si="0"/>
        <v>4</v>
      </c>
      <c r="I35" s="9" t="s">
        <v>1115</v>
      </c>
      <c r="J35" s="38"/>
      <c r="K35" s="38"/>
      <c r="L35" s="13">
        <f t="shared" si="1"/>
        <v>0</v>
      </c>
    </row>
    <row r="36" spans="1:12" ht="57" x14ac:dyDescent="0.2">
      <c r="A36" s="13" t="s">
        <v>557</v>
      </c>
      <c r="B36" s="43" t="s">
        <v>999</v>
      </c>
      <c r="C36" s="184"/>
      <c r="D36" s="43" t="s">
        <v>1000</v>
      </c>
      <c r="E36" s="44" t="s">
        <v>1916</v>
      </c>
      <c r="F36" s="38">
        <v>1</v>
      </c>
      <c r="G36" s="38">
        <v>2</v>
      </c>
      <c r="H36" s="13">
        <f t="shared" si="0"/>
        <v>2</v>
      </c>
      <c r="I36" s="9" t="s">
        <v>1115</v>
      </c>
      <c r="J36" s="38"/>
      <c r="K36" s="38"/>
      <c r="L36" s="13">
        <f t="shared" si="1"/>
        <v>0</v>
      </c>
    </row>
    <row r="37" spans="1:12" ht="43.15" customHeight="1" x14ac:dyDescent="0.2">
      <c r="A37" s="13" t="s">
        <v>558</v>
      </c>
      <c r="B37" s="180" t="s">
        <v>1001</v>
      </c>
      <c r="C37" s="184"/>
      <c r="D37" s="43" t="s">
        <v>1002</v>
      </c>
      <c r="E37" s="44" t="s">
        <v>1917</v>
      </c>
      <c r="F37" s="38">
        <v>1</v>
      </c>
      <c r="G37" s="38">
        <v>2</v>
      </c>
      <c r="H37" s="13">
        <f t="shared" si="0"/>
        <v>2</v>
      </c>
      <c r="I37" s="9" t="s">
        <v>1115</v>
      </c>
      <c r="J37" s="38"/>
      <c r="K37" s="38"/>
      <c r="L37" s="13">
        <f t="shared" si="1"/>
        <v>0</v>
      </c>
    </row>
    <row r="38" spans="1:12" ht="43.15" customHeight="1" x14ac:dyDescent="0.2">
      <c r="A38" s="13" t="s">
        <v>559</v>
      </c>
      <c r="B38" s="182"/>
      <c r="C38" s="184"/>
      <c r="D38" s="43" t="s">
        <v>1003</v>
      </c>
      <c r="E38" s="44" t="s">
        <v>1947</v>
      </c>
      <c r="F38" s="38">
        <v>1</v>
      </c>
      <c r="G38" s="38">
        <v>2</v>
      </c>
      <c r="H38" s="13">
        <f t="shared" si="0"/>
        <v>2</v>
      </c>
      <c r="I38" s="9" t="s">
        <v>1115</v>
      </c>
      <c r="J38" s="38"/>
      <c r="K38" s="38"/>
      <c r="L38" s="13">
        <f t="shared" si="1"/>
        <v>0</v>
      </c>
    </row>
    <row r="39" spans="1:12" ht="43.15" customHeight="1" x14ac:dyDescent="0.2">
      <c r="A39" s="13" t="s">
        <v>560</v>
      </c>
      <c r="B39" s="180" t="s">
        <v>1004</v>
      </c>
      <c r="C39" s="184"/>
      <c r="D39" s="43" t="s">
        <v>1005</v>
      </c>
      <c r="E39" s="44" t="s">
        <v>1668</v>
      </c>
      <c r="F39" s="38"/>
      <c r="G39" s="38"/>
      <c r="H39" s="13">
        <f t="shared" si="0"/>
        <v>0</v>
      </c>
      <c r="I39" s="9" t="s">
        <v>1115</v>
      </c>
      <c r="J39" s="38"/>
      <c r="K39" s="38"/>
      <c r="L39" s="13">
        <f t="shared" si="1"/>
        <v>0</v>
      </c>
    </row>
    <row r="40" spans="1:12" ht="43.15" customHeight="1" x14ac:dyDescent="0.2">
      <c r="A40" s="13" t="s">
        <v>561</v>
      </c>
      <c r="B40" s="181"/>
      <c r="C40" s="184"/>
      <c r="D40" s="43" t="s">
        <v>1006</v>
      </c>
      <c r="E40" s="44" t="s">
        <v>1668</v>
      </c>
      <c r="F40" s="38"/>
      <c r="G40" s="38"/>
      <c r="H40" s="13">
        <f t="shared" si="0"/>
        <v>0</v>
      </c>
      <c r="I40" s="9" t="s">
        <v>1115</v>
      </c>
      <c r="J40" s="38"/>
      <c r="K40" s="38"/>
      <c r="L40" s="13">
        <f t="shared" si="1"/>
        <v>0</v>
      </c>
    </row>
    <row r="41" spans="1:12" ht="43.15" customHeight="1" x14ac:dyDescent="0.2">
      <c r="A41" s="13" t="s">
        <v>562</v>
      </c>
      <c r="B41" s="182"/>
      <c r="C41" s="184"/>
      <c r="D41" s="43" t="s">
        <v>1007</v>
      </c>
      <c r="E41" s="44" t="s">
        <v>1668</v>
      </c>
      <c r="F41" s="38"/>
      <c r="G41" s="38"/>
      <c r="H41" s="13">
        <f t="shared" si="0"/>
        <v>0</v>
      </c>
      <c r="I41" s="9" t="s">
        <v>1115</v>
      </c>
      <c r="J41" s="38"/>
      <c r="K41" s="38"/>
      <c r="L41" s="13">
        <f t="shared" si="1"/>
        <v>0</v>
      </c>
    </row>
    <row r="42" spans="1:12" ht="43.15" customHeight="1" x14ac:dyDescent="0.2">
      <c r="A42" s="13" t="s">
        <v>563</v>
      </c>
      <c r="B42" s="43" t="s">
        <v>1008</v>
      </c>
      <c r="C42" s="184"/>
      <c r="D42" s="43" t="s">
        <v>1009</v>
      </c>
      <c r="E42" s="44" t="s">
        <v>1875</v>
      </c>
      <c r="F42" s="38">
        <v>2</v>
      </c>
      <c r="G42" s="38">
        <v>2</v>
      </c>
      <c r="H42" s="13">
        <f t="shared" si="0"/>
        <v>4</v>
      </c>
      <c r="I42" s="9" t="s">
        <v>1115</v>
      </c>
      <c r="J42" s="38"/>
      <c r="K42" s="38"/>
      <c r="L42" s="13">
        <f t="shared" si="1"/>
        <v>0</v>
      </c>
    </row>
    <row r="43" spans="1:12" ht="43.15" customHeight="1" x14ac:dyDescent="0.2">
      <c r="A43" s="13" t="s">
        <v>564</v>
      </c>
      <c r="B43" s="34" t="s">
        <v>1010</v>
      </c>
      <c r="C43" s="184"/>
      <c r="D43" s="34" t="s">
        <v>1011</v>
      </c>
      <c r="E43" s="44" t="s">
        <v>1948</v>
      </c>
      <c r="F43" s="38">
        <v>2</v>
      </c>
      <c r="G43" s="38">
        <v>3</v>
      </c>
      <c r="H43" s="13">
        <f t="shared" si="0"/>
        <v>6</v>
      </c>
      <c r="I43" s="9" t="s">
        <v>1115</v>
      </c>
      <c r="J43" s="38"/>
      <c r="K43" s="38"/>
      <c r="L43" s="13">
        <f t="shared" si="1"/>
        <v>0</v>
      </c>
    </row>
    <row r="44" spans="1:12" ht="43.15" customHeight="1" x14ac:dyDescent="0.2">
      <c r="A44" s="13" t="s">
        <v>565</v>
      </c>
      <c r="B44" s="180" t="s">
        <v>1012</v>
      </c>
      <c r="C44" s="184"/>
      <c r="D44" s="43" t="s">
        <v>1013</v>
      </c>
      <c r="E44" s="44" t="s">
        <v>1949</v>
      </c>
      <c r="F44" s="38">
        <v>1</v>
      </c>
      <c r="G44" s="38">
        <v>2</v>
      </c>
      <c r="H44" s="13">
        <f t="shared" si="0"/>
        <v>2</v>
      </c>
      <c r="I44" s="9" t="s">
        <v>1115</v>
      </c>
      <c r="J44" s="38"/>
      <c r="K44" s="38"/>
      <c r="L44" s="13">
        <f t="shared" si="1"/>
        <v>0</v>
      </c>
    </row>
    <row r="45" spans="1:12" ht="43.15" customHeight="1" x14ac:dyDescent="0.2">
      <c r="A45" s="13" t="s">
        <v>566</v>
      </c>
      <c r="B45" s="181"/>
      <c r="C45" s="184"/>
      <c r="D45" s="43" t="s">
        <v>1441</v>
      </c>
      <c r="E45" s="7" t="s">
        <v>1950</v>
      </c>
      <c r="F45" s="38">
        <v>1</v>
      </c>
      <c r="G45" s="38">
        <v>1</v>
      </c>
      <c r="H45" s="13">
        <f>SUM(F45*G45)</f>
        <v>1</v>
      </c>
      <c r="I45" s="9" t="s">
        <v>1115</v>
      </c>
      <c r="J45" s="38"/>
      <c r="K45" s="38"/>
      <c r="L45" s="13">
        <f t="shared" si="1"/>
        <v>0</v>
      </c>
    </row>
    <row r="46" spans="1:12" ht="43.15" customHeight="1" x14ac:dyDescent="0.2">
      <c r="A46" s="13" t="s">
        <v>567</v>
      </c>
      <c r="B46" s="181"/>
      <c r="C46" s="184"/>
      <c r="D46" s="43" t="s">
        <v>1442</v>
      </c>
      <c r="E46" s="7" t="s">
        <v>1951</v>
      </c>
      <c r="F46" s="38">
        <v>1</v>
      </c>
      <c r="G46" s="38">
        <v>1</v>
      </c>
      <c r="H46" s="13">
        <f>SUM(F46*G46)</f>
        <v>1</v>
      </c>
      <c r="I46" s="9" t="s">
        <v>1115</v>
      </c>
      <c r="J46" s="38"/>
      <c r="K46" s="38"/>
      <c r="L46" s="13">
        <f>SUM(J46*K46)</f>
        <v>0</v>
      </c>
    </row>
    <row r="47" spans="1:12" ht="43.15" customHeight="1" x14ac:dyDescent="0.2">
      <c r="A47" s="13" t="s">
        <v>568</v>
      </c>
      <c r="B47" s="182"/>
      <c r="C47" s="184"/>
      <c r="D47" s="43" t="s">
        <v>1014</v>
      </c>
      <c r="E47" s="44" t="s">
        <v>1876</v>
      </c>
      <c r="F47" s="38">
        <v>2</v>
      </c>
      <c r="G47" s="38">
        <v>2</v>
      </c>
      <c r="H47" s="13">
        <f t="shared" si="0"/>
        <v>4</v>
      </c>
      <c r="I47" s="9" t="s">
        <v>1115</v>
      </c>
      <c r="J47" s="38"/>
      <c r="K47" s="38"/>
      <c r="L47" s="13">
        <f t="shared" si="1"/>
        <v>0</v>
      </c>
    </row>
    <row r="48" spans="1:12" ht="43.15" customHeight="1" x14ac:dyDescent="0.2">
      <c r="A48" s="13" t="s">
        <v>569</v>
      </c>
      <c r="B48" s="180" t="s">
        <v>1015</v>
      </c>
      <c r="C48" s="184"/>
      <c r="D48" s="43" t="s">
        <v>1016</v>
      </c>
      <c r="E48" s="44" t="s">
        <v>1877</v>
      </c>
      <c r="F48" s="38">
        <v>2</v>
      </c>
      <c r="G48" s="38">
        <v>2</v>
      </c>
      <c r="H48" s="13">
        <f t="shared" si="0"/>
        <v>4</v>
      </c>
      <c r="I48" s="9" t="s">
        <v>1115</v>
      </c>
      <c r="J48" s="38"/>
      <c r="K48" s="38"/>
      <c r="L48" s="13">
        <f t="shared" si="1"/>
        <v>0</v>
      </c>
    </row>
    <row r="49" spans="1:12" ht="43.15" customHeight="1" x14ac:dyDescent="0.2">
      <c r="A49" s="13" t="s">
        <v>570</v>
      </c>
      <c r="B49" s="181"/>
      <c r="C49" s="184"/>
      <c r="D49" s="43" t="s">
        <v>1040</v>
      </c>
      <c r="E49" s="44" t="s">
        <v>1878</v>
      </c>
      <c r="F49" s="38">
        <v>2</v>
      </c>
      <c r="G49" s="38">
        <v>2</v>
      </c>
      <c r="H49" s="13">
        <f t="shared" si="0"/>
        <v>4</v>
      </c>
      <c r="I49" s="9" t="s">
        <v>1115</v>
      </c>
      <c r="J49" s="38"/>
      <c r="K49" s="38"/>
      <c r="L49" s="13">
        <f t="shared" si="1"/>
        <v>0</v>
      </c>
    </row>
    <row r="50" spans="1:12" ht="43.15" customHeight="1" x14ac:dyDescent="0.2">
      <c r="A50" s="13" t="s">
        <v>571</v>
      </c>
      <c r="B50" s="181"/>
      <c r="C50" s="184"/>
      <c r="D50" s="43" t="s">
        <v>1039</v>
      </c>
      <c r="E50" s="44" t="s">
        <v>1854</v>
      </c>
      <c r="F50" s="38">
        <v>2</v>
      </c>
      <c r="G50" s="38">
        <v>2</v>
      </c>
      <c r="H50" s="13">
        <f>SUM(F50*G50)</f>
        <v>4</v>
      </c>
      <c r="I50" s="9" t="s">
        <v>1115</v>
      </c>
      <c r="J50" s="38"/>
      <c r="K50" s="38"/>
      <c r="L50" s="13"/>
    </row>
    <row r="51" spans="1:12" ht="43.15" customHeight="1" x14ac:dyDescent="0.2">
      <c r="A51" s="13" t="s">
        <v>572</v>
      </c>
      <c r="B51" s="181"/>
      <c r="C51" s="184"/>
      <c r="D51" s="43" t="s">
        <v>1017</v>
      </c>
      <c r="E51" s="44" t="s">
        <v>1952</v>
      </c>
      <c r="F51" s="38">
        <v>2</v>
      </c>
      <c r="G51" s="38">
        <v>2</v>
      </c>
      <c r="H51" s="13">
        <f t="shared" si="0"/>
        <v>4</v>
      </c>
      <c r="I51" s="9" t="s">
        <v>1115</v>
      </c>
      <c r="J51" s="38"/>
      <c r="K51" s="38"/>
      <c r="L51" s="13">
        <f t="shared" si="1"/>
        <v>0</v>
      </c>
    </row>
    <row r="52" spans="1:12" ht="62.25" customHeight="1" x14ac:dyDescent="0.2">
      <c r="A52" s="13" t="s">
        <v>573</v>
      </c>
      <c r="B52" s="182"/>
      <c r="C52" s="184"/>
      <c r="D52" s="43" t="s">
        <v>1018</v>
      </c>
      <c r="E52" s="44" t="s">
        <v>1953</v>
      </c>
      <c r="F52" s="38">
        <v>2</v>
      </c>
      <c r="G52" s="38">
        <v>2</v>
      </c>
      <c r="H52" s="13">
        <f t="shared" si="0"/>
        <v>4</v>
      </c>
      <c r="I52" s="9" t="s">
        <v>1115</v>
      </c>
      <c r="J52" s="38"/>
      <c r="K52" s="38"/>
      <c r="L52" s="13">
        <f t="shared" si="1"/>
        <v>0</v>
      </c>
    </row>
    <row r="53" spans="1:12" ht="43.15" customHeight="1" x14ac:dyDescent="0.2">
      <c r="A53" s="13" t="s">
        <v>574</v>
      </c>
      <c r="B53" s="180" t="s">
        <v>508</v>
      </c>
      <c r="C53" s="184"/>
      <c r="D53" s="43" t="s">
        <v>1044</v>
      </c>
      <c r="E53" s="44" t="s">
        <v>1855</v>
      </c>
      <c r="F53" s="38">
        <v>2</v>
      </c>
      <c r="G53" s="38">
        <v>2</v>
      </c>
      <c r="H53" s="13">
        <f t="shared" si="0"/>
        <v>4</v>
      </c>
      <c r="I53" s="9" t="s">
        <v>1115</v>
      </c>
      <c r="J53" s="38"/>
      <c r="K53" s="38"/>
      <c r="L53" s="13">
        <f t="shared" si="1"/>
        <v>0</v>
      </c>
    </row>
    <row r="54" spans="1:12" ht="43.15" customHeight="1" x14ac:dyDescent="0.2">
      <c r="A54" s="13" t="s">
        <v>575</v>
      </c>
      <c r="B54" s="181"/>
      <c r="C54" s="184"/>
      <c r="D54" s="43" t="s">
        <v>1043</v>
      </c>
      <c r="E54" s="44" t="s">
        <v>1954</v>
      </c>
      <c r="F54" s="38">
        <v>2</v>
      </c>
      <c r="G54" s="38">
        <v>2</v>
      </c>
      <c r="H54" s="13">
        <f t="shared" si="0"/>
        <v>4</v>
      </c>
      <c r="I54" s="9" t="s">
        <v>1115</v>
      </c>
      <c r="J54" s="38"/>
      <c r="K54" s="38"/>
      <c r="L54" s="13">
        <f t="shared" si="1"/>
        <v>0</v>
      </c>
    </row>
    <row r="55" spans="1:12" ht="43.15" customHeight="1" x14ac:dyDescent="0.2">
      <c r="A55" s="13" t="s">
        <v>576</v>
      </c>
      <c r="B55" s="181"/>
      <c r="C55" s="184"/>
      <c r="D55" s="43" t="s">
        <v>1042</v>
      </c>
      <c r="E55" s="44" t="s">
        <v>1955</v>
      </c>
      <c r="F55" s="38">
        <v>2</v>
      </c>
      <c r="G55" s="38">
        <v>2</v>
      </c>
      <c r="H55" s="13">
        <f t="shared" si="0"/>
        <v>4</v>
      </c>
      <c r="I55" s="9" t="s">
        <v>1115</v>
      </c>
      <c r="J55" s="38"/>
      <c r="K55" s="38"/>
      <c r="L55" s="13">
        <f t="shared" si="1"/>
        <v>0</v>
      </c>
    </row>
    <row r="56" spans="1:12" ht="43.15" customHeight="1" x14ac:dyDescent="0.2">
      <c r="A56" s="13" t="s">
        <v>577</v>
      </c>
      <c r="B56" s="182"/>
      <c r="C56" s="184"/>
      <c r="D56" s="43" t="s">
        <v>1019</v>
      </c>
      <c r="E56" s="44" t="s">
        <v>1583</v>
      </c>
      <c r="F56" s="38">
        <v>2</v>
      </c>
      <c r="G56" s="38">
        <v>2</v>
      </c>
      <c r="H56" s="13">
        <f t="shared" si="0"/>
        <v>4</v>
      </c>
      <c r="I56" s="9" t="s">
        <v>1115</v>
      </c>
      <c r="J56" s="38"/>
      <c r="K56" s="38"/>
      <c r="L56" s="13">
        <f t="shared" si="1"/>
        <v>0</v>
      </c>
    </row>
    <row r="57" spans="1:12" ht="43.15" customHeight="1" x14ac:dyDescent="0.2">
      <c r="A57" s="13" t="s">
        <v>578</v>
      </c>
      <c r="B57" s="43" t="s">
        <v>1020</v>
      </c>
      <c r="C57" s="184"/>
      <c r="D57" s="43" t="s">
        <v>1021</v>
      </c>
      <c r="E57" s="44" t="s">
        <v>1956</v>
      </c>
      <c r="F57" s="38">
        <v>2</v>
      </c>
      <c r="G57" s="38">
        <v>2</v>
      </c>
      <c r="H57" s="13">
        <f t="shared" si="0"/>
        <v>4</v>
      </c>
      <c r="I57" s="9" t="s">
        <v>1115</v>
      </c>
      <c r="J57" s="38"/>
      <c r="K57" s="38"/>
      <c r="L57" s="13">
        <f t="shared" si="1"/>
        <v>0</v>
      </c>
    </row>
    <row r="58" spans="1:12" ht="43.15" customHeight="1" x14ac:dyDescent="0.2">
      <c r="A58" s="13" t="s">
        <v>579</v>
      </c>
      <c r="B58" s="43" t="s">
        <v>1022</v>
      </c>
      <c r="C58" s="184"/>
      <c r="D58" s="43" t="s">
        <v>1023</v>
      </c>
      <c r="E58" s="44" t="s">
        <v>1668</v>
      </c>
      <c r="F58" s="38"/>
      <c r="G58" s="38"/>
      <c r="H58" s="13">
        <f t="shared" si="0"/>
        <v>0</v>
      </c>
      <c r="I58" s="9" t="s">
        <v>1115</v>
      </c>
      <c r="J58" s="38"/>
      <c r="K58" s="38"/>
      <c r="L58" s="13">
        <f t="shared" si="1"/>
        <v>0</v>
      </c>
    </row>
    <row r="59" spans="1:12" ht="43.15" customHeight="1" x14ac:dyDescent="0.2">
      <c r="A59" s="13" t="s">
        <v>580</v>
      </c>
      <c r="B59" s="43" t="s">
        <v>1024</v>
      </c>
      <c r="C59" s="184"/>
      <c r="D59" s="43" t="s">
        <v>1443</v>
      </c>
      <c r="E59" s="44" t="s">
        <v>1856</v>
      </c>
      <c r="F59" s="38">
        <v>2</v>
      </c>
      <c r="G59" s="38">
        <v>2</v>
      </c>
      <c r="H59" s="13">
        <f t="shared" si="0"/>
        <v>4</v>
      </c>
      <c r="I59" s="9" t="s">
        <v>1115</v>
      </c>
      <c r="J59" s="38"/>
      <c r="K59" s="38"/>
      <c r="L59" s="13">
        <f t="shared" si="1"/>
        <v>0</v>
      </c>
    </row>
    <row r="60" spans="1:12" ht="43.15" customHeight="1" x14ac:dyDescent="0.2">
      <c r="A60" s="13" t="s">
        <v>581</v>
      </c>
      <c r="B60" s="180" t="s">
        <v>283</v>
      </c>
      <c r="C60" s="184"/>
      <c r="D60" s="43" t="s">
        <v>1025</v>
      </c>
      <c r="E60" s="44"/>
      <c r="F60" s="38"/>
      <c r="G60" s="38"/>
      <c r="H60" s="13">
        <f t="shared" si="0"/>
        <v>0</v>
      </c>
      <c r="I60" s="9" t="s">
        <v>1115</v>
      </c>
      <c r="J60" s="38"/>
      <c r="K60" s="38"/>
      <c r="L60" s="13">
        <f t="shared" si="1"/>
        <v>0</v>
      </c>
    </row>
    <row r="61" spans="1:12" ht="43.15" customHeight="1" x14ac:dyDescent="0.2">
      <c r="A61" s="13" t="s">
        <v>582</v>
      </c>
      <c r="B61" s="182"/>
      <c r="C61" s="184"/>
      <c r="D61" s="43" t="s">
        <v>1381</v>
      </c>
      <c r="E61" s="44" t="s">
        <v>1857</v>
      </c>
      <c r="F61" s="38">
        <v>2</v>
      </c>
      <c r="G61" s="38">
        <v>2</v>
      </c>
      <c r="H61" s="13">
        <f t="shared" si="0"/>
        <v>4</v>
      </c>
      <c r="I61" s="9" t="s">
        <v>1115</v>
      </c>
      <c r="J61" s="38"/>
      <c r="K61" s="38"/>
      <c r="L61" s="13">
        <f t="shared" si="1"/>
        <v>0</v>
      </c>
    </row>
    <row r="62" spans="1:12" ht="43.15" customHeight="1" x14ac:dyDescent="0.2">
      <c r="A62" s="13" t="s">
        <v>583</v>
      </c>
      <c r="B62" s="180" t="s">
        <v>1026</v>
      </c>
      <c r="C62" s="184"/>
      <c r="D62" s="43" t="s">
        <v>298</v>
      </c>
      <c r="E62" s="44" t="s">
        <v>1858</v>
      </c>
      <c r="F62" s="38">
        <v>2</v>
      </c>
      <c r="G62" s="38">
        <v>2</v>
      </c>
      <c r="H62" s="13">
        <f t="shared" si="0"/>
        <v>4</v>
      </c>
      <c r="I62" s="9" t="s">
        <v>1115</v>
      </c>
      <c r="J62" s="38"/>
      <c r="K62" s="38"/>
      <c r="L62" s="13">
        <f t="shared" si="1"/>
        <v>0</v>
      </c>
    </row>
    <row r="63" spans="1:12" ht="43.15" customHeight="1" x14ac:dyDescent="0.2">
      <c r="A63" s="13" t="s">
        <v>584</v>
      </c>
      <c r="B63" s="181"/>
      <c r="C63" s="184"/>
      <c r="D63" s="43" t="s">
        <v>300</v>
      </c>
      <c r="E63" s="44" t="s">
        <v>1668</v>
      </c>
      <c r="F63" s="38"/>
      <c r="G63" s="38"/>
      <c r="H63" s="13">
        <f t="shared" si="0"/>
        <v>0</v>
      </c>
      <c r="I63" s="9" t="s">
        <v>1115</v>
      </c>
      <c r="J63" s="38"/>
      <c r="K63" s="38"/>
      <c r="L63" s="13">
        <f t="shared" si="1"/>
        <v>0</v>
      </c>
    </row>
    <row r="64" spans="1:12" ht="43.15" customHeight="1" x14ac:dyDescent="0.2">
      <c r="A64" s="13" t="s">
        <v>585</v>
      </c>
      <c r="B64" s="181"/>
      <c r="C64" s="184"/>
      <c r="D64" s="43" t="s">
        <v>302</v>
      </c>
      <c r="E64" s="44" t="s">
        <v>1859</v>
      </c>
      <c r="F64" s="38">
        <v>2</v>
      </c>
      <c r="G64" s="38">
        <v>3</v>
      </c>
      <c r="H64" s="13">
        <f t="shared" si="0"/>
        <v>6</v>
      </c>
      <c r="I64" s="9" t="s">
        <v>1115</v>
      </c>
      <c r="J64" s="38"/>
      <c r="K64" s="38"/>
      <c r="L64" s="13">
        <f t="shared" si="1"/>
        <v>0</v>
      </c>
    </row>
    <row r="65" spans="1:12" ht="43.15" customHeight="1" x14ac:dyDescent="0.2">
      <c r="A65" s="13" t="s">
        <v>586</v>
      </c>
      <c r="B65" s="182"/>
      <c r="C65" s="184"/>
      <c r="D65" s="43" t="s">
        <v>1444</v>
      </c>
      <c r="E65" s="44" t="s">
        <v>1860</v>
      </c>
      <c r="F65" s="38">
        <v>2</v>
      </c>
      <c r="G65" s="38">
        <v>2</v>
      </c>
      <c r="H65" s="13">
        <f t="shared" si="0"/>
        <v>4</v>
      </c>
      <c r="I65" s="9" t="s">
        <v>1115</v>
      </c>
      <c r="J65" s="38"/>
      <c r="K65" s="38"/>
      <c r="L65" s="13">
        <f t="shared" si="1"/>
        <v>0</v>
      </c>
    </row>
    <row r="66" spans="1:12" ht="43.15" customHeight="1" x14ac:dyDescent="0.2">
      <c r="A66" s="13" t="s">
        <v>587</v>
      </c>
      <c r="B66" s="180" t="s">
        <v>1027</v>
      </c>
      <c r="C66" s="184"/>
      <c r="D66" s="43" t="s">
        <v>1028</v>
      </c>
      <c r="E66" s="44" t="s">
        <v>1861</v>
      </c>
      <c r="F66" s="38">
        <v>2</v>
      </c>
      <c r="G66" s="38">
        <v>2</v>
      </c>
      <c r="H66" s="13">
        <f t="shared" si="0"/>
        <v>4</v>
      </c>
      <c r="I66" s="9" t="s">
        <v>1115</v>
      </c>
      <c r="J66" s="38"/>
      <c r="K66" s="38"/>
      <c r="L66" s="13">
        <f t="shared" si="1"/>
        <v>0</v>
      </c>
    </row>
    <row r="67" spans="1:12" ht="43.15" customHeight="1" x14ac:dyDescent="0.2">
      <c r="A67" s="13" t="s">
        <v>588</v>
      </c>
      <c r="B67" s="182"/>
      <c r="C67" s="184"/>
      <c r="D67" s="43" t="s">
        <v>1029</v>
      </c>
      <c r="E67" s="44" t="s">
        <v>1862</v>
      </c>
      <c r="F67" s="38">
        <v>2</v>
      </c>
      <c r="G67" s="38">
        <v>2</v>
      </c>
      <c r="H67" s="13">
        <f t="shared" si="0"/>
        <v>4</v>
      </c>
      <c r="I67" s="9" t="s">
        <v>1115</v>
      </c>
      <c r="J67" s="38"/>
      <c r="K67" s="38"/>
      <c r="L67" s="13">
        <f t="shared" si="1"/>
        <v>0</v>
      </c>
    </row>
    <row r="68" spans="1:12" ht="43.15" customHeight="1" x14ac:dyDescent="0.2">
      <c r="A68" s="13" t="s">
        <v>589</v>
      </c>
      <c r="B68" s="43" t="s">
        <v>1030</v>
      </c>
      <c r="C68" s="184"/>
      <c r="D68" s="43" t="s">
        <v>1031</v>
      </c>
      <c r="E68" s="44" t="s">
        <v>1863</v>
      </c>
      <c r="F68" s="38">
        <v>2</v>
      </c>
      <c r="G68" s="38">
        <v>2</v>
      </c>
      <c r="H68" s="13">
        <f t="shared" si="0"/>
        <v>4</v>
      </c>
      <c r="I68" s="9" t="s">
        <v>1115</v>
      </c>
      <c r="J68" s="38"/>
      <c r="K68" s="38"/>
      <c r="L68" s="13">
        <f t="shared" si="1"/>
        <v>0</v>
      </c>
    </row>
    <row r="69" spans="1:12" ht="71.25" x14ac:dyDescent="0.2">
      <c r="A69" s="13" t="s">
        <v>590</v>
      </c>
      <c r="B69" s="180" t="s">
        <v>1032</v>
      </c>
      <c r="C69" s="184"/>
      <c r="D69" s="43" t="s">
        <v>1046</v>
      </c>
      <c r="E69" s="44" t="s">
        <v>1883</v>
      </c>
      <c r="F69" s="38">
        <v>2</v>
      </c>
      <c r="G69" s="38">
        <v>3</v>
      </c>
      <c r="H69" s="13">
        <f t="shared" si="0"/>
        <v>6</v>
      </c>
      <c r="I69" s="9" t="s">
        <v>1115</v>
      </c>
      <c r="J69" s="38"/>
      <c r="K69" s="38"/>
      <c r="L69" s="13">
        <f t="shared" si="1"/>
        <v>0</v>
      </c>
    </row>
    <row r="70" spans="1:12" ht="43.15" customHeight="1" x14ac:dyDescent="0.2">
      <c r="A70" s="13" t="s">
        <v>591</v>
      </c>
      <c r="B70" s="181"/>
      <c r="C70" s="184"/>
      <c r="D70" s="43" t="s">
        <v>1041</v>
      </c>
      <c r="E70" s="44" t="s">
        <v>1957</v>
      </c>
      <c r="F70" s="38">
        <v>2</v>
      </c>
      <c r="G70" s="38">
        <v>2</v>
      </c>
      <c r="H70" s="13">
        <f>SUM(F70*G70)</f>
        <v>4</v>
      </c>
      <c r="I70" s="9" t="s">
        <v>1115</v>
      </c>
      <c r="J70" s="38"/>
      <c r="K70" s="38"/>
      <c r="L70" s="13">
        <f>SUM(J70*K70)</f>
        <v>0</v>
      </c>
    </row>
    <row r="71" spans="1:12" ht="43.15" customHeight="1" x14ac:dyDescent="0.2">
      <c r="A71" s="13" t="s">
        <v>859</v>
      </c>
      <c r="B71" s="181"/>
      <c r="C71" s="184"/>
      <c r="D71" s="43" t="s">
        <v>1033</v>
      </c>
      <c r="E71" s="44" t="s">
        <v>1958</v>
      </c>
      <c r="F71" s="38">
        <v>2</v>
      </c>
      <c r="G71" s="38">
        <v>2</v>
      </c>
      <c r="H71" s="13">
        <f t="shared" si="0"/>
        <v>4</v>
      </c>
      <c r="I71" s="9" t="s">
        <v>1115</v>
      </c>
      <c r="J71" s="38"/>
      <c r="K71" s="38"/>
      <c r="L71" s="13">
        <f t="shared" si="1"/>
        <v>0</v>
      </c>
    </row>
    <row r="72" spans="1:12" ht="43.15" customHeight="1" x14ac:dyDescent="0.2">
      <c r="A72" s="13" t="s">
        <v>860</v>
      </c>
      <c r="B72" s="181"/>
      <c r="C72" s="184"/>
      <c r="D72" s="43" t="s">
        <v>1034</v>
      </c>
      <c r="E72" s="44" t="s">
        <v>1918</v>
      </c>
      <c r="F72" s="38">
        <v>2</v>
      </c>
      <c r="G72" s="38">
        <v>2</v>
      </c>
      <c r="H72" s="13">
        <f t="shared" si="0"/>
        <v>4</v>
      </c>
      <c r="I72" s="9" t="s">
        <v>1115</v>
      </c>
      <c r="J72" s="38"/>
      <c r="K72" s="38"/>
      <c r="L72" s="13">
        <f t="shared" si="1"/>
        <v>0</v>
      </c>
    </row>
    <row r="73" spans="1:12" ht="43.15" customHeight="1" x14ac:dyDescent="0.2">
      <c r="A73" s="13" t="s">
        <v>928</v>
      </c>
      <c r="B73" s="181"/>
      <c r="C73" s="184"/>
      <c r="D73" s="43" t="s">
        <v>1035</v>
      </c>
      <c r="E73" s="7" t="s">
        <v>1960</v>
      </c>
      <c r="F73" s="38">
        <v>2</v>
      </c>
      <c r="G73" s="38">
        <v>2</v>
      </c>
      <c r="H73" s="13">
        <f>SUM(F73*G73)</f>
        <v>4</v>
      </c>
      <c r="I73" s="9" t="s">
        <v>1115</v>
      </c>
      <c r="J73" s="38"/>
      <c r="K73" s="38"/>
      <c r="L73" s="13">
        <f>SUM(J73*K73)</f>
        <v>0</v>
      </c>
    </row>
    <row r="74" spans="1:12" ht="43.15" customHeight="1" x14ac:dyDescent="0.2">
      <c r="A74" s="13" t="s">
        <v>1048</v>
      </c>
      <c r="B74" s="181"/>
      <c r="C74" s="184"/>
      <c r="D74" s="43" t="s">
        <v>1036</v>
      </c>
      <c r="E74" s="7" t="s">
        <v>1959</v>
      </c>
      <c r="F74" s="38">
        <v>2</v>
      </c>
      <c r="G74" s="38">
        <v>3</v>
      </c>
      <c r="H74" s="13">
        <f t="shared" si="0"/>
        <v>6</v>
      </c>
      <c r="I74" s="9" t="s">
        <v>1115</v>
      </c>
      <c r="J74" s="38"/>
      <c r="K74" s="38"/>
      <c r="L74" s="13">
        <f t="shared" si="1"/>
        <v>0</v>
      </c>
    </row>
    <row r="75" spans="1:12" ht="43.15" customHeight="1" x14ac:dyDescent="0.2">
      <c r="A75" s="13" t="s">
        <v>1342</v>
      </c>
      <c r="B75" s="181"/>
      <c r="C75" s="184"/>
      <c r="D75" s="43"/>
      <c r="E75" s="42"/>
      <c r="F75" s="13"/>
      <c r="G75" s="13"/>
      <c r="H75" s="13">
        <f>SUM(F75*G75)</f>
        <v>0</v>
      </c>
      <c r="I75" s="9" t="s">
        <v>1115</v>
      </c>
      <c r="J75" s="38"/>
      <c r="K75" s="38"/>
      <c r="L75" s="13">
        <f>SUM(J75*K75)</f>
        <v>0</v>
      </c>
    </row>
    <row r="76" spans="1:12" ht="43.15" customHeight="1" x14ac:dyDescent="0.2">
      <c r="A76" s="13" t="s">
        <v>1343</v>
      </c>
      <c r="B76" s="182"/>
      <c r="C76" s="185"/>
      <c r="D76" s="43"/>
      <c r="E76" s="42"/>
      <c r="F76" s="13"/>
      <c r="G76" s="13"/>
      <c r="H76" s="13">
        <f>SUM(F76*G76)</f>
        <v>0</v>
      </c>
      <c r="I76" s="9" t="s">
        <v>1115</v>
      </c>
      <c r="J76" s="38"/>
      <c r="K76" s="38"/>
      <c r="L76" s="13">
        <f>SUM(J76*K76)</f>
        <v>0</v>
      </c>
    </row>
    <row r="77" spans="1:12" ht="15" x14ac:dyDescent="0.2">
      <c r="A77" s="35"/>
      <c r="B77" s="198" t="s">
        <v>592</v>
      </c>
      <c r="C77" s="199"/>
      <c r="D77" s="198"/>
      <c r="E77" s="199"/>
      <c r="F77" s="199"/>
      <c r="G77" s="199"/>
      <c r="H77" s="199"/>
      <c r="I77" s="199"/>
      <c r="J77" s="36"/>
      <c r="K77" s="36"/>
      <c r="L77" s="36"/>
    </row>
    <row r="78" spans="1:12" ht="15" thickBot="1" x14ac:dyDescent="0.25">
      <c r="B78" s="72"/>
      <c r="D78" s="72"/>
    </row>
    <row r="79" spans="1:12" ht="15.75" thickBot="1" x14ac:dyDescent="0.3">
      <c r="A79" s="202" t="s">
        <v>320</v>
      </c>
      <c r="B79" s="203"/>
      <c r="C79" s="128">
        <v>44075</v>
      </c>
      <c r="D79" s="213" t="s">
        <v>1975</v>
      </c>
      <c r="E79" s="129" t="s">
        <v>1931</v>
      </c>
      <c r="F79" s="135" t="s">
        <v>322</v>
      </c>
      <c r="G79" s="136"/>
      <c r="H79" s="136"/>
      <c r="I79" s="137"/>
    </row>
    <row r="80" spans="1:12" ht="18" thickBot="1" x14ac:dyDescent="0.3">
      <c r="A80" s="148" t="s">
        <v>323</v>
      </c>
      <c r="B80" s="148"/>
      <c r="C80" s="130">
        <v>44681</v>
      </c>
      <c r="D80" s="213" t="s">
        <v>1975</v>
      </c>
      <c r="E80" s="61" t="s">
        <v>1931</v>
      </c>
      <c r="F80" s="138"/>
      <c r="G80" s="139"/>
      <c r="H80" s="139"/>
      <c r="I80" s="140"/>
    </row>
    <row r="81" spans="1:9" ht="18" thickBot="1" x14ac:dyDescent="0.3">
      <c r="A81" s="148" t="s">
        <v>324</v>
      </c>
      <c r="B81" s="148"/>
      <c r="C81" s="130">
        <v>45021</v>
      </c>
      <c r="D81" s="213" t="s">
        <v>1975</v>
      </c>
      <c r="E81" s="61" t="s">
        <v>1931</v>
      </c>
      <c r="F81" s="141"/>
      <c r="G81" s="142"/>
      <c r="H81" s="142"/>
      <c r="I81" s="143"/>
    </row>
    <row r="82" spans="1:9" ht="18" thickBot="1" x14ac:dyDescent="0.3">
      <c r="A82" s="148" t="s">
        <v>1961</v>
      </c>
      <c r="B82" s="148"/>
      <c r="C82" s="130">
        <v>45242</v>
      </c>
      <c r="D82" s="213" t="s">
        <v>1975</v>
      </c>
      <c r="E82" s="61" t="s">
        <v>1931</v>
      </c>
      <c r="F82" s="127"/>
      <c r="G82" s="127"/>
      <c r="H82" s="127"/>
      <c r="I82" s="127"/>
    </row>
    <row r="83" spans="1:9" s="45" customFormat="1" ht="15.75" thickBot="1" x14ac:dyDescent="0.3">
      <c r="A83" s="133" t="s">
        <v>1962</v>
      </c>
      <c r="B83" s="134"/>
      <c r="C83" s="62">
        <v>45357</v>
      </c>
      <c r="D83" s="213" t="s">
        <v>1975</v>
      </c>
      <c r="E83" s="61" t="s">
        <v>1931</v>
      </c>
    </row>
    <row r="84" spans="1:9" s="45" customFormat="1" ht="15.75" thickBot="1" x14ac:dyDescent="0.3">
      <c r="A84" s="133" t="s">
        <v>1974</v>
      </c>
      <c r="B84" s="134"/>
      <c r="C84" s="62">
        <v>45686</v>
      </c>
      <c r="D84" s="213" t="s">
        <v>1975</v>
      </c>
      <c r="E84" s="63"/>
    </row>
    <row r="85" spans="1:9" s="45" customFormat="1" ht="15.75" thickBot="1" x14ac:dyDescent="0.3">
      <c r="A85" s="133" t="s">
        <v>1976</v>
      </c>
      <c r="B85" s="134"/>
      <c r="C85" s="62"/>
      <c r="D85" s="213"/>
      <c r="E85" s="63"/>
    </row>
    <row r="86" spans="1:9" s="45" customFormat="1" ht="15.75" thickBot="1" x14ac:dyDescent="0.3">
      <c r="A86" s="133" t="s">
        <v>1977</v>
      </c>
      <c r="B86" s="134"/>
      <c r="C86" s="62"/>
      <c r="D86" s="213"/>
      <c r="E86" s="63"/>
    </row>
    <row r="87" spans="1:9" x14ac:dyDescent="0.2">
      <c r="B87" s="72"/>
      <c r="D87" s="72"/>
    </row>
    <row r="88" spans="1:9" x14ac:dyDescent="0.2">
      <c r="B88" s="72"/>
      <c r="D88" s="72"/>
    </row>
    <row r="89" spans="1:9" x14ac:dyDescent="0.2">
      <c r="B89" s="72"/>
      <c r="D89" s="72"/>
    </row>
    <row r="90" spans="1:9" x14ac:dyDescent="0.2">
      <c r="B90" s="72"/>
      <c r="D90" s="72"/>
    </row>
    <row r="91" spans="1:9" x14ac:dyDescent="0.2">
      <c r="B91" s="72"/>
      <c r="D91" s="72"/>
    </row>
    <row r="92" spans="1:9" x14ac:dyDescent="0.2">
      <c r="B92" s="72"/>
      <c r="D92" s="72"/>
    </row>
    <row r="93" spans="1:9" x14ac:dyDescent="0.2">
      <c r="B93" s="72"/>
      <c r="D93" s="72"/>
    </row>
    <row r="94" spans="1:9" x14ac:dyDescent="0.2">
      <c r="B94" s="72"/>
      <c r="D94" s="72"/>
    </row>
    <row r="95" spans="1:9" x14ac:dyDescent="0.2">
      <c r="B95" s="72"/>
      <c r="D95" s="72"/>
    </row>
    <row r="96" spans="1:9" x14ac:dyDescent="0.2">
      <c r="B96" s="72"/>
      <c r="D96" s="72"/>
    </row>
    <row r="97" spans="2:4" x14ac:dyDescent="0.2">
      <c r="B97" s="72"/>
      <c r="D97" s="72"/>
    </row>
    <row r="98" spans="2:4" x14ac:dyDescent="0.2">
      <c r="B98" s="72"/>
      <c r="D98" s="72"/>
    </row>
    <row r="99" spans="2:4" x14ac:dyDescent="0.2">
      <c r="B99" s="72"/>
      <c r="D99" s="72"/>
    </row>
    <row r="100" spans="2:4" x14ac:dyDescent="0.2">
      <c r="B100" s="72"/>
      <c r="D100" s="72"/>
    </row>
    <row r="101" spans="2:4" x14ac:dyDescent="0.2">
      <c r="B101" s="72"/>
      <c r="D101" s="72"/>
    </row>
    <row r="102" spans="2:4" x14ac:dyDescent="0.2">
      <c r="B102" s="72"/>
      <c r="D102" s="72"/>
    </row>
    <row r="103" spans="2:4" x14ac:dyDescent="0.2">
      <c r="B103" s="72"/>
      <c r="D103" s="72"/>
    </row>
    <row r="104" spans="2:4" x14ac:dyDescent="0.2">
      <c r="B104" s="72"/>
      <c r="D104" s="72"/>
    </row>
    <row r="105" spans="2:4" x14ac:dyDescent="0.2">
      <c r="B105" s="72"/>
      <c r="D105" s="72"/>
    </row>
    <row r="106" spans="2:4" x14ac:dyDescent="0.2">
      <c r="B106" s="72"/>
      <c r="D106" s="72"/>
    </row>
    <row r="107" spans="2:4" x14ac:dyDescent="0.2">
      <c r="B107" s="72"/>
      <c r="D107" s="72"/>
    </row>
    <row r="108" spans="2:4" x14ac:dyDescent="0.2">
      <c r="B108" s="72"/>
      <c r="D108" s="72"/>
    </row>
    <row r="109" spans="2:4" x14ac:dyDescent="0.2">
      <c r="B109" s="72"/>
      <c r="D109" s="72"/>
    </row>
    <row r="110" spans="2:4" x14ac:dyDescent="0.2">
      <c r="B110" s="72"/>
      <c r="D110" s="72"/>
    </row>
    <row r="111" spans="2:4" x14ac:dyDescent="0.2">
      <c r="B111" s="72"/>
      <c r="D111" s="72"/>
    </row>
    <row r="112" spans="2:4" x14ac:dyDescent="0.2">
      <c r="B112" s="72"/>
      <c r="D112" s="72"/>
    </row>
    <row r="113" spans="2:4" x14ac:dyDescent="0.2">
      <c r="B113" s="72"/>
      <c r="D113" s="72"/>
    </row>
    <row r="114" spans="2:4" x14ac:dyDescent="0.2">
      <c r="B114" s="72"/>
      <c r="D114" s="72"/>
    </row>
    <row r="115" spans="2:4" x14ac:dyDescent="0.2">
      <c r="B115" s="72"/>
      <c r="D115" s="72"/>
    </row>
    <row r="116" spans="2:4" x14ac:dyDescent="0.2">
      <c r="B116" s="72"/>
      <c r="D116" s="72"/>
    </row>
    <row r="117" spans="2:4" x14ac:dyDescent="0.2">
      <c r="B117" s="72"/>
      <c r="D117" s="72"/>
    </row>
    <row r="118" spans="2:4" x14ac:dyDescent="0.2">
      <c r="B118" s="72"/>
      <c r="D118" s="72"/>
    </row>
    <row r="119" spans="2:4" x14ac:dyDescent="0.2">
      <c r="B119" s="72"/>
      <c r="D119" s="72"/>
    </row>
    <row r="120" spans="2:4" x14ac:dyDescent="0.2">
      <c r="B120" s="72"/>
      <c r="D120" s="72"/>
    </row>
    <row r="121" spans="2:4" x14ac:dyDescent="0.2">
      <c r="B121" s="72"/>
      <c r="D121" s="72"/>
    </row>
    <row r="122" spans="2:4" x14ac:dyDescent="0.2">
      <c r="B122" s="72"/>
      <c r="D122" s="72"/>
    </row>
    <row r="123" spans="2:4" x14ac:dyDescent="0.2">
      <c r="B123" s="72"/>
      <c r="D123" s="72"/>
    </row>
    <row r="124" spans="2:4" x14ac:dyDescent="0.2">
      <c r="B124" s="72"/>
      <c r="D124" s="72"/>
    </row>
    <row r="125" spans="2:4" x14ac:dyDescent="0.2">
      <c r="B125" s="72"/>
      <c r="D125" s="72"/>
    </row>
    <row r="126" spans="2:4" x14ac:dyDescent="0.2">
      <c r="B126" s="72"/>
      <c r="D126" s="72"/>
    </row>
    <row r="127" spans="2:4" x14ac:dyDescent="0.2">
      <c r="B127" s="72"/>
      <c r="D127" s="72"/>
    </row>
    <row r="128" spans="2:4" x14ac:dyDescent="0.2">
      <c r="B128" s="72"/>
      <c r="D128" s="72"/>
    </row>
    <row r="129" spans="2:4" x14ac:dyDescent="0.2">
      <c r="B129" s="72"/>
      <c r="D129" s="72"/>
    </row>
    <row r="130" spans="2:4" x14ac:dyDescent="0.2">
      <c r="B130" s="72"/>
      <c r="D130" s="72"/>
    </row>
    <row r="131" spans="2:4" x14ac:dyDescent="0.2">
      <c r="B131" s="72"/>
      <c r="D131" s="72"/>
    </row>
    <row r="132" spans="2:4" x14ac:dyDescent="0.2">
      <c r="B132" s="72"/>
      <c r="D132" s="72"/>
    </row>
    <row r="133" spans="2:4" x14ac:dyDescent="0.2">
      <c r="B133" s="72"/>
      <c r="D133" s="72"/>
    </row>
    <row r="134" spans="2:4" x14ac:dyDescent="0.2">
      <c r="B134" s="72"/>
      <c r="D134" s="72"/>
    </row>
    <row r="135" spans="2:4" x14ac:dyDescent="0.2">
      <c r="B135" s="72"/>
      <c r="D135" s="72"/>
    </row>
    <row r="136" spans="2:4" x14ac:dyDescent="0.2">
      <c r="B136" s="72"/>
      <c r="D136" s="72"/>
    </row>
    <row r="137" spans="2:4" x14ac:dyDescent="0.2">
      <c r="B137" s="72"/>
      <c r="D137" s="72"/>
    </row>
    <row r="138" spans="2:4" x14ac:dyDescent="0.2">
      <c r="B138" s="72"/>
      <c r="D138" s="72"/>
    </row>
    <row r="139" spans="2:4" x14ac:dyDescent="0.2">
      <c r="B139" s="72"/>
      <c r="D139" s="72"/>
    </row>
    <row r="140" spans="2:4" x14ac:dyDescent="0.2">
      <c r="B140" s="72"/>
      <c r="D140" s="72"/>
    </row>
    <row r="141" spans="2:4" x14ac:dyDescent="0.2">
      <c r="B141" s="72"/>
      <c r="D141" s="72"/>
    </row>
    <row r="142" spans="2:4" x14ac:dyDescent="0.2">
      <c r="B142" s="72"/>
      <c r="D142" s="72"/>
    </row>
    <row r="143" spans="2:4" x14ac:dyDescent="0.2">
      <c r="B143" s="72"/>
      <c r="D143" s="72"/>
    </row>
    <row r="144" spans="2:4" x14ac:dyDescent="0.2">
      <c r="B144" s="72"/>
      <c r="D144" s="72"/>
    </row>
    <row r="145" spans="2:4" x14ac:dyDescent="0.2">
      <c r="B145" s="72"/>
      <c r="D145" s="72"/>
    </row>
    <row r="146" spans="2:4" x14ac:dyDescent="0.2">
      <c r="B146" s="72"/>
      <c r="D146" s="72"/>
    </row>
    <row r="147" spans="2:4" x14ac:dyDescent="0.2">
      <c r="B147" s="72"/>
      <c r="D147" s="72"/>
    </row>
    <row r="148" spans="2:4" x14ac:dyDescent="0.2">
      <c r="B148" s="72"/>
      <c r="D148" s="72"/>
    </row>
    <row r="149" spans="2:4" x14ac:dyDescent="0.2">
      <c r="B149" s="72"/>
      <c r="D149" s="72"/>
    </row>
    <row r="150" spans="2:4" x14ac:dyDescent="0.2">
      <c r="B150" s="72"/>
      <c r="D150" s="72"/>
    </row>
    <row r="151" spans="2:4" x14ac:dyDescent="0.2">
      <c r="B151" s="72"/>
      <c r="D151" s="72"/>
    </row>
    <row r="152" spans="2:4" x14ac:dyDescent="0.2">
      <c r="B152" s="72"/>
      <c r="D152" s="72"/>
    </row>
    <row r="153" spans="2:4" x14ac:dyDescent="0.2">
      <c r="B153" s="72"/>
      <c r="D153" s="72"/>
    </row>
    <row r="154" spans="2:4" x14ac:dyDescent="0.2">
      <c r="B154" s="72"/>
      <c r="D154" s="72"/>
    </row>
    <row r="155" spans="2:4" x14ac:dyDescent="0.2">
      <c r="B155" s="72"/>
      <c r="D155" s="72"/>
    </row>
    <row r="156" spans="2:4" x14ac:dyDescent="0.2">
      <c r="B156" s="72"/>
      <c r="D156" s="72"/>
    </row>
    <row r="157" spans="2:4" x14ac:dyDescent="0.2">
      <c r="B157" s="72"/>
      <c r="D157" s="72"/>
    </row>
    <row r="158" spans="2:4" x14ac:dyDescent="0.2">
      <c r="B158" s="72"/>
      <c r="D158" s="72"/>
    </row>
    <row r="159" spans="2:4" x14ac:dyDescent="0.2">
      <c r="B159" s="72"/>
      <c r="D159" s="72"/>
    </row>
    <row r="160" spans="2:4" x14ac:dyDescent="0.2">
      <c r="B160" s="72"/>
      <c r="D160" s="72"/>
    </row>
    <row r="161" spans="2:4" x14ac:dyDescent="0.2">
      <c r="B161" s="72"/>
      <c r="D161" s="72"/>
    </row>
    <row r="162" spans="2:4" x14ac:dyDescent="0.2">
      <c r="B162" s="72"/>
      <c r="D162" s="72"/>
    </row>
    <row r="163" spans="2:4" x14ac:dyDescent="0.2">
      <c r="B163" s="72"/>
      <c r="D163" s="72"/>
    </row>
    <row r="164" spans="2:4" x14ac:dyDescent="0.2">
      <c r="B164" s="72"/>
      <c r="D164" s="72"/>
    </row>
    <row r="165" spans="2:4" x14ac:dyDescent="0.2">
      <c r="B165" s="72"/>
      <c r="D165" s="72"/>
    </row>
    <row r="166" spans="2:4" x14ac:dyDescent="0.2">
      <c r="B166" s="72"/>
      <c r="D166" s="72"/>
    </row>
    <row r="167" spans="2:4" x14ac:dyDescent="0.2">
      <c r="B167" s="72"/>
      <c r="D167" s="72"/>
    </row>
    <row r="168" spans="2:4" x14ac:dyDescent="0.2">
      <c r="B168" s="72"/>
      <c r="D168" s="72"/>
    </row>
    <row r="169" spans="2:4" x14ac:dyDescent="0.2">
      <c r="B169" s="72"/>
      <c r="D169" s="72"/>
    </row>
    <row r="170" spans="2:4" x14ac:dyDescent="0.2">
      <c r="B170" s="72"/>
      <c r="D170" s="72"/>
    </row>
    <row r="171" spans="2:4" x14ac:dyDescent="0.2">
      <c r="B171" s="72"/>
      <c r="D171" s="72"/>
    </row>
    <row r="172" spans="2:4" x14ac:dyDescent="0.2">
      <c r="B172" s="72"/>
      <c r="D172" s="72"/>
    </row>
    <row r="173" spans="2:4" x14ac:dyDescent="0.2">
      <c r="B173" s="72"/>
      <c r="D173" s="72"/>
    </row>
    <row r="174" spans="2:4" x14ac:dyDescent="0.2">
      <c r="B174" s="72"/>
      <c r="D174" s="72"/>
    </row>
    <row r="175" spans="2:4" x14ac:dyDescent="0.2">
      <c r="B175" s="72"/>
      <c r="D175" s="72"/>
    </row>
    <row r="176" spans="2:4" x14ac:dyDescent="0.2">
      <c r="B176" s="72"/>
      <c r="D176" s="72"/>
    </row>
    <row r="177" spans="2:4" x14ac:dyDescent="0.2">
      <c r="B177" s="72"/>
      <c r="D177" s="72"/>
    </row>
  </sheetData>
  <mergeCells count="39">
    <mergeCell ref="A84:B84"/>
    <mergeCell ref="A85:B85"/>
    <mergeCell ref="A86:B86"/>
    <mergeCell ref="A83:B83"/>
    <mergeCell ref="A82:B82"/>
    <mergeCell ref="B48:B52"/>
    <mergeCell ref="B53:B56"/>
    <mergeCell ref="B60:B61"/>
    <mergeCell ref="B62:B65"/>
    <mergeCell ref="B66:B67"/>
    <mergeCell ref="B69:B76"/>
    <mergeCell ref="B77:I77"/>
    <mergeCell ref="A79:B79"/>
    <mergeCell ref="F79:I81"/>
    <mergeCell ref="A80:B80"/>
    <mergeCell ref="A81:B81"/>
    <mergeCell ref="A16:B16"/>
    <mergeCell ref="C16:D16"/>
    <mergeCell ref="C19:C76"/>
    <mergeCell ref="B23:B25"/>
    <mergeCell ref="B26:B29"/>
    <mergeCell ref="B30:B31"/>
    <mergeCell ref="B33:B35"/>
    <mergeCell ref="B37:B38"/>
    <mergeCell ref="B39:B41"/>
    <mergeCell ref="B44:B47"/>
    <mergeCell ref="A14:B14"/>
    <mergeCell ref="C14:D14"/>
    <mergeCell ref="A3:B3"/>
    <mergeCell ref="C3:D3"/>
    <mergeCell ref="A5:B5"/>
    <mergeCell ref="C5:D5"/>
    <mergeCell ref="A7:B7"/>
    <mergeCell ref="C7:D7"/>
    <mergeCell ref="A9:B9"/>
    <mergeCell ref="C9:D9"/>
    <mergeCell ref="A11:B12"/>
    <mergeCell ref="C11:D11"/>
    <mergeCell ref="C12:D12"/>
  </mergeCells>
  <conditionalFormatting sqref="H19:H76 L19:L76">
    <cfRule type="cellIs" dxfId="14" priority="1" operator="between">
      <formula>1</formula>
      <formula>6</formula>
    </cfRule>
    <cfRule type="cellIs" dxfId="13" priority="2" operator="between">
      <formula>16</formula>
      <formula>36</formula>
    </cfRule>
    <cfRule type="cellIs" dxfId="12" priority="3" operator="between">
      <formula>11</formula>
      <formula>15</formula>
    </cfRule>
    <cfRule type="cellIs" dxfId="11" priority="4" operator="between">
      <formula>7</formula>
      <formula>10</formula>
    </cfRule>
  </conditionalFormatting>
  <hyperlinks>
    <hyperlink ref="C11" r:id="rId1" xr:uid="{00000000-0004-0000-04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66FF"/>
  </sheetPr>
  <dimension ref="A3:L181"/>
  <sheetViews>
    <sheetView zoomScale="90" zoomScaleNormal="90" workbookViewId="0">
      <selection activeCell="N169" sqref="N169"/>
    </sheetView>
  </sheetViews>
  <sheetFormatPr defaultColWidth="8.875" defaultRowHeight="14.25" x14ac:dyDescent="0.2"/>
  <cols>
    <col min="1" max="1" width="10.25" style="45" bestFit="1" customWidth="1"/>
    <col min="2" max="2" width="19.875" style="45" customWidth="1"/>
    <col min="3" max="3" width="21.125" style="45" customWidth="1"/>
    <col min="4" max="4" width="51.75" style="45" customWidth="1"/>
    <col min="5" max="5" width="30.75" style="45" customWidth="1"/>
    <col min="6" max="8" width="8.875" style="45"/>
    <col min="9" max="9" width="44.75" style="45" customWidth="1"/>
    <col min="10" max="16384" width="8.875" style="45"/>
  </cols>
  <sheetData>
    <row r="3" spans="1:12" ht="15" x14ac:dyDescent="0.2">
      <c r="A3" s="156" t="s">
        <v>1360</v>
      </c>
      <c r="B3" s="156"/>
      <c r="C3" s="157" t="s">
        <v>593</v>
      </c>
      <c r="D3" s="157"/>
      <c r="E3" s="1"/>
    </row>
    <row r="4" spans="1:12" x14ac:dyDescent="0.2">
      <c r="C4" s="2"/>
      <c r="D4" s="2"/>
      <c r="E4" s="2"/>
      <c r="I4" s="46"/>
      <c r="J4" s="46"/>
      <c r="K4" s="46"/>
      <c r="L4" s="46"/>
    </row>
    <row r="5" spans="1:12" ht="15" x14ac:dyDescent="0.2">
      <c r="A5" s="156" t="s">
        <v>1361</v>
      </c>
      <c r="B5" s="156"/>
      <c r="C5" s="157" t="s">
        <v>1364</v>
      </c>
      <c r="D5" s="157"/>
      <c r="E5" s="1"/>
      <c r="F5" s="2"/>
      <c r="G5" s="2"/>
      <c r="H5" s="2"/>
      <c r="I5" s="46"/>
      <c r="J5" s="46"/>
      <c r="K5" s="46"/>
      <c r="L5" s="46"/>
    </row>
    <row r="6" spans="1:12" ht="15" x14ac:dyDescent="0.2">
      <c r="A6" s="4"/>
      <c r="B6" s="4"/>
      <c r="C6" s="2"/>
      <c r="D6" s="2"/>
      <c r="E6" s="2"/>
      <c r="I6" s="46"/>
      <c r="J6" s="3"/>
      <c r="K6" s="3"/>
      <c r="L6" s="3"/>
    </row>
    <row r="7" spans="1:12" ht="15" x14ac:dyDescent="0.2">
      <c r="A7" s="156" t="s">
        <v>1362</v>
      </c>
      <c r="B7" s="156"/>
      <c r="C7" s="157" t="s">
        <v>1358</v>
      </c>
      <c r="D7" s="157"/>
      <c r="E7" s="1"/>
      <c r="I7" s="46"/>
      <c r="J7" s="46"/>
      <c r="K7" s="46"/>
      <c r="L7" s="46"/>
    </row>
    <row r="8" spans="1:12" ht="15" x14ac:dyDescent="0.2">
      <c r="A8" s="4"/>
      <c r="B8" s="4"/>
      <c r="C8" s="2"/>
      <c r="D8" s="2"/>
      <c r="E8" s="2"/>
      <c r="I8" s="46"/>
      <c r="J8" s="46"/>
      <c r="K8" s="46"/>
      <c r="L8" s="46"/>
    </row>
    <row r="9" spans="1:12" ht="30" customHeight="1" x14ac:dyDescent="0.2">
      <c r="A9" s="153" t="s">
        <v>4</v>
      </c>
      <c r="B9" s="153"/>
      <c r="C9" s="173" t="s">
        <v>863</v>
      </c>
      <c r="D9" s="204"/>
      <c r="E9" s="47"/>
      <c r="F9" s="48"/>
      <c r="G9" s="48"/>
      <c r="H9" s="48"/>
      <c r="I9" s="46"/>
      <c r="J9" s="46"/>
      <c r="K9" s="46"/>
      <c r="L9" s="46"/>
    </row>
    <row r="10" spans="1:12" ht="15" x14ac:dyDescent="0.25">
      <c r="A10" s="5"/>
      <c r="B10" s="5"/>
      <c r="C10" s="2"/>
      <c r="D10" s="2"/>
      <c r="E10" s="2"/>
      <c r="I10" s="46"/>
      <c r="J10" s="46"/>
      <c r="K10" s="46"/>
      <c r="L10" s="46"/>
    </row>
    <row r="11" spans="1:12" ht="15" x14ac:dyDescent="0.25">
      <c r="A11" s="158" t="s">
        <v>1363</v>
      </c>
      <c r="B11" s="158"/>
      <c r="C11" s="159" t="s">
        <v>744</v>
      </c>
      <c r="D11" s="160"/>
      <c r="E11" s="49"/>
      <c r="I11" s="46"/>
      <c r="J11" s="46"/>
      <c r="K11" s="46"/>
      <c r="L11" s="46"/>
    </row>
    <row r="12" spans="1:12" ht="15" x14ac:dyDescent="0.25">
      <c r="A12" s="5"/>
      <c r="B12" s="5"/>
      <c r="C12" s="2"/>
      <c r="D12" s="2"/>
      <c r="E12" s="2"/>
      <c r="I12" s="46"/>
      <c r="J12" s="46"/>
      <c r="K12" s="46"/>
      <c r="L12" s="46"/>
    </row>
    <row r="13" spans="1:12" ht="15" x14ac:dyDescent="0.25">
      <c r="A13" s="158" t="s">
        <v>6</v>
      </c>
      <c r="B13" s="158"/>
      <c r="C13" s="157" t="s">
        <v>1374</v>
      </c>
      <c r="D13" s="157"/>
      <c r="E13" s="1"/>
      <c r="I13" s="46"/>
      <c r="J13" s="46"/>
      <c r="K13" s="46"/>
      <c r="L13" s="46"/>
    </row>
    <row r="14" spans="1:12" ht="12" customHeight="1" x14ac:dyDescent="0.2">
      <c r="A14" s="2"/>
      <c r="B14" s="2"/>
      <c r="I14" s="46"/>
      <c r="J14" s="46"/>
      <c r="K14" s="46"/>
      <c r="L14" s="46"/>
    </row>
    <row r="15" spans="1:12" ht="15" x14ac:dyDescent="0.25">
      <c r="A15" s="167" t="s">
        <v>1369</v>
      </c>
      <c r="B15" s="168"/>
      <c r="C15" s="169" t="str">
        <f>'B2 Lifeguarding'!C15:D15</f>
        <v>South Lake Leisure Centre</v>
      </c>
      <c r="D15" s="170"/>
    </row>
    <row r="16" spans="1:12" ht="12" customHeight="1" x14ac:dyDescent="0.2">
      <c r="A16" s="2"/>
      <c r="B16" s="2"/>
    </row>
    <row r="17" spans="1:12" s="52" customFormat="1" ht="75" x14ac:dyDescent="0.25">
      <c r="A17" s="50" t="s">
        <v>7</v>
      </c>
      <c r="B17" s="118" t="s">
        <v>1576</v>
      </c>
      <c r="C17" s="103" t="s">
        <v>8</v>
      </c>
      <c r="D17" s="103" t="s">
        <v>9</v>
      </c>
      <c r="E17" s="103" t="s">
        <v>1367</v>
      </c>
      <c r="F17" s="50" t="s">
        <v>11</v>
      </c>
      <c r="G17" s="50" t="s">
        <v>12</v>
      </c>
      <c r="H17" s="50" t="s">
        <v>13</v>
      </c>
      <c r="I17" s="103" t="s">
        <v>14</v>
      </c>
      <c r="J17" s="50" t="s">
        <v>11</v>
      </c>
      <c r="K17" s="50" t="s">
        <v>12</v>
      </c>
      <c r="L17" s="50" t="s">
        <v>13</v>
      </c>
    </row>
    <row r="18" spans="1:12" ht="28.15" customHeight="1" x14ac:dyDescent="0.2">
      <c r="A18" s="38"/>
      <c r="B18" s="161" t="s">
        <v>594</v>
      </c>
      <c r="C18" s="150" t="s">
        <v>16</v>
      </c>
      <c r="D18" s="26" t="s">
        <v>595</v>
      </c>
      <c r="E18" s="78"/>
      <c r="F18" s="79"/>
      <c r="G18" s="79"/>
      <c r="H18" s="80"/>
      <c r="I18" s="57"/>
      <c r="J18" s="79"/>
      <c r="K18" s="79"/>
      <c r="L18" s="80"/>
    </row>
    <row r="19" spans="1:12" ht="43.15" customHeight="1" x14ac:dyDescent="0.2">
      <c r="A19" s="38" t="s">
        <v>596</v>
      </c>
      <c r="B19" s="161"/>
      <c r="C19" s="151"/>
      <c r="D19" s="41" t="s">
        <v>1458</v>
      </c>
      <c r="E19" s="44" t="s">
        <v>1835</v>
      </c>
      <c r="F19" s="38">
        <v>2</v>
      </c>
      <c r="G19" s="38">
        <v>3</v>
      </c>
      <c r="H19" s="13">
        <f>SUM(F19*G19)</f>
        <v>6</v>
      </c>
      <c r="I19" s="9" t="s">
        <v>1115</v>
      </c>
      <c r="J19" s="38"/>
      <c r="K19" s="38"/>
      <c r="L19" s="13">
        <f>SUM(J19*K19)</f>
        <v>0</v>
      </c>
    </row>
    <row r="20" spans="1:12" ht="43.15" customHeight="1" x14ac:dyDescent="0.2">
      <c r="A20" s="38" t="s">
        <v>597</v>
      </c>
      <c r="B20" s="161"/>
      <c r="C20" s="151"/>
      <c r="D20" s="41" t="s">
        <v>1459</v>
      </c>
      <c r="E20" s="44" t="s">
        <v>1836</v>
      </c>
      <c r="F20" s="38">
        <v>2</v>
      </c>
      <c r="G20" s="38">
        <v>3</v>
      </c>
      <c r="H20" s="13">
        <f>SUM(F20*G20)</f>
        <v>6</v>
      </c>
      <c r="I20" s="9" t="s">
        <v>1115</v>
      </c>
      <c r="J20" s="38"/>
      <c r="K20" s="38"/>
      <c r="L20" s="13">
        <f>SUM(J20*K20)</f>
        <v>0</v>
      </c>
    </row>
    <row r="21" spans="1:12" ht="43.15" customHeight="1" x14ac:dyDescent="0.2">
      <c r="A21" s="38" t="s">
        <v>598</v>
      </c>
      <c r="B21" s="161"/>
      <c r="C21" s="151"/>
      <c r="D21" s="41" t="s">
        <v>1460</v>
      </c>
      <c r="E21" s="44" t="s">
        <v>1837</v>
      </c>
      <c r="F21" s="38">
        <v>2</v>
      </c>
      <c r="G21" s="38">
        <v>3</v>
      </c>
      <c r="H21" s="13">
        <f>SUM(F21*G21)</f>
        <v>6</v>
      </c>
      <c r="I21" s="9" t="s">
        <v>1115</v>
      </c>
      <c r="J21" s="38"/>
      <c r="K21" s="38"/>
      <c r="L21" s="13">
        <f>SUM(J21*K21)</f>
        <v>0</v>
      </c>
    </row>
    <row r="22" spans="1:12" ht="43.15" customHeight="1" x14ac:dyDescent="0.2">
      <c r="A22" s="38" t="s">
        <v>599</v>
      </c>
      <c r="B22" s="161"/>
      <c r="C22" s="151"/>
      <c r="D22" s="41" t="s">
        <v>1461</v>
      </c>
      <c r="E22" s="44" t="s">
        <v>1838</v>
      </c>
      <c r="F22" s="38">
        <v>2</v>
      </c>
      <c r="G22" s="38">
        <v>3</v>
      </c>
      <c r="H22" s="13">
        <f>SUM(F22*G22)</f>
        <v>6</v>
      </c>
      <c r="I22" s="9" t="s">
        <v>1115</v>
      </c>
      <c r="J22" s="38"/>
      <c r="K22" s="38"/>
      <c r="L22" s="13">
        <f>SUM(J22*K22)</f>
        <v>0</v>
      </c>
    </row>
    <row r="23" spans="1:12" ht="28.15" customHeight="1" x14ac:dyDescent="0.2">
      <c r="A23" s="38"/>
      <c r="B23" s="161" t="s">
        <v>594</v>
      </c>
      <c r="C23" s="151"/>
      <c r="D23" s="26" t="s">
        <v>600</v>
      </c>
      <c r="E23" s="78"/>
      <c r="F23" s="79"/>
      <c r="G23" s="79"/>
      <c r="H23" s="80"/>
      <c r="I23" s="57"/>
      <c r="J23" s="79"/>
      <c r="K23" s="79"/>
      <c r="L23" s="80"/>
    </row>
    <row r="24" spans="1:12" ht="43.15" customHeight="1" x14ac:dyDescent="0.2">
      <c r="A24" s="38" t="s">
        <v>601</v>
      </c>
      <c r="B24" s="161"/>
      <c r="C24" s="151"/>
      <c r="D24" s="41" t="s">
        <v>1462</v>
      </c>
      <c r="E24" s="44" t="s">
        <v>1583</v>
      </c>
      <c r="F24" s="38">
        <v>1</v>
      </c>
      <c r="G24" s="38">
        <v>2</v>
      </c>
      <c r="H24" s="13">
        <f t="shared" ref="H24:H32" si="0">SUM(F24*G24)</f>
        <v>2</v>
      </c>
      <c r="I24" s="9" t="s">
        <v>1115</v>
      </c>
      <c r="J24" s="38"/>
      <c r="K24" s="38"/>
      <c r="L24" s="13">
        <f t="shared" ref="L24:L32" si="1">SUM(J24*K24)</f>
        <v>0</v>
      </c>
    </row>
    <row r="25" spans="1:12" ht="43.15" customHeight="1" x14ac:dyDescent="0.2">
      <c r="A25" s="38" t="s">
        <v>602</v>
      </c>
      <c r="B25" s="161"/>
      <c r="C25" s="151"/>
      <c r="D25" s="41" t="s">
        <v>1463</v>
      </c>
      <c r="E25" s="44" t="s">
        <v>1789</v>
      </c>
      <c r="F25" s="38">
        <v>2</v>
      </c>
      <c r="G25" s="38">
        <v>2</v>
      </c>
      <c r="H25" s="13">
        <f t="shared" si="0"/>
        <v>4</v>
      </c>
      <c r="I25" s="9" t="s">
        <v>1115</v>
      </c>
      <c r="J25" s="38"/>
      <c r="K25" s="38"/>
      <c r="L25" s="13">
        <f t="shared" si="1"/>
        <v>0</v>
      </c>
    </row>
    <row r="26" spans="1:12" ht="43.15" customHeight="1" x14ac:dyDescent="0.2">
      <c r="A26" s="38" t="s">
        <v>603</v>
      </c>
      <c r="B26" s="161"/>
      <c r="C26" s="151"/>
      <c r="D26" s="41" t="s">
        <v>1464</v>
      </c>
      <c r="E26" s="44" t="s">
        <v>1938</v>
      </c>
      <c r="F26" s="38">
        <v>2</v>
      </c>
      <c r="G26" s="38">
        <v>2</v>
      </c>
      <c r="H26" s="13">
        <f t="shared" si="0"/>
        <v>4</v>
      </c>
      <c r="I26" s="9" t="s">
        <v>1115</v>
      </c>
      <c r="J26" s="38"/>
      <c r="K26" s="38"/>
      <c r="L26" s="13">
        <f t="shared" si="1"/>
        <v>0</v>
      </c>
    </row>
    <row r="27" spans="1:12" ht="43.15" customHeight="1" x14ac:dyDescent="0.2">
      <c r="A27" s="38" t="s">
        <v>604</v>
      </c>
      <c r="B27" s="161"/>
      <c r="C27" s="151"/>
      <c r="D27" s="41" t="s">
        <v>1465</v>
      </c>
      <c r="E27" s="44" t="s">
        <v>1790</v>
      </c>
      <c r="F27" s="38">
        <v>2</v>
      </c>
      <c r="G27" s="38">
        <v>3</v>
      </c>
      <c r="H27" s="13">
        <f t="shared" si="0"/>
        <v>6</v>
      </c>
      <c r="I27" s="9" t="s">
        <v>1115</v>
      </c>
      <c r="J27" s="38"/>
      <c r="K27" s="38"/>
      <c r="L27" s="13">
        <f t="shared" si="1"/>
        <v>0</v>
      </c>
    </row>
    <row r="28" spans="1:12" ht="43.15" customHeight="1" x14ac:dyDescent="0.2">
      <c r="A28" s="38" t="s">
        <v>605</v>
      </c>
      <c r="B28" s="161"/>
      <c r="C28" s="151"/>
      <c r="D28" s="41" t="s">
        <v>1466</v>
      </c>
      <c r="E28" s="44" t="s">
        <v>1791</v>
      </c>
      <c r="F28" s="38">
        <v>2</v>
      </c>
      <c r="G28" s="38">
        <v>3</v>
      </c>
      <c r="H28" s="13">
        <f t="shared" si="0"/>
        <v>6</v>
      </c>
      <c r="I28" s="9" t="s">
        <v>1115</v>
      </c>
      <c r="J28" s="38"/>
      <c r="K28" s="38"/>
      <c r="L28" s="13">
        <f t="shared" si="1"/>
        <v>0</v>
      </c>
    </row>
    <row r="29" spans="1:12" ht="43.15" customHeight="1" x14ac:dyDescent="0.2">
      <c r="A29" s="38"/>
      <c r="B29" s="161" t="s">
        <v>594</v>
      </c>
      <c r="C29" s="151"/>
      <c r="D29" s="26" t="s">
        <v>606</v>
      </c>
      <c r="E29" s="78"/>
      <c r="F29" s="79"/>
      <c r="G29" s="79"/>
      <c r="H29" s="80">
        <f t="shared" si="0"/>
        <v>0</v>
      </c>
      <c r="I29" s="57"/>
      <c r="J29" s="79"/>
      <c r="K29" s="79"/>
      <c r="L29" s="80">
        <f t="shared" si="1"/>
        <v>0</v>
      </c>
    </row>
    <row r="30" spans="1:12" ht="43.15" customHeight="1" x14ac:dyDescent="0.2">
      <c r="A30" s="38" t="s">
        <v>607</v>
      </c>
      <c r="B30" s="161"/>
      <c r="C30" s="151"/>
      <c r="D30" s="41" t="s">
        <v>1467</v>
      </c>
      <c r="E30" s="7" t="s">
        <v>1839</v>
      </c>
      <c r="F30" s="38">
        <v>2</v>
      </c>
      <c r="G30" s="38">
        <v>3</v>
      </c>
      <c r="H30" s="13">
        <f t="shared" si="0"/>
        <v>6</v>
      </c>
      <c r="I30" s="9" t="s">
        <v>1115</v>
      </c>
      <c r="J30" s="38"/>
      <c r="K30" s="38"/>
      <c r="L30" s="13">
        <f t="shared" si="1"/>
        <v>0</v>
      </c>
    </row>
    <row r="31" spans="1:12" ht="43.15" customHeight="1" x14ac:dyDescent="0.2">
      <c r="A31" s="38" t="s">
        <v>608</v>
      </c>
      <c r="B31" s="161"/>
      <c r="C31" s="151"/>
      <c r="D31" s="41" t="s">
        <v>1468</v>
      </c>
      <c r="E31" s="44" t="s">
        <v>1792</v>
      </c>
      <c r="F31" s="38">
        <v>2</v>
      </c>
      <c r="G31" s="38">
        <v>3</v>
      </c>
      <c r="H31" s="13">
        <f t="shared" si="0"/>
        <v>6</v>
      </c>
      <c r="I31" s="9" t="s">
        <v>1115</v>
      </c>
      <c r="J31" s="38"/>
      <c r="K31" s="38"/>
      <c r="L31" s="13">
        <f t="shared" si="1"/>
        <v>0</v>
      </c>
    </row>
    <row r="32" spans="1:12" ht="43.15" customHeight="1" x14ac:dyDescent="0.2">
      <c r="A32" s="38" t="s">
        <v>609</v>
      </c>
      <c r="B32" s="161"/>
      <c r="C32" s="151"/>
      <c r="D32" s="41" t="s">
        <v>1469</v>
      </c>
      <c r="E32" s="44" t="s">
        <v>1793</v>
      </c>
      <c r="F32" s="38">
        <v>2</v>
      </c>
      <c r="G32" s="38">
        <v>3</v>
      </c>
      <c r="H32" s="13">
        <f t="shared" si="0"/>
        <v>6</v>
      </c>
      <c r="I32" s="9" t="s">
        <v>1115</v>
      </c>
      <c r="J32" s="38"/>
      <c r="K32" s="38"/>
      <c r="L32" s="13">
        <f t="shared" si="1"/>
        <v>0</v>
      </c>
    </row>
    <row r="33" spans="1:12" ht="28.15" customHeight="1" x14ac:dyDescent="0.2">
      <c r="A33" s="38"/>
      <c r="B33" s="162" t="s">
        <v>610</v>
      </c>
      <c r="C33" s="151"/>
      <c r="D33" s="26" t="s">
        <v>611</v>
      </c>
      <c r="E33" s="78"/>
      <c r="F33" s="79"/>
      <c r="G33" s="79"/>
      <c r="H33" s="80"/>
      <c r="I33" s="57"/>
      <c r="J33" s="79"/>
      <c r="K33" s="79"/>
      <c r="L33" s="80"/>
    </row>
    <row r="34" spans="1:12" ht="43.15" customHeight="1" x14ac:dyDescent="0.2">
      <c r="A34" s="38" t="s">
        <v>612</v>
      </c>
      <c r="B34" s="166"/>
      <c r="C34" s="151"/>
      <c r="D34" s="41" t="s">
        <v>613</v>
      </c>
      <c r="E34" s="44" t="s">
        <v>1583</v>
      </c>
      <c r="F34" s="38">
        <v>2</v>
      </c>
      <c r="G34" s="38">
        <v>2</v>
      </c>
      <c r="H34" s="13">
        <f>SUM(F34*G34)</f>
        <v>4</v>
      </c>
      <c r="I34" s="9" t="s">
        <v>1115</v>
      </c>
      <c r="J34" s="38"/>
      <c r="K34" s="38"/>
      <c r="L34" s="13">
        <f>SUM(J34*K34)</f>
        <v>0</v>
      </c>
    </row>
    <row r="35" spans="1:12" ht="43.15" customHeight="1" x14ac:dyDescent="0.2">
      <c r="A35" s="38" t="s">
        <v>614</v>
      </c>
      <c r="B35" s="163"/>
      <c r="C35" s="151"/>
      <c r="D35" s="41" t="s">
        <v>615</v>
      </c>
      <c r="E35" s="44" t="s">
        <v>1794</v>
      </c>
      <c r="F35" s="38">
        <v>2</v>
      </c>
      <c r="G35" s="38">
        <v>3</v>
      </c>
      <c r="H35" s="13">
        <f>SUM(F35*G35)</f>
        <v>6</v>
      </c>
      <c r="I35" s="9" t="s">
        <v>1115</v>
      </c>
      <c r="J35" s="38"/>
      <c r="K35" s="38"/>
      <c r="L35" s="13">
        <f>SUM(J35*K35)</f>
        <v>0</v>
      </c>
    </row>
    <row r="36" spans="1:12" ht="43.15" customHeight="1" x14ac:dyDescent="0.2">
      <c r="A36" s="38" t="s">
        <v>616</v>
      </c>
      <c r="B36" s="161" t="s">
        <v>617</v>
      </c>
      <c r="C36" s="151"/>
      <c r="D36" s="41" t="s">
        <v>1445</v>
      </c>
      <c r="E36" s="44" t="s">
        <v>1795</v>
      </c>
      <c r="F36" s="38">
        <v>2</v>
      </c>
      <c r="G36" s="38">
        <v>3</v>
      </c>
      <c r="H36" s="13">
        <f>SUM(F36*G36)</f>
        <v>6</v>
      </c>
      <c r="I36" s="9" t="s">
        <v>1115</v>
      </c>
      <c r="J36" s="38"/>
      <c r="K36" s="38"/>
      <c r="L36" s="13">
        <f>SUM(J36*K36)</f>
        <v>0</v>
      </c>
    </row>
    <row r="37" spans="1:12" ht="43.15" customHeight="1" x14ac:dyDescent="0.2">
      <c r="A37" s="38" t="s">
        <v>618</v>
      </c>
      <c r="B37" s="161"/>
      <c r="C37" s="151"/>
      <c r="D37" s="41" t="s">
        <v>1446</v>
      </c>
      <c r="E37" s="44" t="s">
        <v>1937</v>
      </c>
      <c r="F37" s="38">
        <v>2</v>
      </c>
      <c r="G37" s="38">
        <v>3</v>
      </c>
      <c r="H37" s="13">
        <f>SUM(F37*G37)</f>
        <v>6</v>
      </c>
      <c r="I37" s="9" t="s">
        <v>1115</v>
      </c>
      <c r="J37" s="38"/>
      <c r="K37" s="38"/>
      <c r="L37" s="13">
        <f>SUM(J37*K37)</f>
        <v>0</v>
      </c>
    </row>
    <row r="38" spans="1:12" ht="28.15" customHeight="1" x14ac:dyDescent="0.2">
      <c r="A38" s="38"/>
      <c r="B38" s="162" t="s">
        <v>619</v>
      </c>
      <c r="C38" s="151"/>
      <c r="D38" s="26" t="s">
        <v>620</v>
      </c>
      <c r="E38" s="78"/>
      <c r="F38" s="79"/>
      <c r="G38" s="79"/>
      <c r="H38" s="80"/>
      <c r="I38" s="57"/>
      <c r="J38" s="79"/>
      <c r="K38" s="79"/>
      <c r="L38" s="80"/>
    </row>
    <row r="39" spans="1:12" ht="43.15" customHeight="1" x14ac:dyDescent="0.2">
      <c r="A39" s="38" t="s">
        <v>621</v>
      </c>
      <c r="B39" s="166"/>
      <c r="C39" s="151"/>
      <c r="D39" s="41" t="s">
        <v>1470</v>
      </c>
      <c r="E39" s="44" t="s">
        <v>1796</v>
      </c>
      <c r="F39" s="38">
        <v>2</v>
      </c>
      <c r="G39" s="38">
        <v>3</v>
      </c>
      <c r="H39" s="13">
        <f>SUM(F39*G39)</f>
        <v>6</v>
      </c>
      <c r="I39" s="9" t="s">
        <v>1115</v>
      </c>
      <c r="J39" s="38"/>
      <c r="K39" s="38"/>
      <c r="L39" s="13">
        <f>SUM(J39*K39)</f>
        <v>0</v>
      </c>
    </row>
    <row r="40" spans="1:12" ht="43.15" customHeight="1" x14ac:dyDescent="0.2">
      <c r="A40" s="38" t="s">
        <v>622</v>
      </c>
      <c r="B40" s="166"/>
      <c r="C40" s="151"/>
      <c r="D40" s="41" t="s">
        <v>1471</v>
      </c>
      <c r="E40" s="8" t="s">
        <v>1583</v>
      </c>
      <c r="F40" s="38">
        <v>2</v>
      </c>
      <c r="G40" s="38">
        <v>3</v>
      </c>
      <c r="H40" s="13">
        <f t="shared" ref="H40:H45" si="2">SUM(F40*G40)</f>
        <v>6</v>
      </c>
      <c r="I40" s="9" t="s">
        <v>1115</v>
      </c>
      <c r="J40" s="38"/>
      <c r="K40" s="38"/>
      <c r="L40" s="13">
        <f t="shared" ref="L40:L45" si="3">SUM(J40*K40)</f>
        <v>0</v>
      </c>
    </row>
    <row r="41" spans="1:12" ht="43.15" customHeight="1" x14ac:dyDescent="0.2">
      <c r="A41" s="38" t="s">
        <v>623</v>
      </c>
      <c r="B41" s="166"/>
      <c r="C41" s="151"/>
      <c r="D41" s="41" t="s">
        <v>1472</v>
      </c>
      <c r="E41" s="8" t="s">
        <v>1797</v>
      </c>
      <c r="F41" s="38">
        <v>2</v>
      </c>
      <c r="G41" s="38">
        <v>3</v>
      </c>
      <c r="H41" s="13">
        <f t="shared" si="2"/>
        <v>6</v>
      </c>
      <c r="I41" s="9" t="s">
        <v>1115</v>
      </c>
      <c r="J41" s="38"/>
      <c r="K41" s="38"/>
      <c r="L41" s="13">
        <f t="shared" si="3"/>
        <v>0</v>
      </c>
    </row>
    <row r="42" spans="1:12" ht="43.15" customHeight="1" x14ac:dyDescent="0.2">
      <c r="A42" s="38" t="s">
        <v>624</v>
      </c>
      <c r="B42" s="166"/>
      <c r="C42" s="151"/>
      <c r="D42" s="41" t="s">
        <v>1473</v>
      </c>
      <c r="E42" s="44" t="s">
        <v>1970</v>
      </c>
      <c r="F42" s="38">
        <v>2</v>
      </c>
      <c r="G42" s="38">
        <v>3</v>
      </c>
      <c r="H42" s="13">
        <f t="shared" si="2"/>
        <v>6</v>
      </c>
      <c r="I42" s="9" t="s">
        <v>1115</v>
      </c>
      <c r="J42" s="38"/>
      <c r="K42" s="38"/>
      <c r="L42" s="13">
        <f t="shared" si="3"/>
        <v>0</v>
      </c>
    </row>
    <row r="43" spans="1:12" ht="43.15" customHeight="1" x14ac:dyDescent="0.2">
      <c r="A43" s="38" t="s">
        <v>625</v>
      </c>
      <c r="B43" s="166"/>
      <c r="C43" s="151"/>
      <c r="D43" s="41" t="s">
        <v>1474</v>
      </c>
      <c r="E43" s="8" t="s">
        <v>1820</v>
      </c>
      <c r="F43" s="38">
        <v>2</v>
      </c>
      <c r="G43" s="38">
        <v>3</v>
      </c>
      <c r="H43" s="13">
        <f t="shared" si="2"/>
        <v>6</v>
      </c>
      <c r="I43" s="9" t="s">
        <v>1115</v>
      </c>
      <c r="J43" s="38"/>
      <c r="K43" s="38"/>
      <c r="L43" s="13">
        <f t="shared" si="3"/>
        <v>0</v>
      </c>
    </row>
    <row r="44" spans="1:12" ht="43.15" customHeight="1" x14ac:dyDescent="0.2">
      <c r="A44" s="38" t="s">
        <v>626</v>
      </c>
      <c r="B44" s="166"/>
      <c r="C44" s="151"/>
      <c r="D44" s="41" t="s">
        <v>1475</v>
      </c>
      <c r="E44" s="8" t="s">
        <v>1583</v>
      </c>
      <c r="F44" s="38">
        <v>2</v>
      </c>
      <c r="G44" s="38">
        <v>2</v>
      </c>
      <c r="H44" s="13">
        <f t="shared" si="2"/>
        <v>4</v>
      </c>
      <c r="I44" s="9" t="s">
        <v>1115</v>
      </c>
      <c r="J44" s="38"/>
      <c r="K44" s="38"/>
      <c r="L44" s="13">
        <f t="shared" si="3"/>
        <v>0</v>
      </c>
    </row>
    <row r="45" spans="1:12" ht="43.15" customHeight="1" x14ac:dyDescent="0.2">
      <c r="A45" s="38" t="s">
        <v>627</v>
      </c>
      <c r="B45" s="166"/>
      <c r="C45" s="151"/>
      <c r="D45" s="41" t="s">
        <v>1476</v>
      </c>
      <c r="E45" s="8" t="s">
        <v>1840</v>
      </c>
      <c r="F45" s="38">
        <v>2</v>
      </c>
      <c r="G45" s="38">
        <v>2</v>
      </c>
      <c r="H45" s="13">
        <f t="shared" si="2"/>
        <v>4</v>
      </c>
      <c r="I45" s="9" t="s">
        <v>1115</v>
      </c>
      <c r="J45" s="38"/>
      <c r="K45" s="38"/>
      <c r="L45" s="13">
        <f t="shared" si="3"/>
        <v>0</v>
      </c>
    </row>
    <row r="46" spans="1:12" ht="28.15" customHeight="1" x14ac:dyDescent="0.2">
      <c r="A46" s="38"/>
      <c r="B46" s="162" t="s">
        <v>619</v>
      </c>
      <c r="C46" s="151"/>
      <c r="D46" s="26" t="s">
        <v>628</v>
      </c>
      <c r="E46" s="78"/>
      <c r="F46" s="79"/>
      <c r="G46" s="79"/>
      <c r="H46" s="80"/>
      <c r="I46" s="57"/>
      <c r="J46" s="79"/>
      <c r="K46" s="79"/>
      <c r="L46" s="80"/>
    </row>
    <row r="47" spans="1:12" ht="62.25" customHeight="1" x14ac:dyDescent="0.2">
      <c r="A47" s="38" t="s">
        <v>629</v>
      </c>
      <c r="B47" s="166"/>
      <c r="C47" s="151"/>
      <c r="D47" s="8" t="s">
        <v>1477</v>
      </c>
      <c r="E47" s="8" t="s">
        <v>1971</v>
      </c>
      <c r="F47" s="38">
        <v>2</v>
      </c>
      <c r="G47" s="38">
        <v>3</v>
      </c>
      <c r="H47" s="13">
        <f>SUM(F47*G47)</f>
        <v>6</v>
      </c>
      <c r="I47" s="9" t="s">
        <v>1115</v>
      </c>
      <c r="J47" s="38"/>
      <c r="K47" s="38"/>
      <c r="L47" s="13">
        <f>SUM(J47*K47)</f>
        <v>0</v>
      </c>
    </row>
    <row r="48" spans="1:12" ht="62.25" customHeight="1" x14ac:dyDescent="0.2">
      <c r="A48" s="38" t="s">
        <v>630</v>
      </c>
      <c r="B48" s="166"/>
      <c r="C48" s="151"/>
      <c r="D48" s="41" t="s">
        <v>1478</v>
      </c>
      <c r="E48" s="8" t="s">
        <v>1798</v>
      </c>
      <c r="F48" s="38">
        <v>2</v>
      </c>
      <c r="G48" s="38">
        <v>3</v>
      </c>
      <c r="H48" s="13">
        <f t="shared" ref="H48:H54" si="4">SUM(F48*G48)</f>
        <v>6</v>
      </c>
      <c r="I48" s="9" t="s">
        <v>1115</v>
      </c>
      <c r="J48" s="38"/>
      <c r="K48" s="38"/>
      <c r="L48" s="13">
        <f t="shared" ref="L48:L54" si="5">SUM(J48*K48)</f>
        <v>0</v>
      </c>
    </row>
    <row r="49" spans="1:12" ht="62.25" customHeight="1" x14ac:dyDescent="0.2">
      <c r="A49" s="38" t="s">
        <v>631</v>
      </c>
      <c r="B49" s="166"/>
      <c r="C49" s="151"/>
      <c r="D49" s="41" t="s">
        <v>1479</v>
      </c>
      <c r="E49" s="8" t="s">
        <v>1799</v>
      </c>
      <c r="F49" s="38">
        <v>2</v>
      </c>
      <c r="G49" s="38">
        <v>3</v>
      </c>
      <c r="H49" s="13">
        <f t="shared" si="4"/>
        <v>6</v>
      </c>
      <c r="I49" s="9" t="s">
        <v>1115</v>
      </c>
      <c r="J49" s="38"/>
      <c r="K49" s="38"/>
      <c r="L49" s="13">
        <f t="shared" si="5"/>
        <v>0</v>
      </c>
    </row>
    <row r="50" spans="1:12" ht="62.25" customHeight="1" x14ac:dyDescent="0.2">
      <c r="A50" s="38" t="s">
        <v>632</v>
      </c>
      <c r="B50" s="166"/>
      <c r="C50" s="151"/>
      <c r="D50" s="41" t="s">
        <v>1480</v>
      </c>
      <c r="E50" s="8" t="s">
        <v>1821</v>
      </c>
      <c r="F50" s="38">
        <v>2</v>
      </c>
      <c r="G50" s="38">
        <v>2</v>
      </c>
      <c r="H50" s="13">
        <f t="shared" si="4"/>
        <v>4</v>
      </c>
      <c r="I50" s="9" t="s">
        <v>1115</v>
      </c>
      <c r="J50" s="38"/>
      <c r="K50" s="38"/>
      <c r="L50" s="13">
        <f t="shared" si="5"/>
        <v>0</v>
      </c>
    </row>
    <row r="51" spans="1:12" ht="62.25" customHeight="1" x14ac:dyDescent="0.2">
      <c r="A51" s="38" t="s">
        <v>633</v>
      </c>
      <c r="B51" s="166"/>
      <c r="C51" s="151"/>
      <c r="D51" s="41" t="s">
        <v>1481</v>
      </c>
      <c r="E51" s="8" t="s">
        <v>1919</v>
      </c>
      <c r="F51" s="38">
        <v>2</v>
      </c>
      <c r="G51" s="38">
        <v>2</v>
      </c>
      <c r="H51" s="13">
        <f t="shared" si="4"/>
        <v>4</v>
      </c>
      <c r="I51" s="9" t="s">
        <v>1115</v>
      </c>
      <c r="J51" s="38"/>
      <c r="K51" s="38"/>
      <c r="L51" s="13">
        <f t="shared" si="5"/>
        <v>0</v>
      </c>
    </row>
    <row r="52" spans="1:12" ht="62.25" customHeight="1" x14ac:dyDescent="0.2">
      <c r="A52" s="38" t="s">
        <v>634</v>
      </c>
      <c r="B52" s="166"/>
      <c r="C52" s="151"/>
      <c r="D52" s="41" t="s">
        <v>1482</v>
      </c>
      <c r="E52" s="8" t="s">
        <v>1865</v>
      </c>
      <c r="F52" s="38">
        <v>2</v>
      </c>
      <c r="G52" s="38">
        <v>3</v>
      </c>
      <c r="H52" s="13">
        <f t="shared" si="4"/>
        <v>6</v>
      </c>
      <c r="I52" s="9" t="s">
        <v>1115</v>
      </c>
      <c r="J52" s="38"/>
      <c r="K52" s="38"/>
      <c r="L52" s="13">
        <f t="shared" si="5"/>
        <v>0</v>
      </c>
    </row>
    <row r="53" spans="1:12" ht="62.25" customHeight="1" x14ac:dyDescent="0.2">
      <c r="A53" s="38" t="s">
        <v>635</v>
      </c>
      <c r="B53" s="166"/>
      <c r="C53" s="151"/>
      <c r="D53" s="41" t="s">
        <v>1483</v>
      </c>
      <c r="E53" s="8" t="s">
        <v>1800</v>
      </c>
      <c r="F53" s="38">
        <v>2</v>
      </c>
      <c r="G53" s="38">
        <v>3</v>
      </c>
      <c r="H53" s="13">
        <f t="shared" si="4"/>
        <v>6</v>
      </c>
      <c r="I53" s="9" t="s">
        <v>1115</v>
      </c>
      <c r="J53" s="38"/>
      <c r="K53" s="38"/>
      <c r="L53" s="13">
        <f t="shared" si="5"/>
        <v>0</v>
      </c>
    </row>
    <row r="54" spans="1:12" ht="62.25" customHeight="1" x14ac:dyDescent="0.2">
      <c r="A54" s="38" t="s">
        <v>636</v>
      </c>
      <c r="B54" s="163"/>
      <c r="C54" s="151"/>
      <c r="D54" s="41" t="s">
        <v>637</v>
      </c>
      <c r="E54" s="8" t="s">
        <v>1583</v>
      </c>
      <c r="F54" s="38">
        <v>2</v>
      </c>
      <c r="G54" s="38">
        <v>3</v>
      </c>
      <c r="H54" s="13">
        <f t="shared" si="4"/>
        <v>6</v>
      </c>
      <c r="I54" s="9" t="s">
        <v>1115</v>
      </c>
      <c r="J54" s="38"/>
      <c r="K54" s="38"/>
      <c r="L54" s="13">
        <f t="shared" si="5"/>
        <v>0</v>
      </c>
    </row>
    <row r="55" spans="1:12" ht="28.15" customHeight="1" x14ac:dyDescent="0.2">
      <c r="A55" s="38"/>
      <c r="B55" s="162" t="s">
        <v>619</v>
      </c>
      <c r="C55" s="151"/>
      <c r="D55" s="26" t="s">
        <v>638</v>
      </c>
      <c r="E55" s="78"/>
      <c r="F55" s="79"/>
      <c r="G55" s="79"/>
      <c r="H55" s="80"/>
      <c r="I55" s="57"/>
      <c r="J55" s="79"/>
      <c r="K55" s="79"/>
      <c r="L55" s="80"/>
    </row>
    <row r="56" spans="1:12" ht="43.15" customHeight="1" x14ac:dyDescent="0.2">
      <c r="A56" s="38" t="s">
        <v>639</v>
      </c>
      <c r="B56" s="166"/>
      <c r="C56" s="151"/>
      <c r="D56" s="41" t="s">
        <v>1484</v>
      </c>
      <c r="E56" s="8" t="s">
        <v>1583</v>
      </c>
      <c r="F56" s="38">
        <v>2</v>
      </c>
      <c r="G56" s="38">
        <v>3</v>
      </c>
      <c r="H56" s="13">
        <f t="shared" ref="H56:H93" si="6">SUM(F56*G56)</f>
        <v>6</v>
      </c>
      <c r="I56" s="9" t="s">
        <v>1115</v>
      </c>
      <c r="J56" s="38"/>
      <c r="K56" s="38"/>
      <c r="L56" s="13">
        <f t="shared" ref="L56:L93" si="7">SUM(J56*K56)</f>
        <v>0</v>
      </c>
    </row>
    <row r="57" spans="1:12" ht="43.15" customHeight="1" x14ac:dyDescent="0.2">
      <c r="A57" s="38" t="s">
        <v>640</v>
      </c>
      <c r="B57" s="166"/>
      <c r="C57" s="151"/>
      <c r="D57" s="41" t="s">
        <v>1485</v>
      </c>
      <c r="E57" s="8" t="s">
        <v>1583</v>
      </c>
      <c r="F57" s="38">
        <v>2</v>
      </c>
      <c r="G57" s="38">
        <v>2</v>
      </c>
      <c r="H57" s="13">
        <f t="shared" si="6"/>
        <v>4</v>
      </c>
      <c r="I57" s="9" t="s">
        <v>1115</v>
      </c>
      <c r="J57" s="38"/>
      <c r="K57" s="38"/>
      <c r="L57" s="13">
        <f t="shared" si="7"/>
        <v>0</v>
      </c>
    </row>
    <row r="58" spans="1:12" ht="43.15" customHeight="1" x14ac:dyDescent="0.2">
      <c r="A58" s="38" t="s">
        <v>641</v>
      </c>
      <c r="B58" s="166"/>
      <c r="C58" s="151"/>
      <c r="D58" s="41" t="s">
        <v>1486</v>
      </c>
      <c r="E58" s="8" t="s">
        <v>1841</v>
      </c>
      <c r="F58" s="38">
        <v>2</v>
      </c>
      <c r="G58" s="38">
        <v>2</v>
      </c>
      <c r="H58" s="13">
        <f t="shared" si="6"/>
        <v>4</v>
      </c>
      <c r="I58" s="9" t="s">
        <v>1115</v>
      </c>
      <c r="J58" s="38"/>
      <c r="K58" s="38"/>
      <c r="L58" s="13">
        <f t="shared" si="7"/>
        <v>0</v>
      </c>
    </row>
    <row r="59" spans="1:12" ht="43.15" customHeight="1" x14ac:dyDescent="0.2">
      <c r="A59" s="38" t="s">
        <v>642</v>
      </c>
      <c r="B59" s="166"/>
      <c r="C59" s="151"/>
      <c r="D59" s="41" t="s">
        <v>1487</v>
      </c>
      <c r="E59" s="44" t="s">
        <v>1796</v>
      </c>
      <c r="F59" s="38">
        <v>2</v>
      </c>
      <c r="G59" s="38">
        <v>3</v>
      </c>
      <c r="H59" s="13">
        <f t="shared" si="6"/>
        <v>6</v>
      </c>
      <c r="I59" s="9" t="s">
        <v>1115</v>
      </c>
      <c r="J59" s="38"/>
      <c r="K59" s="38"/>
      <c r="L59" s="13">
        <f t="shared" si="7"/>
        <v>0</v>
      </c>
    </row>
    <row r="60" spans="1:12" ht="43.15" customHeight="1" x14ac:dyDescent="0.2">
      <c r="A60" s="38" t="s">
        <v>643</v>
      </c>
      <c r="B60" s="166"/>
      <c r="C60" s="151"/>
      <c r="D60" s="41" t="s">
        <v>1488</v>
      </c>
      <c r="E60" s="8" t="s">
        <v>1864</v>
      </c>
      <c r="F60" s="38">
        <v>2</v>
      </c>
      <c r="G60" s="38">
        <v>2</v>
      </c>
      <c r="H60" s="13">
        <f t="shared" si="6"/>
        <v>4</v>
      </c>
      <c r="I60" s="9" t="s">
        <v>1115</v>
      </c>
      <c r="J60" s="38"/>
      <c r="K60" s="38"/>
      <c r="L60" s="13">
        <f t="shared" si="7"/>
        <v>0</v>
      </c>
    </row>
    <row r="61" spans="1:12" ht="43.15" customHeight="1" x14ac:dyDescent="0.2">
      <c r="A61" s="38" t="s">
        <v>644</v>
      </c>
      <c r="B61" s="166"/>
      <c r="C61" s="151"/>
      <c r="D61" s="41" t="s">
        <v>1489</v>
      </c>
      <c r="E61" s="8" t="s">
        <v>1864</v>
      </c>
      <c r="F61" s="38">
        <v>2</v>
      </c>
      <c r="G61" s="38">
        <v>2</v>
      </c>
      <c r="H61" s="13">
        <f t="shared" si="6"/>
        <v>4</v>
      </c>
      <c r="I61" s="9" t="s">
        <v>1115</v>
      </c>
      <c r="J61" s="38"/>
      <c r="K61" s="38"/>
      <c r="L61" s="13">
        <f t="shared" si="7"/>
        <v>0</v>
      </c>
    </row>
    <row r="62" spans="1:12" ht="43.15" customHeight="1" x14ac:dyDescent="0.2">
      <c r="A62" s="38" t="s">
        <v>645</v>
      </c>
      <c r="B62" s="166"/>
      <c r="C62" s="151"/>
      <c r="D62" s="41" t="s">
        <v>1490</v>
      </c>
      <c r="E62" s="8" t="s">
        <v>1583</v>
      </c>
      <c r="F62" s="38">
        <v>2</v>
      </c>
      <c r="G62" s="38">
        <v>2</v>
      </c>
      <c r="H62" s="13">
        <f t="shared" si="6"/>
        <v>4</v>
      </c>
      <c r="I62" s="9" t="s">
        <v>1115</v>
      </c>
      <c r="J62" s="38"/>
      <c r="K62" s="38"/>
      <c r="L62" s="13">
        <f t="shared" si="7"/>
        <v>0</v>
      </c>
    </row>
    <row r="63" spans="1:12" ht="43.15" customHeight="1" x14ac:dyDescent="0.2">
      <c r="A63" s="38" t="s">
        <v>646</v>
      </c>
      <c r="B63" s="166"/>
      <c r="C63" s="151"/>
      <c r="D63" s="41" t="s">
        <v>1491</v>
      </c>
      <c r="E63" s="8" t="s">
        <v>1801</v>
      </c>
      <c r="F63" s="38">
        <v>2</v>
      </c>
      <c r="G63" s="38">
        <v>3</v>
      </c>
      <c r="H63" s="13">
        <f t="shared" si="6"/>
        <v>6</v>
      </c>
      <c r="I63" s="9" t="s">
        <v>1115</v>
      </c>
      <c r="J63" s="38"/>
      <c r="K63" s="38"/>
      <c r="L63" s="13">
        <f t="shared" si="7"/>
        <v>0</v>
      </c>
    </row>
    <row r="64" spans="1:12" ht="43.15" customHeight="1" x14ac:dyDescent="0.2">
      <c r="A64" s="38" t="s">
        <v>647</v>
      </c>
      <c r="B64" s="166"/>
      <c r="C64" s="151"/>
      <c r="D64" s="41" t="s">
        <v>1492</v>
      </c>
      <c r="E64" s="8" t="s">
        <v>1802</v>
      </c>
      <c r="F64" s="38">
        <v>2</v>
      </c>
      <c r="G64" s="38">
        <v>3</v>
      </c>
      <c r="H64" s="13">
        <f t="shared" si="6"/>
        <v>6</v>
      </c>
      <c r="I64" s="9" t="s">
        <v>1115</v>
      </c>
      <c r="J64" s="38"/>
      <c r="K64" s="38"/>
      <c r="L64" s="13">
        <f t="shared" si="7"/>
        <v>0</v>
      </c>
    </row>
    <row r="65" spans="1:12" ht="43.15" customHeight="1" x14ac:dyDescent="0.2">
      <c r="A65" s="38" t="s">
        <v>648</v>
      </c>
      <c r="B65" s="166"/>
      <c r="C65" s="151"/>
      <c r="D65" s="41" t="s">
        <v>1493</v>
      </c>
      <c r="E65" s="8" t="s">
        <v>1583</v>
      </c>
      <c r="F65" s="38">
        <v>2</v>
      </c>
      <c r="G65" s="38">
        <v>2</v>
      </c>
      <c r="H65" s="13">
        <f t="shared" si="6"/>
        <v>4</v>
      </c>
      <c r="I65" s="9" t="s">
        <v>1115</v>
      </c>
      <c r="J65" s="38"/>
      <c r="K65" s="38"/>
      <c r="L65" s="13">
        <f t="shared" si="7"/>
        <v>0</v>
      </c>
    </row>
    <row r="66" spans="1:12" ht="43.15" customHeight="1" x14ac:dyDescent="0.2">
      <c r="A66" s="38" t="s">
        <v>649</v>
      </c>
      <c r="B66" s="166"/>
      <c r="C66" s="151"/>
      <c r="D66" s="41" t="s">
        <v>1494</v>
      </c>
      <c r="E66" s="8" t="s">
        <v>1583</v>
      </c>
      <c r="F66" s="38">
        <v>2</v>
      </c>
      <c r="G66" s="38">
        <v>2</v>
      </c>
      <c r="H66" s="13">
        <f t="shared" si="6"/>
        <v>4</v>
      </c>
      <c r="I66" s="9" t="s">
        <v>1115</v>
      </c>
      <c r="J66" s="38"/>
      <c r="K66" s="38"/>
      <c r="L66" s="13">
        <f t="shared" si="7"/>
        <v>0</v>
      </c>
    </row>
    <row r="67" spans="1:12" ht="43.15" customHeight="1" x14ac:dyDescent="0.2">
      <c r="A67" s="38" t="s">
        <v>650</v>
      </c>
      <c r="B67" s="166"/>
      <c r="C67" s="151"/>
      <c r="D67" s="41" t="s">
        <v>1495</v>
      </c>
      <c r="E67" s="8" t="s">
        <v>1866</v>
      </c>
      <c r="F67" s="38">
        <v>2</v>
      </c>
      <c r="G67" s="38">
        <v>2</v>
      </c>
      <c r="H67" s="13">
        <f t="shared" si="6"/>
        <v>4</v>
      </c>
      <c r="I67" s="9" t="s">
        <v>1115</v>
      </c>
      <c r="J67" s="38"/>
      <c r="K67" s="38"/>
      <c r="L67" s="13">
        <f t="shared" si="7"/>
        <v>0</v>
      </c>
    </row>
    <row r="68" spans="1:12" ht="43.15" customHeight="1" x14ac:dyDescent="0.2">
      <c r="A68" s="38" t="s">
        <v>651</v>
      </c>
      <c r="B68" s="166"/>
      <c r="C68" s="151"/>
      <c r="D68" s="41" t="s">
        <v>1496</v>
      </c>
      <c r="E68" s="8" t="s">
        <v>1583</v>
      </c>
      <c r="F68" s="38">
        <v>2</v>
      </c>
      <c r="G68" s="38">
        <v>2</v>
      </c>
      <c r="H68" s="13">
        <f t="shared" si="6"/>
        <v>4</v>
      </c>
      <c r="I68" s="9" t="s">
        <v>1115</v>
      </c>
      <c r="J68" s="38"/>
      <c r="K68" s="38"/>
      <c r="L68" s="13">
        <f t="shared" si="7"/>
        <v>0</v>
      </c>
    </row>
    <row r="69" spans="1:12" ht="43.15" customHeight="1" x14ac:dyDescent="0.2">
      <c r="A69" s="38" t="s">
        <v>652</v>
      </c>
      <c r="B69" s="166"/>
      <c r="C69" s="151"/>
      <c r="D69" s="41" t="s">
        <v>1497</v>
      </c>
      <c r="E69" s="8"/>
      <c r="F69" s="38"/>
      <c r="G69" s="38"/>
      <c r="H69" s="13">
        <f t="shared" si="6"/>
        <v>0</v>
      </c>
      <c r="I69" s="9" t="s">
        <v>1115</v>
      </c>
      <c r="J69" s="38"/>
      <c r="K69" s="38"/>
      <c r="L69" s="13">
        <f t="shared" si="7"/>
        <v>0</v>
      </c>
    </row>
    <row r="70" spans="1:12" ht="43.15" customHeight="1" x14ac:dyDescent="0.2">
      <c r="A70" s="38" t="s">
        <v>653</v>
      </c>
      <c r="B70" s="166"/>
      <c r="C70" s="151"/>
      <c r="D70" s="41" t="s">
        <v>1498</v>
      </c>
      <c r="E70" s="8" t="s">
        <v>1842</v>
      </c>
      <c r="F70" s="38">
        <v>2</v>
      </c>
      <c r="G70" s="38">
        <v>3</v>
      </c>
      <c r="H70" s="13">
        <f t="shared" si="6"/>
        <v>6</v>
      </c>
      <c r="I70" s="9" t="s">
        <v>1115</v>
      </c>
      <c r="J70" s="38"/>
      <c r="K70" s="38"/>
      <c r="L70" s="13">
        <f t="shared" si="7"/>
        <v>0</v>
      </c>
    </row>
    <row r="71" spans="1:12" ht="43.15" customHeight="1" x14ac:dyDescent="0.2">
      <c r="A71" s="38" t="s">
        <v>654</v>
      </c>
      <c r="B71" s="166"/>
      <c r="C71" s="151"/>
      <c r="D71" s="41" t="s">
        <v>1499</v>
      </c>
      <c r="E71" s="8" t="s">
        <v>1668</v>
      </c>
      <c r="F71" s="38"/>
      <c r="G71" s="38"/>
      <c r="H71" s="13">
        <f t="shared" si="6"/>
        <v>0</v>
      </c>
      <c r="I71" s="9" t="s">
        <v>1115</v>
      </c>
      <c r="J71" s="38"/>
      <c r="K71" s="38"/>
      <c r="L71" s="13">
        <f t="shared" si="7"/>
        <v>0</v>
      </c>
    </row>
    <row r="72" spans="1:12" ht="43.15" customHeight="1" x14ac:dyDescent="0.2">
      <c r="A72" s="38" t="s">
        <v>655</v>
      </c>
      <c r="B72" s="166"/>
      <c r="C72" s="151"/>
      <c r="D72" s="41" t="s">
        <v>1500</v>
      </c>
      <c r="E72" s="8" t="s">
        <v>1668</v>
      </c>
      <c r="F72" s="38"/>
      <c r="G72" s="38"/>
      <c r="H72" s="13">
        <f t="shared" si="6"/>
        <v>0</v>
      </c>
      <c r="I72" s="9" t="s">
        <v>1115</v>
      </c>
      <c r="J72" s="38"/>
      <c r="K72" s="38"/>
      <c r="L72" s="13">
        <f t="shared" si="7"/>
        <v>0</v>
      </c>
    </row>
    <row r="73" spans="1:12" ht="43.15" customHeight="1" x14ac:dyDescent="0.2">
      <c r="A73" s="38" t="s">
        <v>656</v>
      </c>
      <c r="B73" s="166"/>
      <c r="C73" s="151"/>
      <c r="D73" s="41" t="s">
        <v>1501</v>
      </c>
      <c r="E73" s="8" t="s">
        <v>1867</v>
      </c>
      <c r="F73" s="38">
        <v>2</v>
      </c>
      <c r="G73" s="38">
        <v>2</v>
      </c>
      <c r="H73" s="13">
        <f t="shared" si="6"/>
        <v>4</v>
      </c>
      <c r="I73" s="9" t="s">
        <v>1115</v>
      </c>
      <c r="J73" s="38"/>
      <c r="K73" s="38"/>
      <c r="L73" s="13">
        <f t="shared" si="7"/>
        <v>0</v>
      </c>
    </row>
    <row r="74" spans="1:12" ht="43.15" customHeight="1" x14ac:dyDescent="0.2">
      <c r="A74" s="38" t="s">
        <v>657</v>
      </c>
      <c r="B74" s="166"/>
      <c r="C74" s="151"/>
      <c r="D74" s="41" t="s">
        <v>1502</v>
      </c>
      <c r="E74" s="8" t="s">
        <v>1867</v>
      </c>
      <c r="F74" s="38">
        <v>2</v>
      </c>
      <c r="G74" s="38">
        <v>2</v>
      </c>
      <c r="H74" s="13">
        <f t="shared" si="6"/>
        <v>4</v>
      </c>
      <c r="I74" s="9" t="s">
        <v>1115</v>
      </c>
      <c r="J74" s="38"/>
      <c r="K74" s="38"/>
      <c r="L74" s="13">
        <f t="shared" si="7"/>
        <v>0</v>
      </c>
    </row>
    <row r="75" spans="1:12" ht="43.15" customHeight="1" x14ac:dyDescent="0.2">
      <c r="A75" s="38" t="s">
        <v>658</v>
      </c>
      <c r="B75" s="166"/>
      <c r="C75" s="151"/>
      <c r="D75" s="41" t="s">
        <v>1503</v>
      </c>
      <c r="E75" s="8" t="s">
        <v>1583</v>
      </c>
      <c r="F75" s="38">
        <v>2</v>
      </c>
      <c r="G75" s="38">
        <v>3</v>
      </c>
      <c r="H75" s="13">
        <f t="shared" si="6"/>
        <v>6</v>
      </c>
      <c r="I75" s="9" t="s">
        <v>1115</v>
      </c>
      <c r="J75" s="38"/>
      <c r="K75" s="38"/>
      <c r="L75" s="13">
        <f t="shared" si="7"/>
        <v>0</v>
      </c>
    </row>
    <row r="76" spans="1:12" ht="43.15" customHeight="1" x14ac:dyDescent="0.2">
      <c r="A76" s="38" t="s">
        <v>659</v>
      </c>
      <c r="B76" s="166"/>
      <c r="C76" s="151"/>
      <c r="D76" s="41" t="s">
        <v>1504</v>
      </c>
      <c r="E76" s="8" t="s">
        <v>1843</v>
      </c>
      <c r="F76" s="38">
        <v>2</v>
      </c>
      <c r="G76" s="38">
        <v>2</v>
      </c>
      <c r="H76" s="13">
        <f t="shared" si="6"/>
        <v>4</v>
      </c>
      <c r="I76" s="9" t="s">
        <v>1115</v>
      </c>
      <c r="J76" s="38"/>
      <c r="K76" s="38"/>
      <c r="L76" s="13">
        <f t="shared" si="7"/>
        <v>0</v>
      </c>
    </row>
    <row r="77" spans="1:12" ht="45" x14ac:dyDescent="0.2">
      <c r="A77" s="38" t="s">
        <v>660</v>
      </c>
      <c r="B77" s="166"/>
      <c r="C77" s="151"/>
      <c r="D77" s="41" t="s">
        <v>1505</v>
      </c>
      <c r="E77" s="8" t="s">
        <v>1803</v>
      </c>
      <c r="F77" s="38">
        <v>2</v>
      </c>
      <c r="G77" s="38">
        <v>2</v>
      </c>
      <c r="H77" s="13">
        <f t="shared" si="6"/>
        <v>4</v>
      </c>
      <c r="I77" s="9" t="s">
        <v>1115</v>
      </c>
      <c r="J77" s="38"/>
      <c r="K77" s="38"/>
      <c r="L77" s="13">
        <f t="shared" si="7"/>
        <v>0</v>
      </c>
    </row>
    <row r="78" spans="1:12" ht="43.15" customHeight="1" x14ac:dyDescent="0.2">
      <c r="A78" s="38" t="s">
        <v>661</v>
      </c>
      <c r="B78" s="166"/>
      <c r="C78" s="151"/>
      <c r="D78" s="41" t="s">
        <v>1506</v>
      </c>
      <c r="E78" s="8" t="s">
        <v>1868</v>
      </c>
      <c r="F78" s="38">
        <v>2</v>
      </c>
      <c r="G78" s="38">
        <v>2</v>
      </c>
      <c r="H78" s="13">
        <f t="shared" si="6"/>
        <v>4</v>
      </c>
      <c r="I78" s="9" t="s">
        <v>1115</v>
      </c>
      <c r="J78" s="38"/>
      <c r="K78" s="38"/>
      <c r="L78" s="13">
        <f t="shared" si="7"/>
        <v>0</v>
      </c>
    </row>
    <row r="79" spans="1:12" ht="43.15" customHeight="1" x14ac:dyDescent="0.2">
      <c r="A79" s="38" t="s">
        <v>662</v>
      </c>
      <c r="B79" s="166"/>
      <c r="C79" s="151"/>
      <c r="D79" s="41" t="s">
        <v>1507</v>
      </c>
      <c r="E79" s="8" t="s">
        <v>1869</v>
      </c>
      <c r="F79" s="38">
        <v>2</v>
      </c>
      <c r="G79" s="38">
        <v>2</v>
      </c>
      <c r="H79" s="13">
        <f t="shared" si="6"/>
        <v>4</v>
      </c>
      <c r="I79" s="9" t="s">
        <v>1115</v>
      </c>
      <c r="J79" s="38"/>
      <c r="K79" s="38"/>
      <c r="L79" s="13">
        <f t="shared" si="7"/>
        <v>0</v>
      </c>
    </row>
    <row r="80" spans="1:12" ht="43.15" customHeight="1" x14ac:dyDescent="0.2">
      <c r="A80" s="38" t="s">
        <v>663</v>
      </c>
      <c r="B80" s="162" t="s">
        <v>664</v>
      </c>
      <c r="C80" s="151"/>
      <c r="D80" s="41" t="s">
        <v>1508</v>
      </c>
      <c r="E80" s="8" t="s">
        <v>1583</v>
      </c>
      <c r="F80" s="38">
        <v>2</v>
      </c>
      <c r="G80" s="38">
        <v>2</v>
      </c>
      <c r="H80" s="13">
        <f t="shared" si="6"/>
        <v>4</v>
      </c>
      <c r="I80" s="9" t="s">
        <v>1115</v>
      </c>
      <c r="J80" s="38"/>
      <c r="K80" s="38"/>
      <c r="L80" s="13">
        <f t="shared" si="7"/>
        <v>0</v>
      </c>
    </row>
    <row r="81" spans="1:12" ht="43.15" customHeight="1" x14ac:dyDescent="0.2">
      <c r="A81" s="38" t="s">
        <v>665</v>
      </c>
      <c r="B81" s="166"/>
      <c r="C81" s="151"/>
      <c r="D81" s="41" t="s">
        <v>1509</v>
      </c>
      <c r="E81" s="8" t="s">
        <v>1804</v>
      </c>
      <c r="F81" s="38">
        <v>2</v>
      </c>
      <c r="G81" s="38">
        <v>3</v>
      </c>
      <c r="H81" s="13">
        <f t="shared" si="6"/>
        <v>6</v>
      </c>
      <c r="I81" s="9" t="s">
        <v>1115</v>
      </c>
      <c r="J81" s="38"/>
      <c r="K81" s="38"/>
      <c r="L81" s="13">
        <f t="shared" si="7"/>
        <v>0</v>
      </c>
    </row>
    <row r="82" spans="1:12" ht="43.15" customHeight="1" x14ac:dyDescent="0.2">
      <c r="A82" s="38" t="s">
        <v>666</v>
      </c>
      <c r="B82" s="163"/>
      <c r="C82" s="151"/>
      <c r="D82" s="41" t="s">
        <v>1510</v>
      </c>
      <c r="E82" s="8" t="s">
        <v>1583</v>
      </c>
      <c r="F82" s="38">
        <v>2</v>
      </c>
      <c r="G82" s="38">
        <v>3</v>
      </c>
      <c r="H82" s="13">
        <f t="shared" si="6"/>
        <v>6</v>
      </c>
      <c r="I82" s="9" t="s">
        <v>1115</v>
      </c>
      <c r="J82" s="38"/>
      <c r="K82" s="38"/>
      <c r="L82" s="13">
        <f t="shared" si="7"/>
        <v>0</v>
      </c>
    </row>
    <row r="83" spans="1:12" ht="43.15" customHeight="1" x14ac:dyDescent="0.2">
      <c r="A83" s="38" t="s">
        <v>667</v>
      </c>
      <c r="B83" s="161" t="s">
        <v>668</v>
      </c>
      <c r="C83" s="151"/>
      <c r="D83" s="41" t="s">
        <v>1511</v>
      </c>
      <c r="E83" s="8" t="s">
        <v>1844</v>
      </c>
      <c r="F83" s="38">
        <v>2</v>
      </c>
      <c r="G83" s="38">
        <v>3</v>
      </c>
      <c r="H83" s="13">
        <f t="shared" si="6"/>
        <v>6</v>
      </c>
      <c r="I83" s="9" t="s">
        <v>1115</v>
      </c>
      <c r="J83" s="38"/>
      <c r="K83" s="38"/>
      <c r="L83" s="13">
        <f t="shared" si="7"/>
        <v>0</v>
      </c>
    </row>
    <row r="84" spans="1:12" ht="43.15" customHeight="1" x14ac:dyDescent="0.2">
      <c r="A84" s="38" t="s">
        <v>669</v>
      </c>
      <c r="B84" s="161"/>
      <c r="C84" s="151"/>
      <c r="D84" s="41" t="s">
        <v>1512</v>
      </c>
      <c r="E84" s="8" t="s">
        <v>1845</v>
      </c>
      <c r="F84" s="38">
        <v>2</v>
      </c>
      <c r="G84" s="38">
        <v>2</v>
      </c>
      <c r="H84" s="13">
        <f t="shared" si="6"/>
        <v>4</v>
      </c>
      <c r="I84" s="9" t="s">
        <v>1115</v>
      </c>
      <c r="J84" s="38"/>
      <c r="K84" s="38"/>
      <c r="L84" s="13">
        <f t="shared" si="7"/>
        <v>0</v>
      </c>
    </row>
    <row r="85" spans="1:12" ht="43.15" customHeight="1" x14ac:dyDescent="0.2">
      <c r="A85" s="38" t="s">
        <v>670</v>
      </c>
      <c r="B85" s="161"/>
      <c r="C85" s="151"/>
      <c r="D85" s="41" t="s">
        <v>1513</v>
      </c>
      <c r="E85" s="8" t="s">
        <v>1805</v>
      </c>
      <c r="F85" s="38">
        <v>2</v>
      </c>
      <c r="G85" s="38">
        <v>3</v>
      </c>
      <c r="H85" s="13">
        <f t="shared" si="6"/>
        <v>6</v>
      </c>
      <c r="I85" s="9" t="s">
        <v>1115</v>
      </c>
      <c r="J85" s="38"/>
      <c r="K85" s="38"/>
      <c r="L85" s="13">
        <f t="shared" si="7"/>
        <v>0</v>
      </c>
    </row>
    <row r="86" spans="1:12" ht="43.15" customHeight="1" x14ac:dyDescent="0.2">
      <c r="A86" s="38" t="s">
        <v>671</v>
      </c>
      <c r="B86" s="161"/>
      <c r="C86" s="151"/>
      <c r="D86" s="41" t="s">
        <v>1514</v>
      </c>
      <c r="E86" s="8" t="s">
        <v>1805</v>
      </c>
      <c r="F86" s="38">
        <v>2</v>
      </c>
      <c r="G86" s="38">
        <v>3</v>
      </c>
      <c r="H86" s="13">
        <f t="shared" si="6"/>
        <v>6</v>
      </c>
      <c r="I86" s="9" t="s">
        <v>1115</v>
      </c>
      <c r="J86" s="38"/>
      <c r="K86" s="38"/>
      <c r="L86" s="13">
        <f t="shared" si="7"/>
        <v>0</v>
      </c>
    </row>
    <row r="87" spans="1:12" ht="43.15" customHeight="1" x14ac:dyDescent="0.2">
      <c r="A87" s="38" t="s">
        <v>672</v>
      </c>
      <c r="B87" s="161"/>
      <c r="C87" s="151"/>
      <c r="D87" s="41" t="s">
        <v>1515</v>
      </c>
      <c r="E87" s="8" t="s">
        <v>1939</v>
      </c>
      <c r="F87" s="38">
        <v>2</v>
      </c>
      <c r="G87" s="38">
        <v>2</v>
      </c>
      <c r="H87" s="13">
        <f t="shared" si="6"/>
        <v>4</v>
      </c>
      <c r="I87" s="9" t="s">
        <v>1115</v>
      </c>
      <c r="J87" s="38"/>
      <c r="K87" s="38"/>
      <c r="L87" s="13">
        <f t="shared" si="7"/>
        <v>0</v>
      </c>
    </row>
    <row r="88" spans="1:12" ht="15" x14ac:dyDescent="0.2">
      <c r="A88" s="38"/>
      <c r="B88" s="26"/>
      <c r="C88" s="151"/>
      <c r="D88" s="26" t="s">
        <v>864</v>
      </c>
      <c r="E88" s="78"/>
      <c r="F88" s="79"/>
      <c r="G88" s="79"/>
      <c r="H88" s="80"/>
      <c r="I88" s="57"/>
      <c r="J88" s="79"/>
      <c r="K88" s="79"/>
      <c r="L88" s="80"/>
    </row>
    <row r="89" spans="1:12" ht="43.15" customHeight="1" x14ac:dyDescent="0.2">
      <c r="A89" s="38" t="s">
        <v>673</v>
      </c>
      <c r="B89" s="161" t="s">
        <v>674</v>
      </c>
      <c r="C89" s="151"/>
      <c r="D89" s="41" t="s">
        <v>1516</v>
      </c>
      <c r="E89" s="8"/>
      <c r="F89" s="38"/>
      <c r="G89" s="38"/>
      <c r="H89" s="13">
        <f t="shared" si="6"/>
        <v>0</v>
      </c>
      <c r="I89" s="9" t="s">
        <v>1115</v>
      </c>
      <c r="J89" s="38"/>
      <c r="K89" s="38"/>
      <c r="L89" s="13">
        <f t="shared" si="7"/>
        <v>0</v>
      </c>
    </row>
    <row r="90" spans="1:12" ht="43.15" customHeight="1" x14ac:dyDescent="0.2">
      <c r="A90" s="38" t="s">
        <v>675</v>
      </c>
      <c r="B90" s="161"/>
      <c r="C90" s="151"/>
      <c r="D90" s="41" t="s">
        <v>1517</v>
      </c>
      <c r="E90" s="8"/>
      <c r="F90" s="38"/>
      <c r="G90" s="38"/>
      <c r="H90" s="13">
        <f t="shared" si="6"/>
        <v>0</v>
      </c>
      <c r="I90" s="9" t="s">
        <v>1115</v>
      </c>
      <c r="J90" s="38"/>
      <c r="K90" s="38"/>
      <c r="L90" s="13">
        <f t="shared" si="7"/>
        <v>0</v>
      </c>
    </row>
    <row r="91" spans="1:12" ht="43.15" customHeight="1" x14ac:dyDescent="0.2">
      <c r="A91" s="38" t="s">
        <v>676</v>
      </c>
      <c r="B91" s="161"/>
      <c r="C91" s="151"/>
      <c r="D91" s="41" t="s">
        <v>1518</v>
      </c>
      <c r="E91" s="8" t="s">
        <v>1870</v>
      </c>
      <c r="F91" s="38">
        <v>2</v>
      </c>
      <c r="G91" s="38">
        <v>2</v>
      </c>
      <c r="H91" s="13">
        <f t="shared" si="6"/>
        <v>4</v>
      </c>
      <c r="I91" s="9" t="s">
        <v>1115</v>
      </c>
      <c r="J91" s="38"/>
      <c r="K91" s="38"/>
      <c r="L91" s="13">
        <f t="shared" si="7"/>
        <v>0</v>
      </c>
    </row>
    <row r="92" spans="1:12" ht="43.15" customHeight="1" x14ac:dyDescent="0.2">
      <c r="A92" s="38" t="s">
        <v>677</v>
      </c>
      <c r="B92" s="161"/>
      <c r="C92" s="151"/>
      <c r="D92" s="41" t="s">
        <v>1519</v>
      </c>
      <c r="E92" s="8" t="s">
        <v>1735</v>
      </c>
      <c r="F92" s="38">
        <v>1</v>
      </c>
      <c r="G92" s="38">
        <v>1</v>
      </c>
      <c r="H92" s="13">
        <f t="shared" si="6"/>
        <v>1</v>
      </c>
      <c r="I92" s="9" t="s">
        <v>1115</v>
      </c>
      <c r="J92" s="38"/>
      <c r="K92" s="38"/>
      <c r="L92" s="13">
        <f t="shared" si="7"/>
        <v>0</v>
      </c>
    </row>
    <row r="93" spans="1:12" ht="43.15" customHeight="1" x14ac:dyDescent="0.2">
      <c r="A93" s="38" t="s">
        <v>678</v>
      </c>
      <c r="B93" s="104" t="s">
        <v>679</v>
      </c>
      <c r="C93" s="151"/>
      <c r="D93" s="41" t="s">
        <v>680</v>
      </c>
      <c r="E93" s="8" t="s">
        <v>1972</v>
      </c>
      <c r="F93" s="38">
        <v>1</v>
      </c>
      <c r="G93" s="38">
        <v>1</v>
      </c>
      <c r="H93" s="13">
        <f t="shared" si="6"/>
        <v>1</v>
      </c>
      <c r="I93" s="9" t="s">
        <v>1115</v>
      </c>
      <c r="J93" s="38"/>
      <c r="K93" s="38"/>
      <c r="L93" s="13">
        <f t="shared" si="7"/>
        <v>0</v>
      </c>
    </row>
    <row r="94" spans="1:12" ht="28.15" customHeight="1" x14ac:dyDescent="0.2">
      <c r="A94" s="38"/>
      <c r="B94" s="162" t="s">
        <v>681</v>
      </c>
      <c r="C94" s="151"/>
      <c r="D94" s="26" t="s">
        <v>865</v>
      </c>
      <c r="E94" s="78"/>
      <c r="F94" s="79"/>
      <c r="G94" s="79"/>
      <c r="H94" s="80"/>
      <c r="I94" s="57"/>
      <c r="J94" s="79"/>
      <c r="K94" s="79"/>
      <c r="L94" s="80"/>
    </row>
    <row r="95" spans="1:12" ht="43.15" customHeight="1" x14ac:dyDescent="0.2">
      <c r="A95" s="38" t="s">
        <v>682</v>
      </c>
      <c r="B95" s="166"/>
      <c r="C95" s="151"/>
      <c r="D95" s="41" t="s">
        <v>1520</v>
      </c>
      <c r="E95" s="8" t="s">
        <v>1583</v>
      </c>
      <c r="F95" s="38">
        <v>2</v>
      </c>
      <c r="G95" s="38">
        <v>2</v>
      </c>
      <c r="H95" s="13">
        <f>SUM(F95*G95)</f>
        <v>4</v>
      </c>
      <c r="I95" s="9" t="s">
        <v>1115</v>
      </c>
      <c r="J95" s="38"/>
      <c r="K95" s="38"/>
      <c r="L95" s="13">
        <f>SUM(J95*K95)</f>
        <v>0</v>
      </c>
    </row>
    <row r="96" spans="1:12" ht="43.15" customHeight="1" x14ac:dyDescent="0.2">
      <c r="A96" s="38" t="s">
        <v>683</v>
      </c>
      <c r="B96" s="166"/>
      <c r="C96" s="151"/>
      <c r="D96" s="41" t="s">
        <v>1521</v>
      </c>
      <c r="E96" s="8" t="s">
        <v>1583</v>
      </c>
      <c r="F96" s="38">
        <v>2</v>
      </c>
      <c r="G96" s="38">
        <v>2</v>
      </c>
      <c r="H96" s="13">
        <f t="shared" ref="H96:H104" si="8">SUM(F96*G96)</f>
        <v>4</v>
      </c>
      <c r="I96" s="9" t="s">
        <v>1115</v>
      </c>
      <c r="J96" s="38"/>
      <c r="K96" s="38"/>
      <c r="L96" s="13">
        <f t="shared" ref="L96:L104" si="9">SUM(J96*K96)</f>
        <v>0</v>
      </c>
    </row>
    <row r="97" spans="1:12" ht="43.15" customHeight="1" x14ac:dyDescent="0.2">
      <c r="A97" s="38" t="s">
        <v>684</v>
      </c>
      <c r="B97" s="166"/>
      <c r="C97" s="151"/>
      <c r="D97" s="41" t="s">
        <v>1522</v>
      </c>
      <c r="E97" s="8" t="s">
        <v>1583</v>
      </c>
      <c r="F97" s="38">
        <v>2</v>
      </c>
      <c r="G97" s="38">
        <v>2</v>
      </c>
      <c r="H97" s="13">
        <f t="shared" si="8"/>
        <v>4</v>
      </c>
      <c r="I97" s="9" t="s">
        <v>1115</v>
      </c>
      <c r="J97" s="38"/>
      <c r="K97" s="38"/>
      <c r="L97" s="13">
        <f t="shared" si="9"/>
        <v>0</v>
      </c>
    </row>
    <row r="98" spans="1:12" ht="43.15" customHeight="1" x14ac:dyDescent="0.2">
      <c r="A98" s="38" t="s">
        <v>685</v>
      </c>
      <c r="B98" s="166"/>
      <c r="C98" s="151"/>
      <c r="D98" s="41" t="s">
        <v>866</v>
      </c>
      <c r="E98" s="8" t="s">
        <v>1822</v>
      </c>
      <c r="F98" s="38">
        <v>2</v>
      </c>
      <c r="G98" s="38">
        <v>2</v>
      </c>
      <c r="H98" s="13">
        <f>SUM(F98*G98)</f>
        <v>4</v>
      </c>
      <c r="I98" s="9" t="s">
        <v>1115</v>
      </c>
      <c r="J98" s="38"/>
      <c r="K98" s="38"/>
      <c r="L98" s="13">
        <f t="shared" si="9"/>
        <v>0</v>
      </c>
    </row>
    <row r="99" spans="1:12" ht="43.15" customHeight="1" x14ac:dyDescent="0.2">
      <c r="A99" s="38" t="s">
        <v>686</v>
      </c>
      <c r="B99" s="166"/>
      <c r="C99" s="151"/>
      <c r="D99" s="41" t="s">
        <v>1523</v>
      </c>
      <c r="E99" s="8" t="s">
        <v>1823</v>
      </c>
      <c r="F99" s="38">
        <v>2</v>
      </c>
      <c r="G99" s="38">
        <v>2</v>
      </c>
      <c r="H99" s="13">
        <f t="shared" si="8"/>
        <v>4</v>
      </c>
      <c r="I99" s="9" t="s">
        <v>1115</v>
      </c>
      <c r="J99" s="38"/>
      <c r="K99" s="38"/>
      <c r="L99" s="13">
        <f t="shared" si="9"/>
        <v>0</v>
      </c>
    </row>
    <row r="100" spans="1:12" ht="43.15" customHeight="1" x14ac:dyDescent="0.2">
      <c r="A100" s="38" t="s">
        <v>687</v>
      </c>
      <c r="B100" s="166"/>
      <c r="C100" s="151"/>
      <c r="D100" s="41" t="s">
        <v>1524</v>
      </c>
      <c r="E100" s="8" t="s">
        <v>1583</v>
      </c>
      <c r="F100" s="38">
        <v>2</v>
      </c>
      <c r="G100" s="38">
        <v>2</v>
      </c>
      <c r="H100" s="13">
        <f t="shared" si="8"/>
        <v>4</v>
      </c>
      <c r="I100" s="9" t="s">
        <v>1115</v>
      </c>
      <c r="J100" s="38"/>
      <c r="K100" s="38"/>
      <c r="L100" s="13">
        <f t="shared" si="9"/>
        <v>0</v>
      </c>
    </row>
    <row r="101" spans="1:12" ht="43.15" customHeight="1" x14ac:dyDescent="0.2">
      <c r="A101" s="38" t="s">
        <v>688</v>
      </c>
      <c r="B101" s="166"/>
      <c r="C101" s="151"/>
      <c r="D101" s="41" t="s">
        <v>1525</v>
      </c>
      <c r="E101" s="8" t="s">
        <v>1846</v>
      </c>
      <c r="F101" s="38">
        <v>2</v>
      </c>
      <c r="G101" s="38">
        <v>3</v>
      </c>
      <c r="H101" s="13">
        <f t="shared" si="8"/>
        <v>6</v>
      </c>
      <c r="I101" s="9" t="s">
        <v>1115</v>
      </c>
      <c r="J101" s="38"/>
      <c r="K101" s="38"/>
      <c r="L101" s="13">
        <f t="shared" si="9"/>
        <v>0</v>
      </c>
    </row>
    <row r="102" spans="1:12" ht="43.15" customHeight="1" x14ac:dyDescent="0.2">
      <c r="A102" s="38" t="s">
        <v>689</v>
      </c>
      <c r="B102" s="166"/>
      <c r="C102" s="151"/>
      <c r="D102" s="41" t="s">
        <v>1526</v>
      </c>
      <c r="E102" s="8" t="s">
        <v>1824</v>
      </c>
      <c r="F102" s="38">
        <v>2</v>
      </c>
      <c r="G102" s="38">
        <v>3</v>
      </c>
      <c r="H102" s="13">
        <f t="shared" si="8"/>
        <v>6</v>
      </c>
      <c r="I102" s="9" t="s">
        <v>1115</v>
      </c>
      <c r="J102" s="38"/>
      <c r="K102" s="38"/>
      <c r="L102" s="13">
        <f t="shared" si="9"/>
        <v>0</v>
      </c>
    </row>
    <row r="103" spans="1:12" ht="43.15" customHeight="1" x14ac:dyDescent="0.2">
      <c r="A103" s="38" t="s">
        <v>690</v>
      </c>
      <c r="B103" s="166"/>
      <c r="C103" s="151"/>
      <c r="D103" s="41" t="s">
        <v>1527</v>
      </c>
      <c r="E103" s="8" t="s">
        <v>1583</v>
      </c>
      <c r="F103" s="38">
        <v>2</v>
      </c>
      <c r="G103" s="38">
        <v>3</v>
      </c>
      <c r="H103" s="13">
        <f t="shared" si="8"/>
        <v>6</v>
      </c>
      <c r="I103" s="9" t="s">
        <v>1115</v>
      </c>
      <c r="J103" s="38"/>
      <c r="K103" s="38"/>
      <c r="L103" s="13">
        <f t="shared" si="9"/>
        <v>0</v>
      </c>
    </row>
    <row r="104" spans="1:12" ht="43.15" customHeight="1" x14ac:dyDescent="0.2">
      <c r="A104" s="38" t="s">
        <v>693</v>
      </c>
      <c r="B104" s="163"/>
      <c r="C104" s="151"/>
      <c r="D104" s="41" t="s">
        <v>1528</v>
      </c>
      <c r="E104" s="8" t="s">
        <v>1583</v>
      </c>
      <c r="F104" s="38">
        <v>2</v>
      </c>
      <c r="G104" s="38">
        <v>3</v>
      </c>
      <c r="H104" s="13">
        <f t="shared" si="8"/>
        <v>6</v>
      </c>
      <c r="I104" s="9" t="s">
        <v>1115</v>
      </c>
      <c r="J104" s="38"/>
      <c r="K104" s="38"/>
      <c r="L104" s="13">
        <f t="shared" si="9"/>
        <v>0</v>
      </c>
    </row>
    <row r="105" spans="1:12" ht="28.15" customHeight="1" x14ac:dyDescent="0.2">
      <c r="A105" s="38"/>
      <c r="B105" s="161" t="s">
        <v>691</v>
      </c>
      <c r="C105" s="151"/>
      <c r="D105" s="26" t="s">
        <v>692</v>
      </c>
      <c r="E105" s="78"/>
      <c r="F105" s="79"/>
      <c r="G105" s="79"/>
      <c r="H105" s="80"/>
      <c r="I105" s="57"/>
      <c r="J105" s="79"/>
      <c r="K105" s="79"/>
      <c r="L105" s="80"/>
    </row>
    <row r="106" spans="1:12" ht="43.15" customHeight="1" x14ac:dyDescent="0.2">
      <c r="A106" s="38" t="s">
        <v>694</v>
      </c>
      <c r="B106" s="161"/>
      <c r="C106" s="151"/>
      <c r="D106" s="41" t="s">
        <v>1529</v>
      </c>
      <c r="E106" s="8" t="s">
        <v>1583</v>
      </c>
      <c r="F106" s="38">
        <v>2</v>
      </c>
      <c r="G106" s="38">
        <v>3</v>
      </c>
      <c r="H106" s="13">
        <f>SUM(F106*G106)</f>
        <v>6</v>
      </c>
      <c r="I106" s="9" t="s">
        <v>1115</v>
      </c>
      <c r="J106" s="38"/>
      <c r="K106" s="38"/>
      <c r="L106" s="13">
        <f>SUM(J106*K106)</f>
        <v>0</v>
      </c>
    </row>
    <row r="107" spans="1:12" ht="43.15" customHeight="1" x14ac:dyDescent="0.2">
      <c r="A107" s="38" t="s">
        <v>695</v>
      </c>
      <c r="B107" s="161"/>
      <c r="C107" s="151"/>
      <c r="D107" s="41" t="s">
        <v>1530</v>
      </c>
      <c r="E107" s="8" t="s">
        <v>1825</v>
      </c>
      <c r="F107" s="38">
        <v>2</v>
      </c>
      <c r="G107" s="38">
        <v>3</v>
      </c>
      <c r="H107" s="13">
        <f t="shared" ref="H107:H117" si="10">SUM(F107*G107)</f>
        <v>6</v>
      </c>
      <c r="I107" s="9" t="s">
        <v>1115</v>
      </c>
      <c r="J107" s="38"/>
      <c r="K107" s="38"/>
      <c r="L107" s="13">
        <f t="shared" ref="L107:L117" si="11">SUM(J107*K107)</f>
        <v>0</v>
      </c>
    </row>
    <row r="108" spans="1:12" ht="43.15" customHeight="1" x14ac:dyDescent="0.2">
      <c r="A108" s="38" t="s">
        <v>696</v>
      </c>
      <c r="B108" s="161"/>
      <c r="C108" s="151"/>
      <c r="D108" s="41" t="s">
        <v>1531</v>
      </c>
      <c r="E108" s="8" t="s">
        <v>1826</v>
      </c>
      <c r="F108" s="38">
        <v>2</v>
      </c>
      <c r="G108" s="38">
        <v>3</v>
      </c>
      <c r="H108" s="13">
        <f t="shared" si="10"/>
        <v>6</v>
      </c>
      <c r="I108" s="9" t="s">
        <v>1115</v>
      </c>
      <c r="J108" s="38"/>
      <c r="K108" s="38"/>
      <c r="L108" s="13">
        <f t="shared" si="11"/>
        <v>0</v>
      </c>
    </row>
    <row r="109" spans="1:12" ht="43.15" customHeight="1" x14ac:dyDescent="0.2">
      <c r="A109" s="38" t="s">
        <v>697</v>
      </c>
      <c r="B109" s="161"/>
      <c r="C109" s="151"/>
      <c r="D109" s="41" t="s">
        <v>1532</v>
      </c>
      <c r="E109" s="8" t="s">
        <v>1827</v>
      </c>
      <c r="F109" s="38">
        <v>2</v>
      </c>
      <c r="G109" s="38">
        <v>3</v>
      </c>
      <c r="H109" s="13">
        <f t="shared" si="10"/>
        <v>6</v>
      </c>
      <c r="I109" s="9" t="s">
        <v>1115</v>
      </c>
      <c r="J109" s="38"/>
      <c r="K109" s="38"/>
      <c r="L109" s="13">
        <f t="shared" si="11"/>
        <v>0</v>
      </c>
    </row>
    <row r="110" spans="1:12" ht="43.15" customHeight="1" x14ac:dyDescent="0.2">
      <c r="A110" s="38" t="s">
        <v>698</v>
      </c>
      <c r="B110" s="161"/>
      <c r="C110" s="151"/>
      <c r="D110" s="41" t="s">
        <v>1533</v>
      </c>
      <c r="E110" s="8" t="s">
        <v>1871</v>
      </c>
      <c r="F110" s="38">
        <v>2</v>
      </c>
      <c r="G110" s="38">
        <v>2</v>
      </c>
      <c r="H110" s="13">
        <f t="shared" si="10"/>
        <v>4</v>
      </c>
      <c r="I110" s="9" t="s">
        <v>1115</v>
      </c>
      <c r="J110" s="38"/>
      <c r="K110" s="38"/>
      <c r="L110" s="13">
        <f t="shared" si="11"/>
        <v>0</v>
      </c>
    </row>
    <row r="111" spans="1:12" ht="43.15" customHeight="1" x14ac:dyDescent="0.2">
      <c r="A111" s="38" t="s">
        <v>699</v>
      </c>
      <c r="B111" s="161"/>
      <c r="C111" s="151"/>
      <c r="D111" s="41" t="s">
        <v>1534</v>
      </c>
      <c r="E111" s="8" t="s">
        <v>1583</v>
      </c>
      <c r="F111" s="38">
        <v>2</v>
      </c>
      <c r="G111" s="38">
        <v>3</v>
      </c>
      <c r="H111" s="13">
        <f t="shared" si="10"/>
        <v>6</v>
      </c>
      <c r="I111" s="9" t="s">
        <v>1115</v>
      </c>
      <c r="J111" s="38"/>
      <c r="K111" s="38"/>
      <c r="L111" s="13">
        <f t="shared" si="11"/>
        <v>0</v>
      </c>
    </row>
    <row r="112" spans="1:12" ht="43.15" customHeight="1" x14ac:dyDescent="0.2">
      <c r="A112" s="38" t="s">
        <v>700</v>
      </c>
      <c r="B112" s="161"/>
      <c r="C112" s="151"/>
      <c r="D112" s="41" t="s">
        <v>1535</v>
      </c>
      <c r="E112" s="8" t="s">
        <v>1828</v>
      </c>
      <c r="F112" s="38">
        <v>2</v>
      </c>
      <c r="G112" s="38">
        <v>3</v>
      </c>
      <c r="H112" s="13">
        <f t="shared" si="10"/>
        <v>6</v>
      </c>
      <c r="I112" s="9" t="s">
        <v>1115</v>
      </c>
      <c r="J112" s="38"/>
      <c r="K112" s="38"/>
      <c r="L112" s="13">
        <f t="shared" si="11"/>
        <v>0</v>
      </c>
    </row>
    <row r="113" spans="1:12" ht="43.15" customHeight="1" x14ac:dyDescent="0.2">
      <c r="A113" s="38" t="s">
        <v>701</v>
      </c>
      <c r="B113" s="161"/>
      <c r="C113" s="151"/>
      <c r="D113" s="41" t="s">
        <v>1536</v>
      </c>
      <c r="E113" s="8" t="s">
        <v>1829</v>
      </c>
      <c r="F113" s="38">
        <v>2</v>
      </c>
      <c r="G113" s="38">
        <v>3</v>
      </c>
      <c r="H113" s="13">
        <f t="shared" si="10"/>
        <v>6</v>
      </c>
      <c r="I113" s="9" t="s">
        <v>1115</v>
      </c>
      <c r="J113" s="38"/>
      <c r="K113" s="38"/>
      <c r="L113" s="13">
        <f t="shared" si="11"/>
        <v>0</v>
      </c>
    </row>
    <row r="114" spans="1:12" ht="43.15" customHeight="1" x14ac:dyDescent="0.2">
      <c r="A114" s="38" t="s">
        <v>702</v>
      </c>
      <c r="B114" s="161"/>
      <c r="C114" s="151"/>
      <c r="D114" s="41" t="s">
        <v>1537</v>
      </c>
      <c r="E114" s="8" t="s">
        <v>1599</v>
      </c>
      <c r="F114" s="38">
        <v>2</v>
      </c>
      <c r="G114" s="38">
        <v>2</v>
      </c>
      <c r="H114" s="13">
        <f t="shared" si="10"/>
        <v>4</v>
      </c>
      <c r="I114" s="9" t="s">
        <v>1115</v>
      </c>
      <c r="J114" s="38"/>
      <c r="K114" s="38"/>
      <c r="L114" s="13">
        <f t="shared" si="11"/>
        <v>0</v>
      </c>
    </row>
    <row r="115" spans="1:12" ht="43.15" customHeight="1" x14ac:dyDescent="0.2">
      <c r="A115" s="38" t="s">
        <v>703</v>
      </c>
      <c r="B115" s="161"/>
      <c r="C115" s="151"/>
      <c r="D115" s="41" t="s">
        <v>1538</v>
      </c>
      <c r="E115" s="8" t="s">
        <v>1583</v>
      </c>
      <c r="F115" s="38">
        <v>2</v>
      </c>
      <c r="G115" s="38">
        <v>3</v>
      </c>
      <c r="H115" s="13">
        <f t="shared" si="10"/>
        <v>6</v>
      </c>
      <c r="I115" s="9" t="s">
        <v>1115</v>
      </c>
      <c r="J115" s="38"/>
      <c r="K115" s="38"/>
      <c r="L115" s="13">
        <f t="shared" si="11"/>
        <v>0</v>
      </c>
    </row>
    <row r="116" spans="1:12" ht="43.15" customHeight="1" x14ac:dyDescent="0.2">
      <c r="A116" s="38" t="s">
        <v>704</v>
      </c>
      <c r="B116" s="161"/>
      <c r="C116" s="151"/>
      <c r="D116" s="41" t="s">
        <v>1539</v>
      </c>
      <c r="E116" s="8" t="s">
        <v>1830</v>
      </c>
      <c r="F116" s="38">
        <v>2</v>
      </c>
      <c r="G116" s="38">
        <v>3</v>
      </c>
      <c r="H116" s="13">
        <f t="shared" si="10"/>
        <v>6</v>
      </c>
      <c r="I116" s="9" t="s">
        <v>1115</v>
      </c>
      <c r="J116" s="38"/>
      <c r="K116" s="38"/>
      <c r="L116" s="13">
        <f t="shared" si="11"/>
        <v>0</v>
      </c>
    </row>
    <row r="117" spans="1:12" ht="43.15" customHeight="1" x14ac:dyDescent="0.2">
      <c r="A117" s="38" t="s">
        <v>706</v>
      </c>
      <c r="B117" s="161"/>
      <c r="C117" s="151"/>
      <c r="D117" s="41" t="s">
        <v>1540</v>
      </c>
      <c r="E117" s="8" t="s">
        <v>1831</v>
      </c>
      <c r="F117" s="38">
        <v>2</v>
      </c>
      <c r="G117" s="38">
        <v>3</v>
      </c>
      <c r="H117" s="13">
        <f t="shared" si="10"/>
        <v>6</v>
      </c>
      <c r="I117" s="9" t="s">
        <v>1115</v>
      </c>
      <c r="J117" s="38"/>
      <c r="K117" s="38"/>
      <c r="L117" s="13">
        <f t="shared" si="11"/>
        <v>0</v>
      </c>
    </row>
    <row r="118" spans="1:12" ht="28.15" customHeight="1" x14ac:dyDescent="0.2">
      <c r="A118" s="38"/>
      <c r="B118" s="162" t="s">
        <v>705</v>
      </c>
      <c r="C118" s="151"/>
      <c r="D118" s="26" t="s">
        <v>1447</v>
      </c>
      <c r="E118" s="78"/>
      <c r="F118" s="79"/>
      <c r="G118" s="79"/>
      <c r="H118" s="80"/>
      <c r="I118" s="57"/>
      <c r="J118" s="79"/>
      <c r="K118" s="79"/>
      <c r="L118" s="80"/>
    </row>
    <row r="119" spans="1:12" ht="43.15" customHeight="1" x14ac:dyDescent="0.2">
      <c r="A119" s="38" t="s">
        <v>707</v>
      </c>
      <c r="B119" s="166"/>
      <c r="C119" s="151"/>
      <c r="D119" s="41" t="s">
        <v>1541</v>
      </c>
      <c r="E119" s="8" t="s">
        <v>1872</v>
      </c>
      <c r="F119" s="38">
        <v>2</v>
      </c>
      <c r="G119" s="38">
        <v>2</v>
      </c>
      <c r="H119" s="13">
        <f>SUM(F119*G119)</f>
        <v>4</v>
      </c>
      <c r="I119" s="9" t="s">
        <v>1115</v>
      </c>
      <c r="J119" s="38"/>
      <c r="K119" s="38"/>
      <c r="L119" s="13">
        <f>SUM(J119*K119)</f>
        <v>0</v>
      </c>
    </row>
    <row r="120" spans="1:12" ht="43.15" customHeight="1" x14ac:dyDescent="0.2">
      <c r="A120" s="38" t="s">
        <v>708</v>
      </c>
      <c r="B120" s="166"/>
      <c r="C120" s="151"/>
      <c r="D120" s="41" t="s">
        <v>1542</v>
      </c>
      <c r="E120" s="8" t="s">
        <v>1873</v>
      </c>
      <c r="F120" s="38">
        <v>2</v>
      </c>
      <c r="G120" s="38">
        <v>2</v>
      </c>
      <c r="H120" s="13">
        <f t="shared" ref="H120:H131" si="12">SUM(F120*G120)</f>
        <v>4</v>
      </c>
      <c r="I120" s="9" t="s">
        <v>1115</v>
      </c>
      <c r="J120" s="38"/>
      <c r="K120" s="38"/>
      <c r="L120" s="13">
        <f t="shared" ref="L120:L131" si="13">SUM(J120*K120)</f>
        <v>0</v>
      </c>
    </row>
    <row r="121" spans="1:12" ht="43.15" customHeight="1" x14ac:dyDescent="0.2">
      <c r="A121" s="38" t="s">
        <v>709</v>
      </c>
      <c r="B121" s="166"/>
      <c r="C121" s="151"/>
      <c r="D121" s="41" t="s">
        <v>1543</v>
      </c>
      <c r="E121" s="8" t="s">
        <v>1920</v>
      </c>
      <c r="F121" s="38">
        <v>2</v>
      </c>
      <c r="G121" s="38">
        <v>2</v>
      </c>
      <c r="H121" s="13">
        <f t="shared" si="12"/>
        <v>4</v>
      </c>
      <c r="I121" s="9" t="s">
        <v>1115</v>
      </c>
      <c r="J121" s="38"/>
      <c r="K121" s="38"/>
      <c r="L121" s="13">
        <f t="shared" si="13"/>
        <v>0</v>
      </c>
    </row>
    <row r="122" spans="1:12" ht="43.15" customHeight="1" x14ac:dyDescent="0.2">
      <c r="A122" s="38" t="s">
        <v>710</v>
      </c>
      <c r="B122" s="166"/>
      <c r="C122" s="151"/>
      <c r="D122" s="41" t="s">
        <v>1544</v>
      </c>
      <c r="E122" s="8"/>
      <c r="F122" s="38"/>
      <c r="G122" s="38"/>
      <c r="H122" s="13">
        <f t="shared" si="12"/>
        <v>0</v>
      </c>
      <c r="I122" s="9" t="s">
        <v>1115</v>
      </c>
      <c r="J122" s="38"/>
      <c r="K122" s="38"/>
      <c r="L122" s="13">
        <f t="shared" si="13"/>
        <v>0</v>
      </c>
    </row>
    <row r="123" spans="1:12" ht="43.15" customHeight="1" x14ac:dyDescent="0.2">
      <c r="A123" s="38" t="s">
        <v>711</v>
      </c>
      <c r="B123" s="166"/>
      <c r="C123" s="151"/>
      <c r="D123" s="41" t="s">
        <v>1545</v>
      </c>
      <c r="E123" s="8" t="s">
        <v>1921</v>
      </c>
      <c r="F123" s="38">
        <v>2</v>
      </c>
      <c r="G123" s="38">
        <v>2</v>
      </c>
      <c r="H123" s="13">
        <f t="shared" si="12"/>
        <v>4</v>
      </c>
      <c r="I123" s="9" t="s">
        <v>1115</v>
      </c>
      <c r="J123" s="38"/>
      <c r="K123" s="38"/>
      <c r="L123" s="13">
        <f t="shared" si="13"/>
        <v>0</v>
      </c>
    </row>
    <row r="124" spans="1:12" ht="43.15" customHeight="1" x14ac:dyDescent="0.2">
      <c r="A124" s="38" t="s">
        <v>712</v>
      </c>
      <c r="B124" s="166"/>
      <c r="C124" s="151"/>
      <c r="D124" s="41" t="s">
        <v>1546</v>
      </c>
      <c r="E124" s="8" t="s">
        <v>1583</v>
      </c>
      <c r="F124" s="38">
        <v>2</v>
      </c>
      <c r="G124" s="38">
        <v>2</v>
      </c>
      <c r="H124" s="13">
        <f t="shared" si="12"/>
        <v>4</v>
      </c>
      <c r="I124" s="9" t="s">
        <v>1115</v>
      </c>
      <c r="J124" s="38"/>
      <c r="K124" s="38"/>
      <c r="L124" s="13">
        <f t="shared" si="13"/>
        <v>0</v>
      </c>
    </row>
    <row r="125" spans="1:12" ht="43.15" customHeight="1" x14ac:dyDescent="0.2">
      <c r="A125" s="38" t="s">
        <v>713</v>
      </c>
      <c r="B125" s="166"/>
      <c r="C125" s="151"/>
      <c r="D125" s="41" t="s">
        <v>1547</v>
      </c>
      <c r="E125" s="8" t="s">
        <v>1583</v>
      </c>
      <c r="F125" s="38">
        <v>2</v>
      </c>
      <c r="G125" s="38">
        <v>2</v>
      </c>
      <c r="H125" s="13">
        <f t="shared" si="12"/>
        <v>4</v>
      </c>
      <c r="I125" s="9" t="s">
        <v>1115</v>
      </c>
      <c r="J125" s="38"/>
      <c r="K125" s="38"/>
      <c r="L125" s="13">
        <f t="shared" si="13"/>
        <v>0</v>
      </c>
    </row>
    <row r="126" spans="1:12" ht="43.15" customHeight="1" x14ac:dyDescent="0.2">
      <c r="A126" s="38" t="s">
        <v>714</v>
      </c>
      <c r="B126" s="166"/>
      <c r="C126" s="151"/>
      <c r="D126" s="41" t="s">
        <v>1548</v>
      </c>
      <c r="E126" s="8" t="s">
        <v>1583</v>
      </c>
      <c r="F126" s="38">
        <v>2</v>
      </c>
      <c r="G126" s="38">
        <v>2</v>
      </c>
      <c r="H126" s="13">
        <f t="shared" si="12"/>
        <v>4</v>
      </c>
      <c r="I126" s="9" t="s">
        <v>1115</v>
      </c>
      <c r="J126" s="38"/>
      <c r="K126" s="38"/>
      <c r="L126" s="13">
        <f t="shared" si="13"/>
        <v>0</v>
      </c>
    </row>
    <row r="127" spans="1:12" ht="43.15" customHeight="1" x14ac:dyDescent="0.2">
      <c r="A127" s="38" t="s">
        <v>715</v>
      </c>
      <c r="B127" s="166"/>
      <c r="C127" s="151"/>
      <c r="D127" s="41" t="s">
        <v>1549</v>
      </c>
      <c r="E127" s="8" t="s">
        <v>1583</v>
      </c>
      <c r="F127" s="38">
        <v>2</v>
      </c>
      <c r="G127" s="38">
        <v>2</v>
      </c>
      <c r="H127" s="13">
        <f t="shared" si="12"/>
        <v>4</v>
      </c>
      <c r="I127" s="9" t="s">
        <v>1115</v>
      </c>
      <c r="J127" s="38"/>
      <c r="K127" s="38"/>
      <c r="L127" s="13">
        <f t="shared" si="13"/>
        <v>0</v>
      </c>
    </row>
    <row r="128" spans="1:12" ht="43.15" customHeight="1" x14ac:dyDescent="0.2">
      <c r="A128" s="38" t="s">
        <v>716</v>
      </c>
      <c r="B128" s="166"/>
      <c r="C128" s="151"/>
      <c r="D128" s="41" t="s">
        <v>1550</v>
      </c>
      <c r="E128" s="8" t="s">
        <v>1583</v>
      </c>
      <c r="F128" s="38">
        <v>2</v>
      </c>
      <c r="G128" s="38">
        <v>2</v>
      </c>
      <c r="H128" s="13">
        <f t="shared" si="12"/>
        <v>4</v>
      </c>
      <c r="I128" s="9" t="s">
        <v>1115</v>
      </c>
      <c r="J128" s="38"/>
      <c r="K128" s="38"/>
      <c r="L128" s="13">
        <f t="shared" si="13"/>
        <v>0</v>
      </c>
    </row>
    <row r="129" spans="1:12" ht="43.15" customHeight="1" x14ac:dyDescent="0.2">
      <c r="A129" s="38" t="s">
        <v>717</v>
      </c>
      <c r="B129" s="166"/>
      <c r="C129" s="151"/>
      <c r="D129" s="41" t="s">
        <v>1551</v>
      </c>
      <c r="E129" s="8"/>
      <c r="F129" s="38"/>
      <c r="G129" s="38"/>
      <c r="H129" s="13">
        <f t="shared" si="12"/>
        <v>0</v>
      </c>
      <c r="I129" s="9" t="s">
        <v>1115</v>
      </c>
      <c r="J129" s="38"/>
      <c r="K129" s="38"/>
      <c r="L129" s="13">
        <f t="shared" si="13"/>
        <v>0</v>
      </c>
    </row>
    <row r="130" spans="1:12" ht="43.15" customHeight="1" x14ac:dyDescent="0.2">
      <c r="A130" s="38" t="s">
        <v>718</v>
      </c>
      <c r="B130" s="166"/>
      <c r="C130" s="151"/>
      <c r="D130" s="41" t="s">
        <v>1552</v>
      </c>
      <c r="E130" s="8" t="s">
        <v>1583</v>
      </c>
      <c r="F130" s="38">
        <v>2</v>
      </c>
      <c r="G130" s="38">
        <v>2</v>
      </c>
      <c r="H130" s="13">
        <f t="shared" si="12"/>
        <v>4</v>
      </c>
      <c r="I130" s="9" t="s">
        <v>1115</v>
      </c>
      <c r="J130" s="38"/>
      <c r="K130" s="38"/>
      <c r="L130" s="13">
        <f t="shared" si="13"/>
        <v>0</v>
      </c>
    </row>
    <row r="131" spans="1:12" ht="71.25" x14ac:dyDescent="0.2">
      <c r="A131" s="38" t="s">
        <v>721</v>
      </c>
      <c r="B131" s="163"/>
      <c r="C131" s="151"/>
      <c r="D131" s="41" t="s">
        <v>1553</v>
      </c>
      <c r="E131" s="8" t="s">
        <v>1583</v>
      </c>
      <c r="F131" s="38">
        <v>2</v>
      </c>
      <c r="G131" s="38">
        <v>2</v>
      </c>
      <c r="H131" s="13">
        <f t="shared" si="12"/>
        <v>4</v>
      </c>
      <c r="I131" s="9" t="s">
        <v>1115</v>
      </c>
      <c r="J131" s="38"/>
      <c r="K131" s="38"/>
      <c r="L131" s="13">
        <f t="shared" si="13"/>
        <v>0</v>
      </c>
    </row>
    <row r="132" spans="1:12" ht="28.15" customHeight="1" x14ac:dyDescent="0.2">
      <c r="A132" s="38"/>
      <c r="B132" s="161" t="s">
        <v>719</v>
      </c>
      <c r="C132" s="151"/>
      <c r="D132" s="26" t="s">
        <v>720</v>
      </c>
      <c r="E132" s="78"/>
      <c r="F132" s="79"/>
      <c r="G132" s="79"/>
      <c r="H132" s="80"/>
      <c r="I132" s="57"/>
      <c r="J132" s="79"/>
      <c r="K132" s="79"/>
      <c r="L132" s="80"/>
    </row>
    <row r="133" spans="1:12" ht="43.15" customHeight="1" x14ac:dyDescent="0.2">
      <c r="A133" s="38" t="s">
        <v>722</v>
      </c>
      <c r="B133" s="161"/>
      <c r="C133" s="151"/>
      <c r="D133" s="41" t="s">
        <v>1554</v>
      </c>
      <c r="E133" s="8" t="s">
        <v>1847</v>
      </c>
      <c r="F133" s="38">
        <v>2</v>
      </c>
      <c r="G133" s="38">
        <v>3</v>
      </c>
      <c r="H133" s="13">
        <f>SUM(F133*G133)</f>
        <v>6</v>
      </c>
      <c r="I133" s="9" t="s">
        <v>1115</v>
      </c>
      <c r="J133" s="38"/>
      <c r="K133" s="38"/>
      <c r="L133" s="13">
        <f>SUM(J133*K133)</f>
        <v>0</v>
      </c>
    </row>
    <row r="134" spans="1:12" ht="43.15" customHeight="1" x14ac:dyDescent="0.2">
      <c r="A134" s="38" t="s">
        <v>723</v>
      </c>
      <c r="B134" s="161"/>
      <c r="C134" s="151"/>
      <c r="D134" s="41" t="s">
        <v>1555</v>
      </c>
      <c r="E134" s="8" t="s">
        <v>1583</v>
      </c>
      <c r="F134" s="38">
        <v>2</v>
      </c>
      <c r="G134" s="38">
        <v>2</v>
      </c>
      <c r="H134" s="13">
        <f>SUM(F134*G134)</f>
        <v>4</v>
      </c>
      <c r="I134" s="9" t="s">
        <v>1115</v>
      </c>
      <c r="J134" s="38"/>
      <c r="K134" s="38"/>
      <c r="L134" s="13">
        <f>SUM(J134*K134)</f>
        <v>0</v>
      </c>
    </row>
    <row r="135" spans="1:12" ht="43.15" customHeight="1" x14ac:dyDescent="0.2">
      <c r="A135" s="38" t="s">
        <v>724</v>
      </c>
      <c r="B135" s="161"/>
      <c r="C135" s="151"/>
      <c r="D135" s="41" t="s">
        <v>1556</v>
      </c>
      <c r="E135" s="8" t="s">
        <v>1583</v>
      </c>
      <c r="F135" s="38">
        <v>2</v>
      </c>
      <c r="G135" s="38">
        <v>2</v>
      </c>
      <c r="H135" s="13">
        <f>SUM(F135*G135)</f>
        <v>4</v>
      </c>
      <c r="I135" s="9" t="s">
        <v>1115</v>
      </c>
      <c r="J135" s="38"/>
      <c r="K135" s="38"/>
      <c r="L135" s="13">
        <f>SUM(J135*K135)</f>
        <v>0</v>
      </c>
    </row>
    <row r="136" spans="1:12" ht="43.15" customHeight="1" x14ac:dyDescent="0.2">
      <c r="A136" s="38" t="s">
        <v>727</v>
      </c>
      <c r="B136" s="162"/>
      <c r="C136" s="151"/>
      <c r="D136" s="100" t="s">
        <v>1557</v>
      </c>
      <c r="E136" s="8" t="s">
        <v>1583</v>
      </c>
      <c r="F136" s="38">
        <v>2</v>
      </c>
      <c r="G136" s="38">
        <v>2</v>
      </c>
      <c r="H136" s="13">
        <f>SUM(F136*G136)</f>
        <v>4</v>
      </c>
      <c r="I136" s="9" t="s">
        <v>1115</v>
      </c>
      <c r="J136" s="38"/>
      <c r="K136" s="38"/>
      <c r="L136" s="13">
        <f>SUM(J136*K136)</f>
        <v>0</v>
      </c>
    </row>
    <row r="137" spans="1:12" ht="28.15" customHeight="1" x14ac:dyDescent="0.2">
      <c r="A137" s="38"/>
      <c r="B137" s="161" t="s">
        <v>725</v>
      </c>
      <c r="C137" s="151"/>
      <c r="D137" s="26" t="s">
        <v>726</v>
      </c>
      <c r="E137" s="78"/>
      <c r="F137" s="79"/>
      <c r="G137" s="79"/>
      <c r="H137" s="80"/>
      <c r="I137" s="57"/>
      <c r="J137" s="79"/>
      <c r="K137" s="79"/>
      <c r="L137" s="80"/>
    </row>
    <row r="138" spans="1:12" ht="43.15" customHeight="1" x14ac:dyDescent="0.2">
      <c r="A138" s="38" t="s">
        <v>728</v>
      </c>
      <c r="B138" s="161"/>
      <c r="C138" s="151"/>
      <c r="D138" s="41" t="s">
        <v>1558</v>
      </c>
      <c r="E138" s="8" t="s">
        <v>1848</v>
      </c>
      <c r="F138" s="38">
        <v>2</v>
      </c>
      <c r="G138" s="38">
        <v>2</v>
      </c>
      <c r="H138" s="13">
        <f>SUM(F138*G138)</f>
        <v>4</v>
      </c>
      <c r="I138" s="9" t="s">
        <v>1115</v>
      </c>
      <c r="J138" s="38"/>
      <c r="K138" s="38"/>
      <c r="L138" s="13">
        <f>SUM(J138*K138)</f>
        <v>0</v>
      </c>
    </row>
    <row r="139" spans="1:12" ht="43.15" customHeight="1" x14ac:dyDescent="0.2">
      <c r="A139" s="38" t="s">
        <v>729</v>
      </c>
      <c r="B139" s="161"/>
      <c r="C139" s="151"/>
      <c r="D139" s="41" t="s">
        <v>1559</v>
      </c>
      <c r="E139" s="8" t="s">
        <v>1583</v>
      </c>
      <c r="F139" s="38">
        <v>2</v>
      </c>
      <c r="G139" s="38">
        <v>2</v>
      </c>
      <c r="H139" s="13">
        <f>SUM(F139*G139)</f>
        <v>4</v>
      </c>
      <c r="I139" s="9" t="s">
        <v>1115</v>
      </c>
      <c r="J139" s="38"/>
      <c r="K139" s="38"/>
      <c r="L139" s="13">
        <f>SUM(J139*K139)</f>
        <v>0</v>
      </c>
    </row>
    <row r="140" spans="1:12" ht="43.15" customHeight="1" x14ac:dyDescent="0.2">
      <c r="A140" s="38" t="s">
        <v>731</v>
      </c>
      <c r="B140" s="161"/>
      <c r="C140" s="151"/>
      <c r="D140" s="41" t="s">
        <v>1560</v>
      </c>
      <c r="E140" s="8" t="s">
        <v>1583</v>
      </c>
      <c r="F140" s="38">
        <v>2</v>
      </c>
      <c r="G140" s="38">
        <v>2</v>
      </c>
      <c r="H140" s="13">
        <f>SUM(F140*G140)</f>
        <v>4</v>
      </c>
      <c r="I140" s="9" t="s">
        <v>1115</v>
      </c>
      <c r="J140" s="38"/>
      <c r="K140" s="38"/>
      <c r="L140" s="13">
        <f>SUM(J140*K140)</f>
        <v>0</v>
      </c>
    </row>
    <row r="141" spans="1:12" ht="28.15" customHeight="1" x14ac:dyDescent="0.2">
      <c r="A141" s="38"/>
      <c r="B141" s="161" t="s">
        <v>725</v>
      </c>
      <c r="C141" s="151"/>
      <c r="D141" s="112" t="s">
        <v>730</v>
      </c>
      <c r="E141" s="78"/>
      <c r="F141" s="79"/>
      <c r="G141" s="79"/>
      <c r="H141" s="80"/>
      <c r="I141" s="57"/>
      <c r="J141" s="79"/>
      <c r="K141" s="79"/>
      <c r="L141" s="80"/>
    </row>
    <row r="142" spans="1:12" ht="43.15" customHeight="1" x14ac:dyDescent="0.2">
      <c r="A142" s="38" t="s">
        <v>732</v>
      </c>
      <c r="B142" s="161"/>
      <c r="C142" s="151"/>
      <c r="D142" s="41" t="s">
        <v>1561</v>
      </c>
      <c r="E142" s="8" t="s">
        <v>1583</v>
      </c>
      <c r="F142" s="38">
        <v>2</v>
      </c>
      <c r="G142" s="38">
        <v>2</v>
      </c>
      <c r="H142" s="13">
        <f t="shared" ref="H142:H151" si="14">SUM(F142*G142)</f>
        <v>4</v>
      </c>
      <c r="I142" s="9" t="s">
        <v>1115</v>
      </c>
      <c r="J142" s="38"/>
      <c r="K142" s="38"/>
      <c r="L142" s="13">
        <f t="shared" ref="L142:L151" si="15">SUM(J142*K142)</f>
        <v>0</v>
      </c>
    </row>
    <row r="143" spans="1:12" ht="43.15" customHeight="1" x14ac:dyDescent="0.2">
      <c r="A143" s="38" t="s">
        <v>733</v>
      </c>
      <c r="B143" s="161"/>
      <c r="C143" s="151"/>
      <c r="D143" s="41" t="s">
        <v>1562</v>
      </c>
      <c r="E143" s="8" t="s">
        <v>1582</v>
      </c>
      <c r="F143" s="38">
        <v>2</v>
      </c>
      <c r="G143" s="38">
        <v>2</v>
      </c>
      <c r="H143" s="13">
        <f t="shared" si="14"/>
        <v>4</v>
      </c>
      <c r="I143" s="9" t="s">
        <v>1115</v>
      </c>
      <c r="J143" s="38"/>
      <c r="K143" s="38"/>
      <c r="L143" s="13">
        <f t="shared" si="15"/>
        <v>0</v>
      </c>
    </row>
    <row r="144" spans="1:12" ht="43.15" customHeight="1" x14ac:dyDescent="0.2">
      <c r="A144" s="38" t="s">
        <v>734</v>
      </c>
      <c r="B144" s="161"/>
      <c r="C144" s="151"/>
      <c r="D144" s="41" t="s">
        <v>1563</v>
      </c>
      <c r="E144" s="8" t="s">
        <v>1735</v>
      </c>
      <c r="F144" s="38">
        <v>2</v>
      </c>
      <c r="G144" s="38">
        <v>2</v>
      </c>
      <c r="H144" s="13">
        <f t="shared" si="14"/>
        <v>4</v>
      </c>
      <c r="I144" s="9" t="s">
        <v>1115</v>
      </c>
      <c r="J144" s="38"/>
      <c r="K144" s="38"/>
      <c r="L144" s="13">
        <f t="shared" si="15"/>
        <v>0</v>
      </c>
    </row>
    <row r="145" spans="1:12" ht="43.15" customHeight="1" x14ac:dyDescent="0.2">
      <c r="A145" s="38" t="s">
        <v>735</v>
      </c>
      <c r="B145" s="161"/>
      <c r="C145" s="151"/>
      <c r="D145" s="41" t="s">
        <v>1564</v>
      </c>
      <c r="E145" s="8" t="s">
        <v>1583</v>
      </c>
      <c r="F145" s="38">
        <v>2</v>
      </c>
      <c r="G145" s="38">
        <v>2</v>
      </c>
      <c r="H145" s="13">
        <f t="shared" si="14"/>
        <v>4</v>
      </c>
      <c r="I145" s="9" t="s">
        <v>1115</v>
      </c>
      <c r="J145" s="38"/>
      <c r="K145" s="38"/>
      <c r="L145" s="13">
        <f t="shared" si="15"/>
        <v>0</v>
      </c>
    </row>
    <row r="146" spans="1:12" ht="43.15" customHeight="1" x14ac:dyDescent="0.2">
      <c r="A146" s="38" t="s">
        <v>736</v>
      </c>
      <c r="B146" s="161"/>
      <c r="C146" s="151"/>
      <c r="D146" s="41" t="s">
        <v>1565</v>
      </c>
      <c r="E146" s="8" t="s">
        <v>1583</v>
      </c>
      <c r="F146" s="38">
        <v>2</v>
      </c>
      <c r="G146" s="38">
        <v>2</v>
      </c>
      <c r="H146" s="13">
        <f t="shared" si="14"/>
        <v>4</v>
      </c>
      <c r="I146" s="9" t="s">
        <v>1115</v>
      </c>
      <c r="J146" s="38"/>
      <c r="K146" s="38"/>
      <c r="L146" s="13">
        <f t="shared" si="15"/>
        <v>0</v>
      </c>
    </row>
    <row r="147" spans="1:12" ht="43.15" customHeight="1" x14ac:dyDescent="0.2">
      <c r="A147" s="38" t="s">
        <v>737</v>
      </c>
      <c r="B147" s="161"/>
      <c r="C147" s="151"/>
      <c r="D147" s="41" t="s">
        <v>1566</v>
      </c>
      <c r="E147" s="8" t="s">
        <v>1583</v>
      </c>
      <c r="F147" s="38">
        <v>2</v>
      </c>
      <c r="G147" s="38">
        <v>2</v>
      </c>
      <c r="H147" s="13">
        <f t="shared" si="14"/>
        <v>4</v>
      </c>
      <c r="I147" s="9" t="s">
        <v>1115</v>
      </c>
      <c r="J147" s="38"/>
      <c r="K147" s="38"/>
      <c r="L147" s="13">
        <f t="shared" si="15"/>
        <v>0</v>
      </c>
    </row>
    <row r="148" spans="1:12" ht="43.15" customHeight="1" x14ac:dyDescent="0.2">
      <c r="A148" s="38" t="s">
        <v>738</v>
      </c>
      <c r="B148" s="161"/>
      <c r="C148" s="151"/>
      <c r="D148" s="41" t="s">
        <v>1567</v>
      </c>
      <c r="E148" s="8" t="s">
        <v>1849</v>
      </c>
      <c r="F148" s="38">
        <v>2</v>
      </c>
      <c r="G148" s="38">
        <v>3</v>
      </c>
      <c r="H148" s="13">
        <f t="shared" si="14"/>
        <v>6</v>
      </c>
      <c r="I148" s="9" t="s">
        <v>1115</v>
      </c>
      <c r="J148" s="38"/>
      <c r="K148" s="38"/>
      <c r="L148" s="13">
        <f t="shared" si="15"/>
        <v>0</v>
      </c>
    </row>
    <row r="149" spans="1:12" ht="43.15" customHeight="1" x14ac:dyDescent="0.2">
      <c r="A149" s="38" t="s">
        <v>739</v>
      </c>
      <c r="B149" s="161"/>
      <c r="C149" s="151"/>
      <c r="D149" s="41" t="s">
        <v>1568</v>
      </c>
      <c r="E149" s="8" t="s">
        <v>1940</v>
      </c>
      <c r="F149" s="38">
        <v>2</v>
      </c>
      <c r="G149" s="38">
        <v>2</v>
      </c>
      <c r="H149" s="13">
        <f t="shared" si="14"/>
        <v>4</v>
      </c>
      <c r="I149" s="9" t="s">
        <v>1115</v>
      </c>
      <c r="J149" s="38"/>
      <c r="K149" s="38"/>
      <c r="L149" s="13">
        <f t="shared" si="15"/>
        <v>0</v>
      </c>
    </row>
    <row r="150" spans="1:12" ht="43.15" customHeight="1" x14ac:dyDescent="0.2">
      <c r="A150" s="38" t="s">
        <v>740</v>
      </c>
      <c r="B150" s="161"/>
      <c r="C150" s="151"/>
      <c r="D150" s="41" t="s">
        <v>1569</v>
      </c>
      <c r="E150" s="8" t="s">
        <v>1583</v>
      </c>
      <c r="F150" s="38">
        <v>2</v>
      </c>
      <c r="G150" s="38">
        <v>2</v>
      </c>
      <c r="H150" s="13">
        <f t="shared" si="14"/>
        <v>4</v>
      </c>
      <c r="I150" s="9" t="s">
        <v>1115</v>
      </c>
      <c r="J150" s="38"/>
      <c r="K150" s="38"/>
      <c r="L150" s="13">
        <f t="shared" si="15"/>
        <v>0</v>
      </c>
    </row>
    <row r="151" spans="1:12" ht="43.15" customHeight="1" x14ac:dyDescent="0.2">
      <c r="A151" s="38" t="s">
        <v>742</v>
      </c>
      <c r="B151" s="161"/>
      <c r="C151" s="151"/>
      <c r="D151" s="41" t="s">
        <v>1570</v>
      </c>
      <c r="E151" s="8" t="s">
        <v>1583</v>
      </c>
      <c r="F151" s="38">
        <v>2</v>
      </c>
      <c r="G151" s="38">
        <v>2</v>
      </c>
      <c r="H151" s="13">
        <f t="shared" si="14"/>
        <v>4</v>
      </c>
      <c r="I151" s="9" t="s">
        <v>1115</v>
      </c>
      <c r="J151" s="38"/>
      <c r="K151" s="38"/>
      <c r="L151" s="13">
        <f t="shared" si="15"/>
        <v>0</v>
      </c>
    </row>
    <row r="152" spans="1:12" ht="28.15" customHeight="1" x14ac:dyDescent="0.2">
      <c r="A152" s="38"/>
      <c r="B152" s="161" t="s">
        <v>725</v>
      </c>
      <c r="C152" s="151"/>
      <c r="D152" s="112" t="s">
        <v>741</v>
      </c>
      <c r="E152" s="78"/>
      <c r="F152" s="79"/>
      <c r="G152" s="79"/>
      <c r="H152" s="80"/>
      <c r="I152" s="57"/>
      <c r="J152" s="79"/>
      <c r="K152" s="79"/>
      <c r="L152" s="80"/>
    </row>
    <row r="153" spans="1:12" ht="43.15" customHeight="1" x14ac:dyDescent="0.2">
      <c r="A153" s="38" t="s">
        <v>743</v>
      </c>
      <c r="B153" s="161"/>
      <c r="C153" s="151"/>
      <c r="D153" s="41" t="s">
        <v>1571</v>
      </c>
      <c r="E153" s="8"/>
      <c r="F153" s="38"/>
      <c r="G153" s="38"/>
      <c r="H153" s="13">
        <f>SUM(F153*G153)</f>
        <v>0</v>
      </c>
      <c r="I153" s="9" t="s">
        <v>1115</v>
      </c>
      <c r="J153" s="38"/>
      <c r="K153" s="38"/>
      <c r="L153" s="13">
        <f>SUM(J153*K153)</f>
        <v>0</v>
      </c>
    </row>
    <row r="154" spans="1:12" ht="43.15" customHeight="1" x14ac:dyDescent="0.2">
      <c r="A154" s="38" t="s">
        <v>861</v>
      </c>
      <c r="B154" s="161"/>
      <c r="C154" s="152"/>
      <c r="D154" s="41" t="s">
        <v>1572</v>
      </c>
      <c r="E154" s="8" t="s">
        <v>1583</v>
      </c>
      <c r="F154" s="38">
        <v>2</v>
      </c>
      <c r="G154" s="38">
        <v>2</v>
      </c>
      <c r="H154" s="13">
        <f t="shared" ref="H154:H160" si="16">SUM(F154*G154)</f>
        <v>4</v>
      </c>
      <c r="I154" s="9" t="s">
        <v>1115</v>
      </c>
      <c r="J154" s="38"/>
      <c r="K154" s="38"/>
      <c r="L154" s="13">
        <f t="shared" ref="L154:L160" si="17">SUM(J154*K154)</f>
        <v>0</v>
      </c>
    </row>
    <row r="155" spans="1:12" ht="15" x14ac:dyDescent="0.2">
      <c r="A155" s="38"/>
      <c r="B155" s="26"/>
      <c r="C155" s="101"/>
      <c r="D155" s="26" t="s">
        <v>867</v>
      </c>
      <c r="E155" s="78"/>
      <c r="F155" s="79"/>
      <c r="G155" s="79"/>
      <c r="H155" s="80"/>
      <c r="I155" s="57"/>
      <c r="J155" s="79"/>
      <c r="K155" s="79"/>
      <c r="L155" s="80"/>
    </row>
    <row r="156" spans="1:12" ht="43.15" customHeight="1" x14ac:dyDescent="0.2">
      <c r="A156" s="38" t="s">
        <v>862</v>
      </c>
      <c r="B156" s="26"/>
      <c r="C156" s="41"/>
      <c r="D156" s="41" t="s">
        <v>868</v>
      </c>
      <c r="E156" s="8" t="s">
        <v>1850</v>
      </c>
      <c r="F156" s="38">
        <v>2</v>
      </c>
      <c r="G156" s="38">
        <v>3</v>
      </c>
      <c r="H156" s="13">
        <f>SUM(F157*G157)</f>
        <v>6</v>
      </c>
      <c r="I156" s="9" t="s">
        <v>1115</v>
      </c>
      <c r="J156" s="38"/>
      <c r="K156" s="38"/>
      <c r="L156" s="13">
        <f t="shared" si="17"/>
        <v>0</v>
      </c>
    </row>
    <row r="157" spans="1:12" ht="43.15" customHeight="1" x14ac:dyDescent="0.2">
      <c r="A157" s="38" t="s">
        <v>1344</v>
      </c>
      <c r="B157" s="26"/>
      <c r="C157" s="41"/>
      <c r="D157" s="41" t="s">
        <v>869</v>
      </c>
      <c r="E157" s="8" t="s">
        <v>1583</v>
      </c>
      <c r="F157" s="38">
        <v>2</v>
      </c>
      <c r="G157" s="38">
        <v>3</v>
      </c>
      <c r="H157" s="13">
        <f t="shared" si="16"/>
        <v>6</v>
      </c>
      <c r="I157" s="9" t="s">
        <v>1115</v>
      </c>
      <c r="J157" s="38"/>
      <c r="K157" s="38"/>
      <c r="L157" s="13">
        <f t="shared" si="17"/>
        <v>0</v>
      </c>
    </row>
    <row r="158" spans="1:12" ht="43.15" customHeight="1" x14ac:dyDescent="0.2">
      <c r="A158" s="38" t="s">
        <v>1345</v>
      </c>
      <c r="B158" s="26"/>
      <c r="C158" s="41"/>
      <c r="D158" s="41" t="s">
        <v>1448</v>
      </c>
      <c r="E158" s="8" t="s">
        <v>1583</v>
      </c>
      <c r="F158" s="38">
        <v>2</v>
      </c>
      <c r="G158" s="38">
        <v>3</v>
      </c>
      <c r="H158" s="13">
        <f t="shared" si="16"/>
        <v>6</v>
      </c>
      <c r="I158" s="9" t="s">
        <v>1115</v>
      </c>
      <c r="J158" s="38"/>
      <c r="K158" s="38"/>
      <c r="L158" s="13">
        <f t="shared" si="17"/>
        <v>0</v>
      </c>
    </row>
    <row r="159" spans="1:12" ht="43.15" customHeight="1" x14ac:dyDescent="0.2">
      <c r="A159" s="38" t="s">
        <v>1346</v>
      </c>
      <c r="B159" s="26"/>
      <c r="C159" s="41"/>
      <c r="D159" s="41" t="s">
        <v>1382</v>
      </c>
      <c r="E159" s="8" t="s">
        <v>1583</v>
      </c>
      <c r="F159" s="38">
        <v>2</v>
      </c>
      <c r="G159" s="38">
        <v>3</v>
      </c>
      <c r="H159" s="13">
        <f t="shared" si="16"/>
        <v>6</v>
      </c>
      <c r="I159" s="9" t="s">
        <v>1115</v>
      </c>
      <c r="J159" s="38"/>
      <c r="K159" s="38"/>
      <c r="L159" s="13">
        <f t="shared" si="17"/>
        <v>0</v>
      </c>
    </row>
    <row r="160" spans="1:12" ht="43.15" customHeight="1" x14ac:dyDescent="0.2">
      <c r="A160" s="38" t="s">
        <v>1348</v>
      </c>
      <c r="B160" s="26"/>
      <c r="C160" s="41"/>
      <c r="D160" s="41"/>
      <c r="E160" s="8"/>
      <c r="F160" s="38"/>
      <c r="G160" s="38"/>
      <c r="H160" s="13">
        <f t="shared" si="16"/>
        <v>0</v>
      </c>
      <c r="I160" s="9" t="s">
        <v>1115</v>
      </c>
      <c r="J160" s="38"/>
      <c r="K160" s="38"/>
      <c r="L160" s="13">
        <f t="shared" si="17"/>
        <v>0</v>
      </c>
    </row>
    <row r="161" spans="1:9" ht="15" thickBot="1" x14ac:dyDescent="0.25">
      <c r="B161" s="47"/>
      <c r="D161" s="47"/>
    </row>
    <row r="162" spans="1:9" ht="15.75" thickBot="1" x14ac:dyDescent="0.3">
      <c r="A162" s="202" t="s">
        <v>320</v>
      </c>
      <c r="B162" s="203"/>
      <c r="C162" s="128">
        <v>44075</v>
      </c>
      <c r="D162" s="213" t="s">
        <v>1975</v>
      </c>
      <c r="E162" s="129" t="s">
        <v>1931</v>
      </c>
      <c r="F162" s="135" t="s">
        <v>322</v>
      </c>
      <c r="G162" s="136"/>
      <c r="H162" s="136"/>
      <c r="I162" s="137"/>
    </row>
    <row r="163" spans="1:9" ht="18" thickBot="1" x14ac:dyDescent="0.3">
      <c r="A163" s="148" t="s">
        <v>323</v>
      </c>
      <c r="B163" s="148"/>
      <c r="C163" s="130">
        <v>44681</v>
      </c>
      <c r="D163" s="213" t="s">
        <v>1975</v>
      </c>
      <c r="E163" s="61" t="s">
        <v>1931</v>
      </c>
      <c r="F163" s="138"/>
      <c r="G163" s="139"/>
      <c r="H163" s="139"/>
      <c r="I163" s="140"/>
    </row>
    <row r="164" spans="1:9" ht="18" thickBot="1" x14ac:dyDescent="0.3">
      <c r="A164" s="148" t="s">
        <v>324</v>
      </c>
      <c r="B164" s="148"/>
      <c r="C164" s="130">
        <v>45021</v>
      </c>
      <c r="D164" s="213" t="s">
        <v>1975</v>
      </c>
      <c r="E164" s="61" t="s">
        <v>1931</v>
      </c>
      <c r="F164" s="141"/>
      <c r="G164" s="142"/>
      <c r="H164" s="142"/>
      <c r="I164" s="143"/>
    </row>
    <row r="165" spans="1:9" ht="18" thickBot="1" x14ac:dyDescent="0.3">
      <c r="A165" s="148" t="s">
        <v>1961</v>
      </c>
      <c r="B165" s="148"/>
      <c r="C165" s="130">
        <v>45242</v>
      </c>
      <c r="D165" s="213" t="s">
        <v>1975</v>
      </c>
      <c r="E165" s="61" t="s">
        <v>1931</v>
      </c>
      <c r="F165" s="127"/>
      <c r="G165" s="127"/>
      <c r="H165" s="127"/>
      <c r="I165" s="127"/>
    </row>
    <row r="166" spans="1:9" ht="15.75" thickBot="1" x14ac:dyDescent="0.3">
      <c r="A166" s="133" t="s">
        <v>1962</v>
      </c>
      <c r="B166" s="134"/>
      <c r="C166" s="62">
        <v>45357</v>
      </c>
      <c r="D166" s="213" t="s">
        <v>1975</v>
      </c>
      <c r="E166" s="61" t="s">
        <v>1931</v>
      </c>
    </row>
    <row r="167" spans="1:9" ht="15.75" thickBot="1" x14ac:dyDescent="0.3">
      <c r="A167" s="133" t="s">
        <v>1974</v>
      </c>
      <c r="B167" s="134"/>
      <c r="C167" s="62">
        <v>45686</v>
      </c>
      <c r="D167" s="213" t="s">
        <v>1975</v>
      </c>
      <c r="E167" s="63"/>
    </row>
    <row r="168" spans="1:9" ht="15.75" thickBot="1" x14ac:dyDescent="0.3">
      <c r="A168" s="133" t="s">
        <v>1976</v>
      </c>
      <c r="B168" s="134"/>
      <c r="C168" s="62"/>
      <c r="D168" s="213"/>
      <c r="E168" s="63"/>
    </row>
    <row r="169" spans="1:9" ht="15.75" thickBot="1" x14ac:dyDescent="0.3">
      <c r="A169" s="133" t="s">
        <v>1977</v>
      </c>
      <c r="B169" s="134"/>
      <c r="C169" s="62"/>
      <c r="D169" s="213"/>
      <c r="E169" s="63"/>
    </row>
    <row r="170" spans="1:9" x14ac:dyDescent="0.2">
      <c r="B170" s="47"/>
      <c r="D170" s="47"/>
    </row>
    <row r="171" spans="1:9" x14ac:dyDescent="0.2">
      <c r="B171" s="47"/>
      <c r="D171" s="47"/>
    </row>
    <row r="172" spans="1:9" x14ac:dyDescent="0.2">
      <c r="B172" s="47"/>
      <c r="D172" s="47"/>
    </row>
    <row r="173" spans="1:9" x14ac:dyDescent="0.2">
      <c r="B173" s="47"/>
      <c r="D173" s="47"/>
    </row>
    <row r="174" spans="1:9" x14ac:dyDescent="0.2">
      <c r="B174" s="47"/>
      <c r="D174" s="47"/>
    </row>
    <row r="175" spans="1:9" x14ac:dyDescent="0.2">
      <c r="B175" s="47"/>
      <c r="D175" s="47"/>
    </row>
    <row r="176" spans="1:9" x14ac:dyDescent="0.2">
      <c r="B176" s="47"/>
      <c r="D176" s="47"/>
    </row>
    <row r="177" spans="2:4" x14ac:dyDescent="0.2">
      <c r="B177" s="47"/>
      <c r="D177" s="47"/>
    </row>
    <row r="178" spans="2:4" x14ac:dyDescent="0.2">
      <c r="B178" s="47"/>
      <c r="D178" s="47"/>
    </row>
    <row r="179" spans="2:4" x14ac:dyDescent="0.2">
      <c r="B179" s="47"/>
      <c r="D179" s="47"/>
    </row>
    <row r="180" spans="2:4" x14ac:dyDescent="0.2">
      <c r="B180" s="47"/>
      <c r="D180" s="47"/>
    </row>
    <row r="181" spans="2:4" x14ac:dyDescent="0.2">
      <c r="B181" s="47"/>
      <c r="D181" s="47"/>
    </row>
  </sheetData>
  <sheetProtection algorithmName="SHA-512" hashValue="58NitX4sIdlEygtyWFkVObnlCUoYUe2b0U61iH4cLpTOSs8//vV4UGWuecdRHevGUSQzz4ruzV90IcSaccTBjg==" saltValue="hEtf6T5bQNYEDg2AwmqFeQ==" spinCount="100000" sheet="1" objects="1" scenarios="1" formatCells="0" insertRows="0" deleteRows="0" selectLockedCells="1"/>
  <mergeCells count="42">
    <mergeCell ref="A168:B168"/>
    <mergeCell ref="A169:B169"/>
    <mergeCell ref="A3:B3"/>
    <mergeCell ref="C3:D3"/>
    <mergeCell ref="A5:B5"/>
    <mergeCell ref="C5:D5"/>
    <mergeCell ref="A7:B7"/>
    <mergeCell ref="C7:D7"/>
    <mergeCell ref="A9:B9"/>
    <mergeCell ref="C9:D9"/>
    <mergeCell ref="A11:B11"/>
    <mergeCell ref="C11:D11"/>
    <mergeCell ref="A13:B13"/>
    <mergeCell ref="C13:D13"/>
    <mergeCell ref="B105:B117"/>
    <mergeCell ref="A15:B15"/>
    <mergeCell ref="C15:D15"/>
    <mergeCell ref="B18:B22"/>
    <mergeCell ref="C18:C154"/>
    <mergeCell ref="B23:B28"/>
    <mergeCell ref="B29:B32"/>
    <mergeCell ref="B33:B35"/>
    <mergeCell ref="B36:B37"/>
    <mergeCell ref="B38:B45"/>
    <mergeCell ref="B46:B54"/>
    <mergeCell ref="B55:B79"/>
    <mergeCell ref="B80:B82"/>
    <mergeCell ref="B83:B87"/>
    <mergeCell ref="B89:B92"/>
    <mergeCell ref="B94:B104"/>
    <mergeCell ref="B118:B131"/>
    <mergeCell ref="B132:B136"/>
    <mergeCell ref="B137:B140"/>
    <mergeCell ref="B141:B151"/>
    <mergeCell ref="B152:B154"/>
    <mergeCell ref="A162:B162"/>
    <mergeCell ref="F162:I164"/>
    <mergeCell ref="A163:B163"/>
    <mergeCell ref="A164:B164"/>
    <mergeCell ref="A165:B165"/>
    <mergeCell ref="A166:B166"/>
    <mergeCell ref="A167:B167"/>
  </mergeCells>
  <conditionalFormatting sqref="H18:H160 L18:L160">
    <cfRule type="cellIs" dxfId="10" priority="1" operator="between">
      <formula>1</formula>
      <formula>6</formula>
    </cfRule>
    <cfRule type="cellIs" dxfId="9" priority="2" operator="between">
      <formula>16</formula>
      <formula>36</formula>
    </cfRule>
    <cfRule type="cellIs" dxfId="8" priority="3" operator="between">
      <formula>11</formula>
      <formula>15</formula>
    </cfRule>
    <cfRule type="cellIs" dxfId="7" priority="4" operator="between">
      <formula>7</formula>
      <formula>10</formula>
    </cfRule>
  </conditionalFormatting>
  <hyperlinks>
    <hyperlink ref="C11" r:id="rId1" xr:uid="{00000000-0004-0000-0500-000000000000}"/>
  </hyperlinks>
  <pageMargins left="0.75" right="0.75" top="1" bottom="1" header="0.5" footer="0.5"/>
  <pageSetup paperSize="9" orientation="portrait" horizontalDpi="4294967292" verticalDpi="4294967292"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66FF"/>
  </sheetPr>
  <dimension ref="A3:L628"/>
  <sheetViews>
    <sheetView zoomScale="90" zoomScaleNormal="90" workbookViewId="0">
      <selection activeCell="E9" sqref="E9"/>
    </sheetView>
  </sheetViews>
  <sheetFormatPr defaultColWidth="8.875" defaultRowHeight="14.25" x14ac:dyDescent="0.2"/>
  <cols>
    <col min="1" max="1" width="10.25" style="45" bestFit="1" customWidth="1"/>
    <col min="2" max="2" width="19.875" style="45" customWidth="1"/>
    <col min="3" max="3" width="21.125" style="45" customWidth="1"/>
    <col min="4" max="4" width="51.75" style="45" customWidth="1"/>
    <col min="5" max="5" width="30.75" style="45" customWidth="1"/>
    <col min="6" max="8" width="8.875" style="45"/>
    <col min="9" max="9" width="44.75" style="45" customWidth="1"/>
    <col min="10" max="16384" width="8.875" style="45"/>
  </cols>
  <sheetData>
    <row r="3" spans="1:12" ht="15" x14ac:dyDescent="0.2">
      <c r="A3" s="156" t="s">
        <v>1360</v>
      </c>
      <c r="B3" s="156"/>
      <c r="C3" s="157" t="s">
        <v>1383</v>
      </c>
      <c r="D3" s="157"/>
      <c r="E3" s="1"/>
    </row>
    <row r="4" spans="1:12" x14ac:dyDescent="0.2">
      <c r="C4" s="2"/>
      <c r="D4" s="2"/>
      <c r="E4" s="2"/>
      <c r="I4" s="46"/>
      <c r="J4" s="46"/>
      <c r="K4" s="46"/>
      <c r="L4" s="46"/>
    </row>
    <row r="5" spans="1:12" ht="15" x14ac:dyDescent="0.2">
      <c r="A5" s="156" t="s">
        <v>1361</v>
      </c>
      <c r="B5" s="156"/>
      <c r="C5" s="157" t="s">
        <v>1364</v>
      </c>
      <c r="D5" s="157"/>
      <c r="E5" s="1"/>
      <c r="F5" s="2"/>
      <c r="G5" s="2"/>
      <c r="H5" s="2"/>
      <c r="I5" s="46"/>
      <c r="J5" s="46"/>
      <c r="K5" s="46"/>
      <c r="L5" s="46"/>
    </row>
    <row r="6" spans="1:12" ht="15" x14ac:dyDescent="0.2">
      <c r="A6" s="4"/>
      <c r="B6" s="4"/>
      <c r="C6" s="2"/>
      <c r="D6" s="2"/>
      <c r="E6" s="2"/>
      <c r="I6" s="46"/>
      <c r="J6" s="3"/>
      <c r="K6" s="3"/>
      <c r="L6" s="3"/>
    </row>
    <row r="7" spans="1:12" ht="15" x14ac:dyDescent="0.2">
      <c r="A7" s="156" t="s">
        <v>1362</v>
      </c>
      <c r="B7" s="156"/>
      <c r="C7" s="157" t="s">
        <v>1359</v>
      </c>
      <c r="D7" s="157"/>
      <c r="E7" s="1"/>
      <c r="I7" s="46"/>
      <c r="J7" s="46"/>
      <c r="K7" s="46"/>
      <c r="L7" s="46"/>
    </row>
    <row r="8" spans="1:12" ht="15" x14ac:dyDescent="0.2">
      <c r="A8" s="4"/>
      <c r="B8" s="4"/>
      <c r="C8" s="2"/>
      <c r="D8" s="2"/>
      <c r="E8" s="2"/>
      <c r="I8" s="46"/>
      <c r="J8" s="46"/>
      <c r="K8" s="46"/>
      <c r="L8" s="46"/>
    </row>
    <row r="9" spans="1:12" ht="33.75" customHeight="1" x14ac:dyDescent="0.2">
      <c r="A9" s="153" t="s">
        <v>4</v>
      </c>
      <c r="B9" s="153"/>
      <c r="C9" s="173" t="s">
        <v>968</v>
      </c>
      <c r="D9" s="204"/>
      <c r="E9" s="47"/>
      <c r="F9" s="48"/>
      <c r="G9" s="48"/>
      <c r="H9" s="48"/>
      <c r="I9" s="46"/>
      <c r="J9" s="46"/>
      <c r="K9" s="46"/>
      <c r="L9" s="46"/>
    </row>
    <row r="10" spans="1:12" ht="15" x14ac:dyDescent="0.25">
      <c r="A10" s="5"/>
      <c r="B10" s="5"/>
      <c r="C10" s="2"/>
      <c r="D10" s="2"/>
      <c r="E10" s="2"/>
      <c r="I10" s="46"/>
      <c r="J10" s="46"/>
      <c r="K10" s="46"/>
      <c r="L10" s="46"/>
    </row>
    <row r="11" spans="1:12" ht="15" x14ac:dyDescent="0.25">
      <c r="A11" s="158" t="s">
        <v>1363</v>
      </c>
      <c r="B11" s="158"/>
      <c r="C11" s="159" t="s">
        <v>744</v>
      </c>
      <c r="D11" s="160"/>
      <c r="E11" s="49"/>
      <c r="I11" s="46"/>
      <c r="J11" s="46"/>
      <c r="K11" s="46"/>
      <c r="L11" s="46"/>
    </row>
    <row r="12" spans="1:12" ht="15" x14ac:dyDescent="0.25">
      <c r="A12" s="5"/>
      <c r="B12" s="5"/>
      <c r="C12" s="2"/>
      <c r="D12" s="2"/>
      <c r="E12" s="2"/>
      <c r="I12" s="46"/>
      <c r="J12" s="46"/>
      <c r="K12" s="46"/>
      <c r="L12" s="46"/>
    </row>
    <row r="13" spans="1:12" ht="15" x14ac:dyDescent="0.25">
      <c r="A13" s="158" t="s">
        <v>6</v>
      </c>
      <c r="B13" s="158"/>
      <c r="C13" s="157" t="s">
        <v>1368</v>
      </c>
      <c r="D13" s="157"/>
      <c r="E13" s="1"/>
      <c r="I13" s="46"/>
      <c r="J13" s="46"/>
      <c r="K13" s="46"/>
      <c r="L13" s="46"/>
    </row>
    <row r="14" spans="1:12" ht="12" customHeight="1" x14ac:dyDescent="0.2">
      <c r="A14" s="2"/>
      <c r="B14" s="2"/>
      <c r="I14" s="46"/>
      <c r="J14" s="46"/>
      <c r="K14" s="46"/>
      <c r="L14" s="46"/>
    </row>
    <row r="15" spans="1:12" ht="15" x14ac:dyDescent="0.25">
      <c r="A15" s="167" t="s">
        <v>1369</v>
      </c>
      <c r="B15" s="168"/>
      <c r="C15" s="169" t="str">
        <f>'B2 Lifeguarding'!C15:D15</f>
        <v>South Lake Leisure Centre</v>
      </c>
      <c r="D15" s="170"/>
    </row>
    <row r="16" spans="1:12" ht="15" x14ac:dyDescent="0.25">
      <c r="A16" s="2"/>
      <c r="B16" s="2"/>
      <c r="D16" s="81" t="s">
        <v>967</v>
      </c>
    </row>
    <row r="17" spans="1:12" s="52" customFormat="1" ht="30" x14ac:dyDescent="0.25">
      <c r="A17" s="50" t="s">
        <v>7</v>
      </c>
      <c r="B17" s="96" t="s">
        <v>1366</v>
      </c>
      <c r="C17" s="103" t="s">
        <v>8</v>
      </c>
      <c r="D17" s="103" t="s">
        <v>9</v>
      </c>
      <c r="E17" s="103" t="s">
        <v>1367</v>
      </c>
      <c r="F17" s="50" t="s">
        <v>11</v>
      </c>
      <c r="G17" s="50" t="s">
        <v>12</v>
      </c>
      <c r="H17" s="50" t="s">
        <v>13</v>
      </c>
      <c r="I17" s="103" t="s">
        <v>14</v>
      </c>
      <c r="J17" s="50" t="s">
        <v>11</v>
      </c>
      <c r="K17" s="50" t="s">
        <v>12</v>
      </c>
      <c r="L17" s="50" t="s">
        <v>13</v>
      </c>
    </row>
    <row r="18" spans="1:12" ht="57" x14ac:dyDescent="0.2">
      <c r="A18" s="38" t="s">
        <v>1072</v>
      </c>
      <c r="B18" s="209" t="s">
        <v>972</v>
      </c>
      <c r="C18" s="209" t="s">
        <v>1449</v>
      </c>
      <c r="D18" s="102" t="s">
        <v>977</v>
      </c>
      <c r="E18" s="44"/>
      <c r="F18" s="120"/>
      <c r="G18" s="120"/>
      <c r="H18" s="13">
        <f>SUM(F18*G18)</f>
        <v>0</v>
      </c>
      <c r="I18" s="9" t="s">
        <v>1115</v>
      </c>
      <c r="J18" s="38"/>
      <c r="K18" s="38"/>
      <c r="L18" s="13">
        <f>SUM(J18*K18)</f>
        <v>0</v>
      </c>
    </row>
    <row r="19" spans="1:12" ht="43.15" customHeight="1" x14ac:dyDescent="0.2">
      <c r="A19" s="38" t="s">
        <v>1073</v>
      </c>
      <c r="B19" s="210"/>
      <c r="C19" s="210"/>
      <c r="D19" s="102" t="s">
        <v>1384</v>
      </c>
      <c r="E19" s="44" t="s">
        <v>1738</v>
      </c>
      <c r="F19" s="120">
        <v>2</v>
      </c>
      <c r="G19" s="120">
        <v>3</v>
      </c>
      <c r="H19" s="13">
        <f t="shared" ref="H19:H52" si="0">SUM(F19*G19)</f>
        <v>6</v>
      </c>
      <c r="I19" s="9" t="s">
        <v>1115</v>
      </c>
      <c r="J19" s="38"/>
      <c r="K19" s="38"/>
      <c r="L19" s="13">
        <f t="shared" ref="L19:L52" si="1">SUM(J19*K19)</f>
        <v>0</v>
      </c>
    </row>
    <row r="20" spans="1:12" ht="43.15" customHeight="1" x14ac:dyDescent="0.2">
      <c r="A20" s="38" t="s">
        <v>1074</v>
      </c>
      <c r="B20" s="210"/>
      <c r="C20" s="210"/>
      <c r="D20" s="102" t="s">
        <v>969</v>
      </c>
      <c r="E20" s="44" t="s">
        <v>1739</v>
      </c>
      <c r="F20" s="120">
        <v>1</v>
      </c>
      <c r="G20" s="120">
        <v>4</v>
      </c>
      <c r="H20" s="13">
        <f t="shared" si="0"/>
        <v>4</v>
      </c>
      <c r="I20" s="9" t="s">
        <v>1115</v>
      </c>
      <c r="J20" s="38"/>
      <c r="K20" s="38"/>
      <c r="L20" s="13">
        <f t="shared" si="1"/>
        <v>0</v>
      </c>
    </row>
    <row r="21" spans="1:12" ht="43.15" customHeight="1" x14ac:dyDescent="0.2">
      <c r="A21" s="38" t="s">
        <v>1075</v>
      </c>
      <c r="B21" s="210"/>
      <c r="C21" s="210"/>
      <c r="D21" s="102" t="s">
        <v>970</v>
      </c>
      <c r="E21" s="44" t="s">
        <v>1879</v>
      </c>
      <c r="F21" s="120">
        <v>1</v>
      </c>
      <c r="G21" s="120">
        <v>2</v>
      </c>
      <c r="H21" s="13">
        <f t="shared" si="0"/>
        <v>2</v>
      </c>
      <c r="I21" s="9" t="s">
        <v>1115</v>
      </c>
      <c r="J21" s="38"/>
      <c r="K21" s="38"/>
      <c r="L21" s="13">
        <f t="shared" si="1"/>
        <v>0</v>
      </c>
    </row>
    <row r="22" spans="1:12" ht="43.15" customHeight="1" x14ac:dyDescent="0.2">
      <c r="A22" s="38" t="s">
        <v>1076</v>
      </c>
      <c r="B22" s="210"/>
      <c r="C22" s="210"/>
      <c r="D22" s="41" t="s">
        <v>971</v>
      </c>
      <c r="E22" s="44" t="s">
        <v>1740</v>
      </c>
      <c r="F22" s="120">
        <v>1</v>
      </c>
      <c r="G22" s="120">
        <v>2</v>
      </c>
      <c r="H22" s="13">
        <f t="shared" si="0"/>
        <v>2</v>
      </c>
      <c r="I22" s="9" t="s">
        <v>1115</v>
      </c>
      <c r="J22" s="38"/>
      <c r="K22" s="38"/>
      <c r="L22" s="13">
        <f t="shared" si="1"/>
        <v>0</v>
      </c>
    </row>
    <row r="23" spans="1:12" ht="43.15" customHeight="1" x14ac:dyDescent="0.2">
      <c r="A23" s="38" t="s">
        <v>1077</v>
      </c>
      <c r="B23" s="210"/>
      <c r="C23" s="210"/>
      <c r="D23" s="41" t="s">
        <v>974</v>
      </c>
      <c r="E23" s="44" t="s">
        <v>1741</v>
      </c>
      <c r="F23" s="120">
        <v>1</v>
      </c>
      <c r="G23" s="120">
        <v>4</v>
      </c>
      <c r="H23" s="13">
        <f t="shared" si="0"/>
        <v>4</v>
      </c>
      <c r="I23" s="9" t="s">
        <v>1115</v>
      </c>
      <c r="J23" s="38"/>
      <c r="K23" s="38"/>
      <c r="L23" s="13">
        <f t="shared" si="1"/>
        <v>0</v>
      </c>
    </row>
    <row r="24" spans="1:12" ht="43.15" customHeight="1" x14ac:dyDescent="0.2">
      <c r="A24" s="38" t="s">
        <v>1078</v>
      </c>
      <c r="B24" s="210"/>
      <c r="C24" s="210"/>
      <c r="D24" s="41" t="s">
        <v>973</v>
      </c>
      <c r="E24" s="44" t="s">
        <v>1742</v>
      </c>
      <c r="F24" s="120">
        <v>2</v>
      </c>
      <c r="G24" s="120">
        <v>3</v>
      </c>
      <c r="H24" s="13">
        <f t="shared" si="0"/>
        <v>6</v>
      </c>
      <c r="I24" s="9" t="s">
        <v>1115</v>
      </c>
      <c r="J24" s="38"/>
      <c r="K24" s="38"/>
      <c r="L24" s="13">
        <f t="shared" si="1"/>
        <v>0</v>
      </c>
    </row>
    <row r="25" spans="1:12" ht="43.15" customHeight="1" x14ac:dyDescent="0.2">
      <c r="A25" s="38" t="s">
        <v>1079</v>
      </c>
      <c r="B25" s="210"/>
      <c r="C25" s="210"/>
      <c r="D25" s="41" t="s">
        <v>975</v>
      </c>
      <c r="E25" s="44" t="s">
        <v>1884</v>
      </c>
      <c r="F25" s="120">
        <v>1</v>
      </c>
      <c r="G25" s="120">
        <v>4</v>
      </c>
      <c r="H25" s="13">
        <f t="shared" si="0"/>
        <v>4</v>
      </c>
      <c r="I25" s="9" t="s">
        <v>1115</v>
      </c>
      <c r="J25" s="38"/>
      <c r="K25" s="38"/>
      <c r="L25" s="13">
        <f t="shared" si="1"/>
        <v>0</v>
      </c>
    </row>
    <row r="26" spans="1:12" ht="43.15" customHeight="1" x14ac:dyDescent="0.2">
      <c r="A26" s="38" t="s">
        <v>1080</v>
      </c>
      <c r="B26" s="210"/>
      <c r="C26" s="210"/>
      <c r="D26" s="41" t="s">
        <v>976</v>
      </c>
      <c r="E26" s="44" t="s">
        <v>1743</v>
      </c>
      <c r="F26" s="120">
        <v>2</v>
      </c>
      <c r="G26" s="120">
        <v>3</v>
      </c>
      <c r="H26" s="13">
        <f t="shared" si="0"/>
        <v>6</v>
      </c>
      <c r="I26" s="9" t="s">
        <v>1115</v>
      </c>
      <c r="J26" s="38"/>
      <c r="K26" s="38"/>
      <c r="L26" s="13">
        <f t="shared" si="1"/>
        <v>0</v>
      </c>
    </row>
    <row r="27" spans="1:12" ht="43.15" customHeight="1" x14ac:dyDescent="0.2">
      <c r="A27" s="38" t="s">
        <v>1081</v>
      </c>
      <c r="B27" s="210"/>
      <c r="C27" s="210"/>
      <c r="D27" s="41" t="s">
        <v>979</v>
      </c>
      <c r="E27" s="44" t="s">
        <v>1744</v>
      </c>
      <c r="F27" s="120">
        <v>2</v>
      </c>
      <c r="G27" s="120">
        <v>3</v>
      </c>
      <c r="H27" s="13">
        <f t="shared" si="0"/>
        <v>6</v>
      </c>
      <c r="I27" s="9" t="s">
        <v>1115</v>
      </c>
      <c r="J27" s="38"/>
      <c r="K27" s="38"/>
      <c r="L27" s="13">
        <f t="shared" si="1"/>
        <v>0</v>
      </c>
    </row>
    <row r="28" spans="1:12" ht="43.15" customHeight="1" x14ac:dyDescent="0.2">
      <c r="A28" s="38" t="s">
        <v>1082</v>
      </c>
      <c r="B28" s="211"/>
      <c r="C28" s="210"/>
      <c r="D28" s="41" t="s">
        <v>1457</v>
      </c>
      <c r="E28" s="44" t="s">
        <v>1922</v>
      </c>
      <c r="F28" s="120">
        <v>2</v>
      </c>
      <c r="G28" s="120">
        <v>2</v>
      </c>
      <c r="H28" s="13">
        <f t="shared" si="0"/>
        <v>4</v>
      </c>
      <c r="I28" s="9" t="s">
        <v>1115</v>
      </c>
      <c r="J28" s="38"/>
      <c r="K28" s="38"/>
      <c r="L28" s="13">
        <f t="shared" si="1"/>
        <v>0</v>
      </c>
    </row>
    <row r="29" spans="1:12" ht="15" x14ac:dyDescent="0.2">
      <c r="A29" s="38"/>
      <c r="B29" s="41"/>
      <c r="C29" s="210"/>
      <c r="D29" s="26" t="s">
        <v>978</v>
      </c>
      <c r="E29" s="122"/>
      <c r="F29" s="121"/>
      <c r="G29" s="121"/>
      <c r="H29" s="80"/>
      <c r="I29" s="57"/>
      <c r="J29" s="79"/>
      <c r="K29" s="79"/>
      <c r="L29" s="80"/>
    </row>
    <row r="30" spans="1:12" ht="43.15" customHeight="1" x14ac:dyDescent="0.2">
      <c r="A30" s="38" t="s">
        <v>1083</v>
      </c>
      <c r="B30" s="150" t="s">
        <v>1051</v>
      </c>
      <c r="C30" s="210"/>
      <c r="D30" s="41" t="s">
        <v>1054</v>
      </c>
      <c r="E30" s="44" t="s">
        <v>1745</v>
      </c>
      <c r="F30" s="120">
        <v>2</v>
      </c>
      <c r="G30" s="120">
        <v>3</v>
      </c>
      <c r="H30" s="13">
        <f t="shared" si="0"/>
        <v>6</v>
      </c>
      <c r="I30" s="9" t="s">
        <v>1115</v>
      </c>
      <c r="J30" s="38"/>
      <c r="K30" s="38"/>
      <c r="L30" s="13">
        <f t="shared" si="1"/>
        <v>0</v>
      </c>
    </row>
    <row r="31" spans="1:12" ht="43.15" customHeight="1" x14ac:dyDescent="0.2">
      <c r="A31" s="38" t="s">
        <v>1084</v>
      </c>
      <c r="B31" s="152"/>
      <c r="C31" s="210"/>
      <c r="D31" s="41" t="s">
        <v>1060</v>
      </c>
      <c r="E31" s="44" t="s">
        <v>1746</v>
      </c>
      <c r="F31" s="120">
        <v>2</v>
      </c>
      <c r="G31" s="120">
        <v>3</v>
      </c>
      <c r="H31" s="13">
        <f>SUM(F31*G31)</f>
        <v>6</v>
      </c>
      <c r="I31" s="9" t="s">
        <v>1115</v>
      </c>
      <c r="J31" s="38"/>
      <c r="K31" s="38"/>
      <c r="L31" s="13">
        <f t="shared" si="1"/>
        <v>0</v>
      </c>
    </row>
    <row r="32" spans="1:12" ht="43.15" customHeight="1" x14ac:dyDescent="0.2">
      <c r="A32" s="38" t="s">
        <v>1085</v>
      </c>
      <c r="B32" s="146" t="s">
        <v>1049</v>
      </c>
      <c r="C32" s="210"/>
      <c r="D32" s="41" t="s">
        <v>1069</v>
      </c>
      <c r="E32" s="44" t="s">
        <v>1745</v>
      </c>
      <c r="F32" s="120">
        <v>2</v>
      </c>
      <c r="G32" s="120">
        <v>3</v>
      </c>
      <c r="H32" s="13">
        <f t="shared" si="0"/>
        <v>6</v>
      </c>
      <c r="I32" s="9" t="s">
        <v>1115</v>
      </c>
      <c r="J32" s="38"/>
      <c r="K32" s="38"/>
      <c r="L32" s="13">
        <f t="shared" si="1"/>
        <v>0</v>
      </c>
    </row>
    <row r="33" spans="1:12" ht="43.15" customHeight="1" x14ac:dyDescent="0.2">
      <c r="A33" s="38" t="s">
        <v>1086</v>
      </c>
      <c r="B33" s="146"/>
      <c r="C33" s="210"/>
      <c r="D33" s="41" t="s">
        <v>1055</v>
      </c>
      <c r="E33" s="44" t="s">
        <v>1747</v>
      </c>
      <c r="F33" s="120">
        <v>2</v>
      </c>
      <c r="G33" s="120">
        <v>3</v>
      </c>
      <c r="H33" s="13">
        <f t="shared" si="0"/>
        <v>6</v>
      </c>
      <c r="I33" s="9" t="s">
        <v>1115</v>
      </c>
      <c r="J33" s="38"/>
      <c r="K33" s="38"/>
      <c r="L33" s="13">
        <f t="shared" si="1"/>
        <v>0</v>
      </c>
    </row>
    <row r="34" spans="1:12" ht="43.15" customHeight="1" x14ac:dyDescent="0.2">
      <c r="A34" s="38" t="s">
        <v>1087</v>
      </c>
      <c r="B34" s="150" t="s">
        <v>1050</v>
      </c>
      <c r="C34" s="210"/>
      <c r="D34" s="41" t="s">
        <v>1056</v>
      </c>
      <c r="E34" s="44" t="s">
        <v>1748</v>
      </c>
      <c r="F34" s="120">
        <v>2</v>
      </c>
      <c r="G34" s="120">
        <v>3</v>
      </c>
      <c r="H34" s="13">
        <f t="shared" si="0"/>
        <v>6</v>
      </c>
      <c r="I34" s="9" t="s">
        <v>1115</v>
      </c>
      <c r="J34" s="38"/>
      <c r="K34" s="38"/>
      <c r="L34" s="13">
        <f t="shared" si="1"/>
        <v>0</v>
      </c>
    </row>
    <row r="35" spans="1:12" ht="43.15" customHeight="1" x14ac:dyDescent="0.2">
      <c r="A35" s="38" t="s">
        <v>1088</v>
      </c>
      <c r="B35" s="151"/>
      <c r="C35" s="210"/>
      <c r="D35" s="41" t="s">
        <v>1385</v>
      </c>
      <c r="E35" s="44" t="s">
        <v>1749</v>
      </c>
      <c r="F35" s="120">
        <v>2</v>
      </c>
      <c r="G35" s="120">
        <v>3</v>
      </c>
      <c r="H35" s="13">
        <f>SUM(F35*G35)</f>
        <v>6</v>
      </c>
      <c r="I35" s="9" t="s">
        <v>1115</v>
      </c>
      <c r="J35" s="38"/>
      <c r="K35" s="38"/>
      <c r="L35" s="13">
        <f t="shared" si="1"/>
        <v>0</v>
      </c>
    </row>
    <row r="36" spans="1:12" ht="43.15" customHeight="1" x14ac:dyDescent="0.2">
      <c r="A36" s="38" t="s">
        <v>1089</v>
      </c>
      <c r="B36" s="151"/>
      <c r="C36" s="210"/>
      <c r="D36" s="41" t="s">
        <v>1057</v>
      </c>
      <c r="E36" s="44" t="s">
        <v>1880</v>
      </c>
      <c r="F36" s="120">
        <v>2</v>
      </c>
      <c r="G36" s="120">
        <v>3</v>
      </c>
      <c r="H36" s="13">
        <f>SUM(F36*G36)</f>
        <v>6</v>
      </c>
      <c r="I36" s="9" t="s">
        <v>1115</v>
      </c>
      <c r="J36" s="38"/>
      <c r="K36" s="38"/>
      <c r="L36" s="13">
        <f t="shared" si="1"/>
        <v>0</v>
      </c>
    </row>
    <row r="37" spans="1:12" ht="43.15" customHeight="1" x14ac:dyDescent="0.2">
      <c r="A37" s="38" t="s">
        <v>1090</v>
      </c>
      <c r="B37" s="151"/>
      <c r="C37" s="210"/>
      <c r="D37" s="41" t="s">
        <v>1058</v>
      </c>
      <c r="E37" s="44" t="s">
        <v>1750</v>
      </c>
      <c r="F37" s="120">
        <v>2</v>
      </c>
      <c r="G37" s="120">
        <v>3</v>
      </c>
      <c r="H37" s="13">
        <f>SUM(F37*G37)</f>
        <v>6</v>
      </c>
      <c r="I37" s="9" t="s">
        <v>1115</v>
      </c>
      <c r="J37" s="38"/>
      <c r="K37" s="38"/>
      <c r="L37" s="13">
        <f t="shared" si="1"/>
        <v>0</v>
      </c>
    </row>
    <row r="38" spans="1:12" ht="43.15" customHeight="1" x14ac:dyDescent="0.2">
      <c r="A38" s="38" t="s">
        <v>1091</v>
      </c>
      <c r="B38" s="151"/>
      <c r="C38" s="210"/>
      <c r="D38" s="41" t="s">
        <v>1070</v>
      </c>
      <c r="E38" s="44" t="s">
        <v>1751</v>
      </c>
      <c r="F38" s="120">
        <v>2</v>
      </c>
      <c r="G38" s="120">
        <v>3</v>
      </c>
      <c r="H38" s="13">
        <f t="shared" si="0"/>
        <v>6</v>
      </c>
      <c r="I38" s="9" t="s">
        <v>1115</v>
      </c>
      <c r="J38" s="38"/>
      <c r="K38" s="38"/>
      <c r="L38" s="13">
        <f t="shared" si="1"/>
        <v>0</v>
      </c>
    </row>
    <row r="39" spans="1:12" ht="43.15" customHeight="1" x14ac:dyDescent="0.2">
      <c r="A39" s="38" t="s">
        <v>1092</v>
      </c>
      <c r="B39" s="151"/>
      <c r="C39" s="210"/>
      <c r="D39" s="41" t="s">
        <v>1071</v>
      </c>
      <c r="E39" s="44" t="s">
        <v>1752</v>
      </c>
      <c r="F39" s="120">
        <v>2</v>
      </c>
      <c r="G39" s="120">
        <v>3</v>
      </c>
      <c r="H39" s="13">
        <f>SUM(F39*G39)</f>
        <v>6</v>
      </c>
      <c r="I39" s="9" t="s">
        <v>1115</v>
      </c>
      <c r="J39" s="38"/>
      <c r="K39" s="38"/>
      <c r="L39" s="13">
        <f t="shared" si="1"/>
        <v>0</v>
      </c>
    </row>
    <row r="40" spans="1:12" ht="43.15" customHeight="1" x14ac:dyDescent="0.2">
      <c r="A40" s="38" t="s">
        <v>1093</v>
      </c>
      <c r="B40" s="152"/>
      <c r="C40" s="210"/>
      <c r="D40" s="41" t="s">
        <v>1059</v>
      </c>
      <c r="E40" s="44" t="s">
        <v>1753</v>
      </c>
      <c r="F40" s="120">
        <v>2</v>
      </c>
      <c r="G40" s="120">
        <v>3</v>
      </c>
      <c r="H40" s="13">
        <f>SUM(F40*G40)</f>
        <v>6</v>
      </c>
      <c r="I40" s="9" t="s">
        <v>1115</v>
      </c>
      <c r="J40" s="38"/>
      <c r="K40" s="38"/>
      <c r="L40" s="13">
        <f t="shared" si="1"/>
        <v>0</v>
      </c>
    </row>
    <row r="41" spans="1:12" ht="57" x14ac:dyDescent="0.2">
      <c r="A41" s="38" t="s">
        <v>1094</v>
      </c>
      <c r="B41" s="146" t="s">
        <v>1052</v>
      </c>
      <c r="C41" s="210"/>
      <c r="D41" s="41" t="s">
        <v>1061</v>
      </c>
      <c r="E41" s="44" t="s">
        <v>1754</v>
      </c>
      <c r="F41" s="120">
        <v>1</v>
      </c>
      <c r="G41" s="120">
        <v>4</v>
      </c>
      <c r="H41" s="13">
        <f t="shared" si="0"/>
        <v>4</v>
      </c>
      <c r="I41" s="9" t="s">
        <v>1115</v>
      </c>
      <c r="J41" s="38"/>
      <c r="K41" s="38"/>
      <c r="L41" s="13">
        <f t="shared" si="1"/>
        <v>0</v>
      </c>
    </row>
    <row r="42" spans="1:12" ht="43.15" customHeight="1" x14ac:dyDescent="0.2">
      <c r="A42" s="38" t="s">
        <v>1095</v>
      </c>
      <c r="B42" s="146"/>
      <c r="C42" s="210"/>
      <c r="D42" s="41" t="s">
        <v>1062</v>
      </c>
      <c r="E42" s="44" t="s">
        <v>1755</v>
      </c>
      <c r="F42" s="120">
        <v>1</v>
      </c>
      <c r="G42" s="120">
        <v>4</v>
      </c>
      <c r="H42" s="13">
        <f t="shared" si="0"/>
        <v>4</v>
      </c>
      <c r="I42" s="9" t="s">
        <v>1115</v>
      </c>
      <c r="J42" s="38"/>
      <c r="K42" s="38"/>
      <c r="L42" s="13">
        <f t="shared" si="1"/>
        <v>0</v>
      </c>
    </row>
    <row r="43" spans="1:12" ht="43.15" customHeight="1" x14ac:dyDescent="0.2">
      <c r="A43" s="38" t="s">
        <v>1096</v>
      </c>
      <c r="B43" s="146"/>
      <c r="C43" s="210"/>
      <c r="D43" s="41" t="s">
        <v>1063</v>
      </c>
      <c r="E43" s="44" t="s">
        <v>1756</v>
      </c>
      <c r="F43" s="120">
        <v>1</v>
      </c>
      <c r="G43" s="120">
        <v>4</v>
      </c>
      <c r="H43" s="13">
        <f t="shared" si="0"/>
        <v>4</v>
      </c>
      <c r="I43" s="9" t="s">
        <v>1115</v>
      </c>
      <c r="J43" s="38"/>
      <c r="K43" s="38"/>
      <c r="L43" s="13">
        <f t="shared" si="1"/>
        <v>0</v>
      </c>
    </row>
    <row r="44" spans="1:12" ht="43.15" customHeight="1" x14ac:dyDescent="0.2">
      <c r="A44" s="38" t="s">
        <v>1097</v>
      </c>
      <c r="B44" s="150" t="s">
        <v>1450</v>
      </c>
      <c r="C44" s="210"/>
      <c r="D44" s="41" t="s">
        <v>1064</v>
      </c>
      <c r="E44" s="44" t="s">
        <v>1757</v>
      </c>
      <c r="F44" s="120">
        <v>1</v>
      </c>
      <c r="G44" s="120">
        <v>4</v>
      </c>
      <c r="H44" s="13">
        <f t="shared" si="0"/>
        <v>4</v>
      </c>
      <c r="I44" s="9" t="s">
        <v>1115</v>
      </c>
      <c r="J44" s="38"/>
      <c r="K44" s="38"/>
      <c r="L44" s="13">
        <f t="shared" si="1"/>
        <v>0</v>
      </c>
    </row>
    <row r="45" spans="1:12" ht="43.15" customHeight="1" x14ac:dyDescent="0.2">
      <c r="A45" s="38" t="s">
        <v>1098</v>
      </c>
      <c r="B45" s="152"/>
      <c r="C45" s="210"/>
      <c r="D45" s="100" t="s">
        <v>1065</v>
      </c>
      <c r="E45" s="44" t="s">
        <v>1881</v>
      </c>
      <c r="F45" s="120">
        <v>1</v>
      </c>
      <c r="G45" s="120">
        <v>4</v>
      </c>
      <c r="H45" s="13">
        <f>SUM(F45*G45)</f>
        <v>4</v>
      </c>
      <c r="I45" s="9" t="s">
        <v>1115</v>
      </c>
      <c r="J45" s="38"/>
      <c r="K45" s="38"/>
      <c r="L45" s="13">
        <f t="shared" si="1"/>
        <v>0</v>
      </c>
    </row>
    <row r="46" spans="1:12" ht="43.15" customHeight="1" x14ac:dyDescent="0.2">
      <c r="A46" s="38" t="s">
        <v>1099</v>
      </c>
      <c r="B46" s="150" t="s">
        <v>1053</v>
      </c>
      <c r="C46" s="210"/>
      <c r="D46" s="100" t="s">
        <v>1067</v>
      </c>
      <c r="E46" s="44" t="s">
        <v>1758</v>
      </c>
      <c r="F46" s="120">
        <v>1</v>
      </c>
      <c r="G46" s="120">
        <v>4</v>
      </c>
      <c r="H46" s="13">
        <f t="shared" si="0"/>
        <v>4</v>
      </c>
      <c r="I46" s="9" t="s">
        <v>1115</v>
      </c>
      <c r="J46" s="38"/>
      <c r="K46" s="38"/>
      <c r="L46" s="13">
        <f t="shared" si="1"/>
        <v>0</v>
      </c>
    </row>
    <row r="47" spans="1:12" ht="43.15" customHeight="1" x14ac:dyDescent="0.2">
      <c r="A47" s="38" t="s">
        <v>1100</v>
      </c>
      <c r="B47" s="151"/>
      <c r="C47" s="210"/>
      <c r="D47" s="100" t="s">
        <v>1066</v>
      </c>
      <c r="E47" s="44" t="s">
        <v>1759</v>
      </c>
      <c r="F47" s="120">
        <v>1</v>
      </c>
      <c r="G47" s="120">
        <v>4</v>
      </c>
      <c r="H47" s="13">
        <f>SUM(F47*G47)</f>
        <v>4</v>
      </c>
      <c r="I47" s="9" t="s">
        <v>1115</v>
      </c>
      <c r="J47" s="38"/>
      <c r="K47" s="38"/>
      <c r="L47" s="13">
        <f t="shared" si="1"/>
        <v>0</v>
      </c>
    </row>
    <row r="48" spans="1:12" ht="43.15" customHeight="1" x14ac:dyDescent="0.2">
      <c r="A48" s="38" t="s">
        <v>1101</v>
      </c>
      <c r="B48" s="152"/>
      <c r="C48" s="210"/>
      <c r="D48" s="100" t="s">
        <v>1451</v>
      </c>
      <c r="E48" s="44" t="s">
        <v>1760</v>
      </c>
      <c r="F48" s="120">
        <v>1</v>
      </c>
      <c r="G48" s="120">
        <v>4</v>
      </c>
      <c r="H48" s="13">
        <f>SUM(F48*G48)</f>
        <v>4</v>
      </c>
      <c r="I48" s="9" t="s">
        <v>1115</v>
      </c>
      <c r="J48" s="38"/>
      <c r="K48" s="38"/>
      <c r="L48" s="13">
        <f t="shared" si="1"/>
        <v>0</v>
      </c>
    </row>
    <row r="49" spans="1:12" ht="43.15" customHeight="1" x14ac:dyDescent="0.2">
      <c r="A49" s="38" t="s">
        <v>1102</v>
      </c>
      <c r="B49" s="41" t="s">
        <v>1349</v>
      </c>
      <c r="C49" s="210"/>
      <c r="D49" s="41" t="s">
        <v>1068</v>
      </c>
      <c r="E49" s="123" t="s">
        <v>1761</v>
      </c>
      <c r="F49" s="120">
        <v>1</v>
      </c>
      <c r="G49" s="120">
        <v>4</v>
      </c>
      <c r="H49" s="13">
        <f t="shared" si="0"/>
        <v>4</v>
      </c>
      <c r="I49" s="9" t="s">
        <v>1115</v>
      </c>
      <c r="J49" s="38"/>
      <c r="K49" s="38"/>
      <c r="L49" s="13">
        <f t="shared" si="1"/>
        <v>0</v>
      </c>
    </row>
    <row r="50" spans="1:12" ht="43.15" customHeight="1" x14ac:dyDescent="0.2">
      <c r="A50" s="38" t="s">
        <v>1103</v>
      </c>
      <c r="B50" s="146" t="s">
        <v>1350</v>
      </c>
      <c r="C50" s="210"/>
      <c r="D50" s="41" t="s">
        <v>1386</v>
      </c>
      <c r="E50" s="44" t="s">
        <v>1762</v>
      </c>
      <c r="F50" s="120">
        <v>1</v>
      </c>
      <c r="G50" s="120">
        <v>4</v>
      </c>
      <c r="H50" s="13">
        <f t="shared" si="0"/>
        <v>4</v>
      </c>
      <c r="I50" s="9" t="s">
        <v>1115</v>
      </c>
      <c r="J50" s="38"/>
      <c r="K50" s="38"/>
      <c r="L50" s="13">
        <f t="shared" si="1"/>
        <v>0</v>
      </c>
    </row>
    <row r="51" spans="1:12" ht="43.15" customHeight="1" x14ac:dyDescent="0.2">
      <c r="A51" s="38" t="s">
        <v>1104</v>
      </c>
      <c r="B51" s="146"/>
      <c r="C51" s="210"/>
      <c r="D51" s="41"/>
      <c r="E51" s="44"/>
      <c r="F51" s="38"/>
      <c r="G51" s="38"/>
      <c r="H51" s="13">
        <f t="shared" si="0"/>
        <v>0</v>
      </c>
      <c r="I51" s="9" t="s">
        <v>1115</v>
      </c>
      <c r="J51" s="38"/>
      <c r="K51" s="38"/>
      <c r="L51" s="13">
        <f t="shared" si="1"/>
        <v>0</v>
      </c>
    </row>
    <row r="52" spans="1:12" ht="43.15" customHeight="1" x14ac:dyDescent="0.2">
      <c r="A52" s="38" t="s">
        <v>1105</v>
      </c>
      <c r="B52" s="146"/>
      <c r="C52" s="210"/>
      <c r="D52" s="41"/>
      <c r="E52" s="44"/>
      <c r="F52" s="38"/>
      <c r="G52" s="38"/>
      <c r="H52" s="13">
        <f t="shared" si="0"/>
        <v>0</v>
      </c>
      <c r="I52" s="9" t="s">
        <v>1115</v>
      </c>
      <c r="J52" s="38"/>
      <c r="K52" s="38"/>
      <c r="L52" s="13">
        <f t="shared" si="1"/>
        <v>0</v>
      </c>
    </row>
    <row r="53" spans="1:12" s="81" customFormat="1" ht="15" x14ac:dyDescent="0.25">
      <c r="A53" s="27"/>
      <c r="B53" s="205" t="s">
        <v>592</v>
      </c>
      <c r="C53" s="206"/>
      <c r="D53" s="207"/>
      <c r="E53" s="208"/>
      <c r="F53" s="208"/>
      <c r="G53" s="208"/>
      <c r="H53" s="208"/>
      <c r="I53" s="208"/>
      <c r="J53" s="17"/>
      <c r="K53" s="17"/>
      <c r="L53" s="17"/>
    </row>
    <row r="54" spans="1:12" ht="15" thickBot="1" x14ac:dyDescent="0.25">
      <c r="B54" s="47"/>
      <c r="D54" s="47"/>
    </row>
    <row r="55" spans="1:12" ht="15.75" thickBot="1" x14ac:dyDescent="0.3">
      <c r="A55" s="144" t="s">
        <v>320</v>
      </c>
      <c r="B55" s="145"/>
      <c r="C55" s="59">
        <v>44075</v>
      </c>
      <c r="D55" s="213" t="s">
        <v>1975</v>
      </c>
      <c r="E55" s="60"/>
      <c r="F55" s="135" t="s">
        <v>322</v>
      </c>
      <c r="G55" s="136"/>
      <c r="H55" s="136"/>
      <c r="I55" s="137"/>
    </row>
    <row r="56" spans="1:12" ht="18" thickBot="1" x14ac:dyDescent="0.3">
      <c r="A56" s="147" t="s">
        <v>323</v>
      </c>
      <c r="B56" s="148"/>
      <c r="C56" s="62">
        <v>44681</v>
      </c>
      <c r="D56" s="213" t="s">
        <v>1975</v>
      </c>
      <c r="E56" s="61"/>
      <c r="F56" s="138"/>
      <c r="G56" s="139"/>
      <c r="H56" s="139"/>
      <c r="I56" s="140"/>
    </row>
    <row r="57" spans="1:12" ht="18" thickBot="1" x14ac:dyDescent="0.3">
      <c r="A57" s="133" t="s">
        <v>324</v>
      </c>
      <c r="B57" s="134"/>
      <c r="C57" s="62">
        <v>45021</v>
      </c>
      <c r="D57" s="213" t="s">
        <v>1975</v>
      </c>
      <c r="E57" s="63"/>
      <c r="F57" s="141"/>
      <c r="G57" s="142"/>
      <c r="H57" s="142"/>
      <c r="I57" s="143"/>
    </row>
    <row r="58" spans="1:12" ht="15.75" thickBot="1" x14ac:dyDescent="0.3">
      <c r="A58" s="131" t="s">
        <v>1930</v>
      </c>
      <c r="B58" s="124"/>
      <c r="C58" s="62">
        <v>45357</v>
      </c>
      <c r="D58" s="213" t="s">
        <v>1975</v>
      </c>
      <c r="E58" s="61"/>
    </row>
    <row r="59" spans="1:12" ht="15.75" thickBot="1" x14ac:dyDescent="0.3">
      <c r="A59" s="133" t="s">
        <v>1962</v>
      </c>
      <c r="B59" s="134"/>
      <c r="C59" s="62">
        <v>45686</v>
      </c>
      <c r="D59" s="213" t="s">
        <v>1975</v>
      </c>
      <c r="E59" s="61"/>
    </row>
    <row r="60" spans="1:12" ht="15.75" thickBot="1" x14ac:dyDescent="0.3">
      <c r="A60" s="133" t="s">
        <v>1974</v>
      </c>
      <c r="B60" s="134"/>
      <c r="C60" s="62"/>
      <c r="D60" s="213" t="s">
        <v>1975</v>
      </c>
      <c r="E60" s="63"/>
    </row>
    <row r="61" spans="1:12" ht="15.75" thickBot="1" x14ac:dyDescent="0.3">
      <c r="A61" s="133" t="s">
        <v>1976</v>
      </c>
      <c r="B61" s="134"/>
      <c r="C61" s="62"/>
      <c r="D61" s="213"/>
      <c r="E61" s="63"/>
    </row>
    <row r="62" spans="1:12" ht="15.75" thickBot="1" x14ac:dyDescent="0.3">
      <c r="A62" s="133" t="s">
        <v>1977</v>
      </c>
      <c r="B62" s="134"/>
      <c r="C62" s="62"/>
      <c r="D62" s="213"/>
      <c r="E62" s="63"/>
    </row>
    <row r="63" spans="1:12" x14ac:dyDescent="0.2">
      <c r="B63" s="47"/>
      <c r="D63" s="47"/>
    </row>
    <row r="64" spans="1:12" x14ac:dyDescent="0.2">
      <c r="B64" s="47"/>
      <c r="D64" s="47"/>
    </row>
    <row r="65" spans="2:4" x14ac:dyDescent="0.2">
      <c r="B65" s="47"/>
      <c r="D65" s="47"/>
    </row>
    <row r="66" spans="2:4" x14ac:dyDescent="0.2">
      <c r="B66" s="47"/>
      <c r="D66" s="47"/>
    </row>
    <row r="67" spans="2:4" x14ac:dyDescent="0.2">
      <c r="B67" s="47"/>
      <c r="D67" s="47"/>
    </row>
    <row r="68" spans="2:4" x14ac:dyDescent="0.2">
      <c r="B68" s="47"/>
      <c r="D68" s="47"/>
    </row>
    <row r="69" spans="2:4" x14ac:dyDescent="0.2">
      <c r="B69" s="47"/>
      <c r="D69" s="47"/>
    </row>
    <row r="70" spans="2:4" x14ac:dyDescent="0.2">
      <c r="B70" s="47"/>
      <c r="D70" s="47"/>
    </row>
    <row r="71" spans="2:4" x14ac:dyDescent="0.2">
      <c r="B71" s="47"/>
      <c r="D71" s="47"/>
    </row>
    <row r="72" spans="2:4" x14ac:dyDescent="0.2">
      <c r="B72" s="47"/>
      <c r="D72" s="47"/>
    </row>
    <row r="73" spans="2:4" x14ac:dyDescent="0.2">
      <c r="B73" s="47"/>
      <c r="D73" s="47"/>
    </row>
    <row r="74" spans="2:4" x14ac:dyDescent="0.2">
      <c r="B74" s="47"/>
      <c r="D74" s="47"/>
    </row>
    <row r="75" spans="2:4" x14ac:dyDescent="0.2">
      <c r="B75" s="47"/>
      <c r="D75" s="47"/>
    </row>
    <row r="76" spans="2:4" x14ac:dyDescent="0.2">
      <c r="B76" s="47"/>
      <c r="D76" s="47"/>
    </row>
    <row r="77" spans="2:4" x14ac:dyDescent="0.2">
      <c r="B77" s="47"/>
      <c r="D77" s="47"/>
    </row>
    <row r="78" spans="2:4" x14ac:dyDescent="0.2">
      <c r="B78" s="47"/>
      <c r="D78" s="47"/>
    </row>
    <row r="79" spans="2:4" x14ac:dyDescent="0.2">
      <c r="B79" s="47"/>
      <c r="D79" s="47"/>
    </row>
    <row r="80" spans="2:4" x14ac:dyDescent="0.2">
      <c r="B80" s="47"/>
      <c r="D80" s="47"/>
    </row>
    <row r="81" spans="2:4" x14ac:dyDescent="0.2">
      <c r="B81" s="47"/>
      <c r="D81" s="47"/>
    </row>
    <row r="82" spans="2:4" x14ac:dyDescent="0.2">
      <c r="B82" s="47"/>
      <c r="D82" s="47"/>
    </row>
    <row r="83" spans="2:4" x14ac:dyDescent="0.2">
      <c r="B83" s="47"/>
      <c r="D83" s="47"/>
    </row>
    <row r="84" spans="2:4" x14ac:dyDescent="0.2">
      <c r="B84" s="47"/>
      <c r="D84" s="47"/>
    </row>
    <row r="85" spans="2:4" x14ac:dyDescent="0.2">
      <c r="B85" s="47"/>
      <c r="D85" s="47"/>
    </row>
    <row r="86" spans="2:4" x14ac:dyDescent="0.2">
      <c r="B86" s="47"/>
      <c r="D86" s="47"/>
    </row>
    <row r="87" spans="2:4" x14ac:dyDescent="0.2">
      <c r="B87" s="47"/>
      <c r="D87" s="47"/>
    </row>
    <row r="88" spans="2:4" x14ac:dyDescent="0.2">
      <c r="B88" s="47"/>
      <c r="D88" s="47"/>
    </row>
    <row r="89" spans="2:4" x14ac:dyDescent="0.2">
      <c r="B89" s="47"/>
      <c r="D89" s="47"/>
    </row>
    <row r="90" spans="2:4" x14ac:dyDescent="0.2">
      <c r="B90" s="47"/>
      <c r="D90" s="47"/>
    </row>
    <row r="91" spans="2:4" x14ac:dyDescent="0.2">
      <c r="B91" s="47"/>
      <c r="D91" s="47"/>
    </row>
    <row r="92" spans="2:4" x14ac:dyDescent="0.2">
      <c r="B92" s="47"/>
      <c r="D92" s="47"/>
    </row>
    <row r="93" spans="2:4" x14ac:dyDescent="0.2">
      <c r="B93" s="47"/>
      <c r="D93" s="47"/>
    </row>
    <row r="94" spans="2:4" x14ac:dyDescent="0.2">
      <c r="B94" s="47"/>
      <c r="D94" s="47"/>
    </row>
    <row r="95" spans="2:4" x14ac:dyDescent="0.2">
      <c r="B95" s="47"/>
      <c r="D95" s="47"/>
    </row>
    <row r="96" spans="2:4" x14ac:dyDescent="0.2">
      <c r="B96" s="47"/>
      <c r="D96" s="47"/>
    </row>
    <row r="97" spans="2:4" x14ac:dyDescent="0.2">
      <c r="B97" s="47"/>
      <c r="D97" s="47"/>
    </row>
    <row r="98" spans="2:4" x14ac:dyDescent="0.2">
      <c r="B98" s="47"/>
      <c r="D98" s="47"/>
    </row>
    <row r="99" spans="2:4" x14ac:dyDescent="0.2">
      <c r="B99" s="47"/>
      <c r="D99" s="47"/>
    </row>
    <row r="100" spans="2:4" x14ac:dyDescent="0.2">
      <c r="B100" s="47"/>
      <c r="D100" s="47"/>
    </row>
    <row r="101" spans="2:4" x14ac:dyDescent="0.2">
      <c r="B101" s="47"/>
      <c r="D101" s="47"/>
    </row>
    <row r="102" spans="2:4" x14ac:dyDescent="0.2">
      <c r="B102" s="47"/>
      <c r="D102" s="47"/>
    </row>
    <row r="103" spans="2:4" x14ac:dyDescent="0.2">
      <c r="B103" s="47"/>
      <c r="D103" s="47"/>
    </row>
    <row r="104" spans="2:4" x14ac:dyDescent="0.2">
      <c r="B104" s="47"/>
      <c r="D104" s="47"/>
    </row>
    <row r="105" spans="2:4" x14ac:dyDescent="0.2">
      <c r="B105" s="47"/>
      <c r="D105" s="47"/>
    </row>
    <row r="106" spans="2:4" x14ac:dyDescent="0.2">
      <c r="B106" s="47"/>
      <c r="D106" s="47"/>
    </row>
    <row r="107" spans="2:4" x14ac:dyDescent="0.2">
      <c r="B107" s="47"/>
      <c r="D107" s="47"/>
    </row>
    <row r="108" spans="2:4" x14ac:dyDescent="0.2">
      <c r="B108" s="47"/>
      <c r="D108" s="47"/>
    </row>
    <row r="109" spans="2:4" x14ac:dyDescent="0.2">
      <c r="B109" s="47"/>
      <c r="D109" s="47"/>
    </row>
    <row r="110" spans="2:4" x14ac:dyDescent="0.2">
      <c r="B110" s="47"/>
      <c r="D110" s="47"/>
    </row>
    <row r="111" spans="2:4" x14ac:dyDescent="0.2">
      <c r="B111" s="47"/>
      <c r="D111" s="47"/>
    </row>
    <row r="112" spans="2:4" x14ac:dyDescent="0.2">
      <c r="B112" s="47"/>
      <c r="D112" s="47"/>
    </row>
    <row r="113" spans="2:4" x14ac:dyDescent="0.2">
      <c r="B113" s="47"/>
      <c r="D113" s="47"/>
    </row>
    <row r="114" spans="2:4" x14ac:dyDescent="0.2">
      <c r="B114" s="47"/>
      <c r="D114" s="47"/>
    </row>
    <row r="115" spans="2:4" x14ac:dyDescent="0.2">
      <c r="B115" s="47"/>
      <c r="D115" s="47"/>
    </row>
    <row r="116" spans="2:4" x14ac:dyDescent="0.2">
      <c r="B116" s="47"/>
      <c r="D116" s="47"/>
    </row>
    <row r="117" spans="2:4" x14ac:dyDescent="0.2">
      <c r="B117" s="47"/>
      <c r="D117" s="47"/>
    </row>
    <row r="118" spans="2:4" x14ac:dyDescent="0.2">
      <c r="B118" s="47"/>
      <c r="D118" s="47"/>
    </row>
    <row r="119" spans="2:4" x14ac:dyDescent="0.2">
      <c r="B119" s="47"/>
      <c r="D119" s="47"/>
    </row>
    <row r="120" spans="2:4" x14ac:dyDescent="0.2">
      <c r="B120" s="47"/>
      <c r="D120" s="47"/>
    </row>
    <row r="121" spans="2:4" x14ac:dyDescent="0.2">
      <c r="B121" s="47"/>
      <c r="D121" s="47"/>
    </row>
    <row r="122" spans="2:4" x14ac:dyDescent="0.2">
      <c r="B122" s="47"/>
      <c r="D122" s="47"/>
    </row>
    <row r="123" spans="2:4" x14ac:dyDescent="0.2">
      <c r="B123" s="47"/>
      <c r="D123" s="47"/>
    </row>
    <row r="124" spans="2:4" x14ac:dyDescent="0.2">
      <c r="B124" s="47"/>
      <c r="D124" s="47"/>
    </row>
    <row r="125" spans="2:4" x14ac:dyDescent="0.2">
      <c r="B125" s="47"/>
      <c r="D125" s="47"/>
    </row>
    <row r="126" spans="2:4" x14ac:dyDescent="0.2">
      <c r="B126" s="47"/>
      <c r="D126" s="47"/>
    </row>
    <row r="127" spans="2:4" x14ac:dyDescent="0.2">
      <c r="B127" s="47"/>
      <c r="D127" s="47"/>
    </row>
    <row r="128" spans="2:4" x14ac:dyDescent="0.2">
      <c r="B128" s="47"/>
      <c r="D128" s="47"/>
    </row>
    <row r="129" spans="2:4" x14ac:dyDescent="0.2">
      <c r="B129" s="47"/>
      <c r="D129" s="47"/>
    </row>
    <row r="130" spans="2:4" x14ac:dyDescent="0.2">
      <c r="B130" s="47"/>
      <c r="D130" s="47"/>
    </row>
    <row r="131" spans="2:4" x14ac:dyDescent="0.2">
      <c r="B131" s="47"/>
      <c r="D131" s="47"/>
    </row>
    <row r="132" spans="2:4" x14ac:dyDescent="0.2">
      <c r="B132" s="47"/>
      <c r="D132" s="47"/>
    </row>
    <row r="133" spans="2:4" x14ac:dyDescent="0.2">
      <c r="B133" s="47"/>
      <c r="D133" s="47"/>
    </row>
    <row r="134" spans="2:4" x14ac:dyDescent="0.2">
      <c r="B134" s="47"/>
      <c r="D134" s="47"/>
    </row>
    <row r="135" spans="2:4" x14ac:dyDescent="0.2">
      <c r="B135" s="47"/>
      <c r="D135" s="47"/>
    </row>
    <row r="136" spans="2:4" x14ac:dyDescent="0.2">
      <c r="B136" s="47"/>
      <c r="D136" s="47"/>
    </row>
    <row r="137" spans="2:4" x14ac:dyDescent="0.2">
      <c r="B137" s="47"/>
      <c r="D137" s="47"/>
    </row>
    <row r="138" spans="2:4" x14ac:dyDescent="0.2">
      <c r="B138" s="47"/>
      <c r="D138" s="47"/>
    </row>
    <row r="139" spans="2:4" x14ac:dyDescent="0.2">
      <c r="B139" s="47"/>
      <c r="D139" s="47"/>
    </row>
    <row r="140" spans="2:4" x14ac:dyDescent="0.2">
      <c r="B140" s="47"/>
      <c r="D140" s="47"/>
    </row>
    <row r="141" spans="2:4" x14ac:dyDescent="0.2">
      <c r="B141" s="47"/>
      <c r="D141" s="47"/>
    </row>
    <row r="142" spans="2:4" x14ac:dyDescent="0.2">
      <c r="B142" s="47"/>
      <c r="D142" s="47"/>
    </row>
    <row r="143" spans="2:4" x14ac:dyDescent="0.2">
      <c r="B143" s="47"/>
      <c r="D143" s="47"/>
    </row>
    <row r="144" spans="2:4" x14ac:dyDescent="0.2">
      <c r="B144" s="47"/>
      <c r="D144" s="47"/>
    </row>
    <row r="145" spans="2:4" x14ac:dyDescent="0.2">
      <c r="B145" s="47"/>
      <c r="D145" s="47"/>
    </row>
    <row r="146" spans="2:4" x14ac:dyDescent="0.2">
      <c r="B146" s="47"/>
      <c r="D146" s="47"/>
    </row>
    <row r="147" spans="2:4" x14ac:dyDescent="0.2">
      <c r="B147" s="47"/>
      <c r="D147" s="47"/>
    </row>
    <row r="148" spans="2:4" x14ac:dyDescent="0.2">
      <c r="B148" s="47"/>
      <c r="D148" s="47"/>
    </row>
    <row r="149" spans="2:4" x14ac:dyDescent="0.2">
      <c r="B149" s="47"/>
      <c r="D149" s="47"/>
    </row>
    <row r="150" spans="2:4" x14ac:dyDescent="0.2">
      <c r="B150" s="47"/>
      <c r="D150" s="47"/>
    </row>
    <row r="151" spans="2:4" x14ac:dyDescent="0.2">
      <c r="B151" s="47"/>
      <c r="D151" s="47"/>
    </row>
    <row r="152" spans="2:4" x14ac:dyDescent="0.2">
      <c r="B152" s="47"/>
      <c r="D152" s="47"/>
    </row>
    <row r="628" spans="3:3" x14ac:dyDescent="0.2">
      <c r="C628" s="45" t="e">
        <f>'B5 Pool plant'!I19+'B6 Unlifeguarded pools'!I18</f>
        <v>#VALUE!</v>
      </c>
    </row>
  </sheetData>
  <sheetProtection algorithmName="SHA-512" hashValue="FvCaePboohVkYEIW5ikjNw0qyaJKbJKyQRMvhSlhcD9x0OnweorZZ9jBrerh9SHnwjf7faQGYhCqpjIq20Rexw==" saltValue="RJk5PB8n0tjY9RKdLjhabA==" spinCount="100000" sheet="1" objects="1" scenarios="1" formatCells="0" insertRows="0" deleteRows="0" selectLockedCells="1"/>
  <mergeCells count="32">
    <mergeCell ref="A59:B59"/>
    <mergeCell ref="A60:B60"/>
    <mergeCell ref="A61:B61"/>
    <mergeCell ref="A62:B62"/>
    <mergeCell ref="A3:B3"/>
    <mergeCell ref="C3:D3"/>
    <mergeCell ref="A5:B5"/>
    <mergeCell ref="C5:D5"/>
    <mergeCell ref="A7:B7"/>
    <mergeCell ref="C7:D7"/>
    <mergeCell ref="A9:B9"/>
    <mergeCell ref="C9:D9"/>
    <mergeCell ref="A11:B11"/>
    <mergeCell ref="C11:D11"/>
    <mergeCell ref="A13:B13"/>
    <mergeCell ref="C13:D13"/>
    <mergeCell ref="A15:B15"/>
    <mergeCell ref="C15:D15"/>
    <mergeCell ref="C18:C52"/>
    <mergeCell ref="B32:B33"/>
    <mergeCell ref="B41:B43"/>
    <mergeCell ref="B50:B52"/>
    <mergeCell ref="B46:B48"/>
    <mergeCell ref="B44:B45"/>
    <mergeCell ref="B34:B40"/>
    <mergeCell ref="B18:B28"/>
    <mergeCell ref="B30:B31"/>
    <mergeCell ref="B53:I53"/>
    <mergeCell ref="A55:B55"/>
    <mergeCell ref="A56:B56"/>
    <mergeCell ref="A57:B57"/>
    <mergeCell ref="F55:I57"/>
  </mergeCells>
  <conditionalFormatting sqref="H18:H52 L18:L52">
    <cfRule type="cellIs" dxfId="6" priority="1" operator="between">
      <formula>1</formula>
      <formula>6</formula>
    </cfRule>
    <cfRule type="cellIs" dxfId="5" priority="2" operator="between">
      <formula>16</formula>
      <formula>36</formula>
    </cfRule>
    <cfRule type="cellIs" dxfId="4" priority="3" operator="between">
      <formula>11</formula>
      <formula>15</formula>
    </cfRule>
    <cfRule type="cellIs" dxfId="3" priority="4" operator="between">
      <formula>7</formula>
      <formula>10</formula>
    </cfRule>
  </conditionalFormatting>
  <hyperlinks>
    <hyperlink ref="C11" r:id="rId1" xr:uid="{00000000-0004-0000-0600-000000000000}"/>
  </hyperlinks>
  <pageMargins left="0.75" right="0.75" top="1" bottom="1" header="0.5" footer="0.5"/>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66FF"/>
  </sheetPr>
  <dimension ref="A2:K661"/>
  <sheetViews>
    <sheetView zoomScale="80" zoomScaleNormal="80" workbookViewId="0">
      <pane xSplit="1" ySplit="4" topLeftCell="B164" activePane="bottomRight" state="frozen"/>
      <selection pane="topRight" activeCell="B1" sqref="B1"/>
      <selection pane="bottomLeft" activeCell="A5" sqref="A5"/>
      <selection pane="bottomRight"/>
    </sheetView>
  </sheetViews>
  <sheetFormatPr defaultColWidth="9" defaultRowHeight="15.75" x14ac:dyDescent="0.25"/>
  <cols>
    <col min="1" max="1" width="9" style="82"/>
    <col min="2" max="2" width="18.25" style="82" bestFit="1" customWidth="1"/>
    <col min="3" max="3" width="55.75" style="82" customWidth="1"/>
    <col min="4" max="6" width="16.75" style="82" customWidth="1"/>
    <col min="7" max="7" width="27.75" style="82" customWidth="1"/>
    <col min="8" max="8" width="11.75" style="82" customWidth="1"/>
    <col min="9" max="16384" width="9" style="82"/>
  </cols>
  <sheetData>
    <row r="2" spans="1:11" ht="26.25" x14ac:dyDescent="0.25">
      <c r="A2" s="212" t="s">
        <v>325</v>
      </c>
      <c r="B2" s="212"/>
      <c r="C2" s="212"/>
      <c r="D2" s="212"/>
      <c r="E2" s="212"/>
      <c r="F2" s="212"/>
      <c r="G2" s="212"/>
      <c r="H2" s="212"/>
      <c r="I2" s="212"/>
      <c r="J2" s="212"/>
      <c r="K2" s="212"/>
    </row>
    <row r="3" spans="1:11" ht="16.5" thickBot="1" x14ac:dyDescent="0.3">
      <c r="A3" s="83"/>
      <c r="B3" s="83"/>
      <c r="C3" s="83"/>
      <c r="D3" s="83"/>
      <c r="E3" s="83"/>
      <c r="F3" s="83"/>
      <c r="G3" s="83"/>
      <c r="H3" s="83"/>
      <c r="I3" s="83"/>
      <c r="J3" s="83"/>
      <c r="K3" s="83"/>
    </row>
    <row r="4" spans="1:11" ht="30" x14ac:dyDescent="0.25">
      <c r="A4" s="84" t="s">
        <v>0</v>
      </c>
      <c r="B4" s="85" t="s">
        <v>1109</v>
      </c>
      <c r="C4" s="85" t="s">
        <v>326</v>
      </c>
      <c r="D4" s="85" t="s">
        <v>1110</v>
      </c>
      <c r="E4" s="85" t="s">
        <v>1111</v>
      </c>
      <c r="F4" s="85" t="s">
        <v>1112</v>
      </c>
      <c r="G4" s="85" t="s">
        <v>1113</v>
      </c>
      <c r="H4" s="85" t="s">
        <v>1114</v>
      </c>
      <c r="I4" s="83"/>
      <c r="J4" s="83"/>
      <c r="K4" s="83"/>
    </row>
    <row r="5" spans="1:11" ht="31.5" x14ac:dyDescent="0.25">
      <c r="A5" s="86" t="s">
        <v>17</v>
      </c>
      <c r="B5" s="87" t="s">
        <v>1116</v>
      </c>
      <c r="C5" s="87" t="str">
        <f>'B1 Physical environment'!I17</f>
        <v>No further action required</v>
      </c>
      <c r="D5" s="92" t="s">
        <v>1353</v>
      </c>
      <c r="E5" s="93"/>
      <c r="F5" s="92" t="s">
        <v>1352</v>
      </c>
      <c r="G5" s="93"/>
      <c r="H5" s="94" t="s">
        <v>1354</v>
      </c>
    </row>
    <row r="6" spans="1:11" ht="31.5" x14ac:dyDescent="0.25">
      <c r="A6" s="86" t="s">
        <v>20</v>
      </c>
      <c r="B6" s="87" t="s">
        <v>1116</v>
      </c>
      <c r="C6" s="87" t="str">
        <f>'B1 Physical environment'!I18</f>
        <v>No further action required</v>
      </c>
      <c r="D6" s="92"/>
      <c r="E6" s="93"/>
      <c r="F6" s="92"/>
      <c r="G6" s="93"/>
      <c r="H6" s="94" t="s">
        <v>1354</v>
      </c>
    </row>
    <row r="7" spans="1:11" ht="31.5" x14ac:dyDescent="0.25">
      <c r="A7" s="86" t="s">
        <v>22</v>
      </c>
      <c r="B7" s="87" t="s">
        <v>1116</v>
      </c>
      <c r="C7" s="87" t="str">
        <f>'B1 Physical environment'!I19</f>
        <v>No further action required</v>
      </c>
      <c r="D7" s="92"/>
      <c r="E7" s="93"/>
      <c r="F7" s="92"/>
      <c r="G7" s="93"/>
      <c r="H7" s="94" t="s">
        <v>1354</v>
      </c>
    </row>
    <row r="8" spans="1:11" ht="31.5" x14ac:dyDescent="0.25">
      <c r="A8" s="86" t="s">
        <v>23</v>
      </c>
      <c r="B8" s="87" t="s">
        <v>1116</v>
      </c>
      <c r="C8" s="87" t="str">
        <f>'B1 Physical environment'!I20</f>
        <v>No further action required</v>
      </c>
      <c r="D8" s="92"/>
      <c r="E8" s="93"/>
      <c r="F8" s="92"/>
      <c r="G8" s="93"/>
      <c r="H8" s="94" t="s">
        <v>1354</v>
      </c>
    </row>
    <row r="9" spans="1:11" ht="31.5" x14ac:dyDescent="0.25">
      <c r="A9" s="86" t="s">
        <v>26</v>
      </c>
      <c r="B9" s="87" t="s">
        <v>1116</v>
      </c>
      <c r="C9" s="87" t="str">
        <f>'B1 Physical environment'!I21</f>
        <v>No further action required</v>
      </c>
      <c r="D9" s="92"/>
      <c r="E9" s="93"/>
      <c r="F9" s="92"/>
      <c r="G9" s="93"/>
      <c r="H9" s="94" t="s">
        <v>1354</v>
      </c>
    </row>
    <row r="10" spans="1:11" ht="31.5" x14ac:dyDescent="0.25">
      <c r="A10" s="86" t="s">
        <v>29</v>
      </c>
      <c r="B10" s="87" t="s">
        <v>1116</v>
      </c>
      <c r="C10" s="87" t="str">
        <f>'B1 Physical environment'!I22</f>
        <v>No further action required</v>
      </c>
      <c r="D10" s="92"/>
      <c r="E10" s="93"/>
      <c r="F10" s="92"/>
      <c r="G10" s="93"/>
      <c r="H10" s="94" t="s">
        <v>1354</v>
      </c>
    </row>
    <row r="11" spans="1:11" ht="31.5" x14ac:dyDescent="0.25">
      <c r="A11" s="86" t="s">
        <v>30</v>
      </c>
      <c r="B11" s="87" t="s">
        <v>1116</v>
      </c>
      <c r="C11" s="87" t="str">
        <f>'B1 Physical environment'!I23</f>
        <v>No further action required</v>
      </c>
      <c r="D11" s="92"/>
      <c r="E11" s="93"/>
      <c r="F11" s="92"/>
      <c r="G11" s="93"/>
      <c r="H11" s="94" t="s">
        <v>1354</v>
      </c>
    </row>
    <row r="12" spans="1:11" ht="31.5" x14ac:dyDescent="0.25">
      <c r="A12" s="86" t="s">
        <v>32</v>
      </c>
      <c r="B12" s="87" t="s">
        <v>1116</v>
      </c>
      <c r="C12" s="87" t="str">
        <f>'B1 Physical environment'!I24</f>
        <v>No further action required</v>
      </c>
      <c r="D12" s="92"/>
      <c r="E12" s="93"/>
      <c r="F12" s="92"/>
      <c r="G12" s="93"/>
      <c r="H12" s="94" t="s">
        <v>1354</v>
      </c>
    </row>
    <row r="13" spans="1:11" ht="31.5" x14ac:dyDescent="0.25">
      <c r="A13" s="86" t="s">
        <v>34</v>
      </c>
      <c r="B13" s="87" t="s">
        <v>1116</v>
      </c>
      <c r="C13" s="87" t="str">
        <f>'B1 Physical environment'!I25</f>
        <v>No further action required</v>
      </c>
      <c r="D13" s="92"/>
      <c r="E13" s="93"/>
      <c r="F13" s="92"/>
      <c r="G13" s="93"/>
      <c r="H13" s="94" t="s">
        <v>1354</v>
      </c>
    </row>
    <row r="14" spans="1:11" ht="31.5" x14ac:dyDescent="0.25">
      <c r="A14" s="86" t="s">
        <v>36</v>
      </c>
      <c r="B14" s="87" t="s">
        <v>1116</v>
      </c>
      <c r="C14" s="87" t="str">
        <f>'B1 Physical environment'!I26</f>
        <v>No further action required</v>
      </c>
      <c r="D14" s="92"/>
      <c r="E14" s="93"/>
      <c r="F14" s="92"/>
      <c r="G14" s="93"/>
      <c r="H14" s="94" t="s">
        <v>1354</v>
      </c>
    </row>
    <row r="15" spans="1:11" ht="31.5" x14ac:dyDescent="0.25">
      <c r="A15" s="86" t="s">
        <v>37</v>
      </c>
      <c r="B15" s="87" t="s">
        <v>1116</v>
      </c>
      <c r="C15" s="87" t="str">
        <f>'B1 Physical environment'!I27</f>
        <v>No further action required</v>
      </c>
      <c r="D15" s="92"/>
      <c r="E15" s="93"/>
      <c r="F15" s="92"/>
      <c r="G15" s="93"/>
      <c r="H15" s="94" t="s">
        <v>1354</v>
      </c>
    </row>
    <row r="16" spans="1:11" ht="31.5" x14ac:dyDescent="0.25">
      <c r="A16" s="86" t="s">
        <v>38</v>
      </c>
      <c r="B16" s="87" t="s">
        <v>1116</v>
      </c>
      <c r="C16" s="87" t="str">
        <f>'B1 Physical environment'!I28</f>
        <v>No further action required</v>
      </c>
      <c r="D16" s="92"/>
      <c r="E16" s="93"/>
      <c r="F16" s="92"/>
      <c r="G16" s="93"/>
      <c r="H16" s="94" t="s">
        <v>1354</v>
      </c>
    </row>
    <row r="17" spans="1:8" ht="31.5" x14ac:dyDescent="0.25">
      <c r="A17" s="86" t="s">
        <v>40</v>
      </c>
      <c r="B17" s="87" t="s">
        <v>1116</v>
      </c>
      <c r="C17" s="87" t="str">
        <f>'B1 Physical environment'!I29</f>
        <v>No further action required</v>
      </c>
      <c r="D17" s="92"/>
      <c r="E17" s="93"/>
      <c r="F17" s="92"/>
      <c r="G17" s="93"/>
      <c r="H17" s="94" t="s">
        <v>1354</v>
      </c>
    </row>
    <row r="18" spans="1:8" ht="31.5" x14ac:dyDescent="0.25">
      <c r="A18" s="86" t="s">
        <v>42</v>
      </c>
      <c r="B18" s="87" t="s">
        <v>1116</v>
      </c>
      <c r="C18" s="87" t="str">
        <f>'B1 Physical environment'!I30</f>
        <v>No further action required</v>
      </c>
      <c r="D18" s="92"/>
      <c r="E18" s="93"/>
      <c r="F18" s="92"/>
      <c r="G18" s="93"/>
      <c r="H18" s="94" t="s">
        <v>1354</v>
      </c>
    </row>
    <row r="19" spans="1:8" ht="31.5" x14ac:dyDescent="0.25">
      <c r="A19" s="86" t="s">
        <v>44</v>
      </c>
      <c r="B19" s="87" t="s">
        <v>1116</v>
      </c>
      <c r="C19" s="87" t="str">
        <f>'B1 Physical environment'!I31</f>
        <v>No further action required</v>
      </c>
      <c r="D19" s="92"/>
      <c r="E19" s="93"/>
      <c r="F19" s="92"/>
      <c r="G19" s="93"/>
      <c r="H19" s="94" t="s">
        <v>1354</v>
      </c>
    </row>
    <row r="20" spans="1:8" ht="31.5" x14ac:dyDescent="0.25">
      <c r="A20" s="86" t="s">
        <v>45</v>
      </c>
      <c r="B20" s="87" t="s">
        <v>1116</v>
      </c>
      <c r="C20" s="87" t="str">
        <f>'B1 Physical environment'!I32</f>
        <v>No further action required</v>
      </c>
      <c r="D20" s="92"/>
      <c r="E20" s="93"/>
      <c r="F20" s="92"/>
      <c r="G20" s="93"/>
      <c r="H20" s="94" t="s">
        <v>1354</v>
      </c>
    </row>
    <row r="21" spans="1:8" ht="31.5" x14ac:dyDescent="0.25">
      <c r="A21" s="86" t="s">
        <v>48</v>
      </c>
      <c r="B21" s="87" t="s">
        <v>1116</v>
      </c>
      <c r="C21" s="87" t="str">
        <f>'B1 Physical environment'!I33</f>
        <v>No further action required</v>
      </c>
      <c r="D21" s="92"/>
      <c r="E21" s="93"/>
      <c r="F21" s="92"/>
      <c r="G21" s="93"/>
      <c r="H21" s="94" t="s">
        <v>1354</v>
      </c>
    </row>
    <row r="22" spans="1:8" ht="31.5" x14ac:dyDescent="0.25">
      <c r="A22" s="86" t="s">
        <v>50</v>
      </c>
      <c r="B22" s="87" t="s">
        <v>1116</v>
      </c>
      <c r="C22" s="87" t="str">
        <f>'B1 Physical environment'!I34</f>
        <v>No further action required</v>
      </c>
      <c r="D22" s="92"/>
      <c r="E22" s="93"/>
      <c r="F22" s="92"/>
      <c r="G22" s="93"/>
      <c r="H22" s="94" t="s">
        <v>1354</v>
      </c>
    </row>
    <row r="23" spans="1:8" ht="31.5" x14ac:dyDescent="0.25">
      <c r="A23" s="86" t="s">
        <v>52</v>
      </c>
      <c r="B23" s="87" t="s">
        <v>1116</v>
      </c>
      <c r="C23" s="87" t="str">
        <f>'B1 Physical environment'!I35</f>
        <v>No further action required</v>
      </c>
      <c r="D23" s="92"/>
      <c r="E23" s="93"/>
      <c r="F23" s="92"/>
      <c r="G23" s="93"/>
      <c r="H23" s="94" t="s">
        <v>1354</v>
      </c>
    </row>
    <row r="24" spans="1:8" ht="31.5" x14ac:dyDescent="0.25">
      <c r="A24" s="86" t="s">
        <v>53</v>
      </c>
      <c r="B24" s="87" t="s">
        <v>1116</v>
      </c>
      <c r="C24" s="87" t="str">
        <f>'B1 Physical environment'!I36</f>
        <v>No further action required</v>
      </c>
      <c r="D24" s="92"/>
      <c r="E24" s="93"/>
      <c r="F24" s="92"/>
      <c r="G24" s="93"/>
      <c r="H24" s="94" t="s">
        <v>1354</v>
      </c>
    </row>
    <row r="25" spans="1:8" ht="31.5" x14ac:dyDescent="0.25">
      <c r="A25" s="86" t="s">
        <v>55</v>
      </c>
      <c r="B25" s="87" t="s">
        <v>1116</v>
      </c>
      <c r="C25" s="87" t="str">
        <f>'B1 Physical environment'!I37</f>
        <v>No further action required</v>
      </c>
      <c r="D25" s="92"/>
      <c r="E25" s="93"/>
      <c r="F25" s="92"/>
      <c r="G25" s="93"/>
      <c r="H25" s="94" t="s">
        <v>1354</v>
      </c>
    </row>
    <row r="26" spans="1:8" ht="31.5" x14ac:dyDescent="0.25">
      <c r="A26" s="86" t="s">
        <v>57</v>
      </c>
      <c r="B26" s="87" t="s">
        <v>1116</v>
      </c>
      <c r="C26" s="87" t="str">
        <f>'B1 Physical environment'!I38</f>
        <v>No further action required</v>
      </c>
      <c r="D26" s="92"/>
      <c r="E26" s="93"/>
      <c r="F26" s="92"/>
      <c r="G26" s="93"/>
      <c r="H26" s="94" t="s">
        <v>1354</v>
      </c>
    </row>
    <row r="27" spans="1:8" ht="31.5" x14ac:dyDescent="0.25">
      <c r="A27" s="86" t="s">
        <v>59</v>
      </c>
      <c r="B27" s="87" t="s">
        <v>1116</v>
      </c>
      <c r="C27" s="87" t="str">
        <f>'B1 Physical environment'!I40</f>
        <v>No further action required</v>
      </c>
      <c r="D27" s="92"/>
      <c r="E27" s="93"/>
      <c r="F27" s="92"/>
      <c r="G27" s="93"/>
      <c r="H27" s="94" t="s">
        <v>1354</v>
      </c>
    </row>
    <row r="28" spans="1:8" ht="31.5" x14ac:dyDescent="0.25">
      <c r="A28" s="86" t="s">
        <v>62</v>
      </c>
      <c r="B28" s="87" t="s">
        <v>1116</v>
      </c>
      <c r="C28" s="87" t="str">
        <f>'B1 Physical environment'!I41</f>
        <v>No further action required</v>
      </c>
      <c r="D28" s="92"/>
      <c r="E28" s="93"/>
      <c r="F28" s="92"/>
      <c r="G28" s="93"/>
      <c r="H28" s="94" t="s">
        <v>1354</v>
      </c>
    </row>
    <row r="29" spans="1:8" ht="31.5" x14ac:dyDescent="0.25">
      <c r="A29" s="86" t="s">
        <v>64</v>
      </c>
      <c r="B29" s="87" t="s">
        <v>1116</v>
      </c>
      <c r="C29" s="87" t="str">
        <f>'B1 Physical environment'!I42</f>
        <v>No further action required</v>
      </c>
      <c r="D29" s="92"/>
      <c r="E29" s="93"/>
      <c r="F29" s="92"/>
      <c r="G29" s="93"/>
      <c r="H29" s="94" t="s">
        <v>1354</v>
      </c>
    </row>
    <row r="30" spans="1:8" ht="31.5" x14ac:dyDescent="0.25">
      <c r="A30" s="86" t="s">
        <v>66</v>
      </c>
      <c r="B30" s="87" t="s">
        <v>1116</v>
      </c>
      <c r="C30" s="87" t="str">
        <f>'B1 Physical environment'!I43</f>
        <v>No further action required</v>
      </c>
      <c r="D30" s="92"/>
      <c r="E30" s="93"/>
      <c r="F30" s="92"/>
      <c r="G30" s="93"/>
      <c r="H30" s="94" t="s">
        <v>1354</v>
      </c>
    </row>
    <row r="31" spans="1:8" ht="31.5" x14ac:dyDescent="0.25">
      <c r="A31" s="86" t="s">
        <v>67</v>
      </c>
      <c r="B31" s="87" t="s">
        <v>1116</v>
      </c>
      <c r="C31" s="87" t="str">
        <f>'B1 Physical environment'!I44</f>
        <v>No further action required</v>
      </c>
      <c r="D31" s="92"/>
      <c r="E31" s="93"/>
      <c r="F31" s="92"/>
      <c r="G31" s="93"/>
      <c r="H31" s="94" t="s">
        <v>1354</v>
      </c>
    </row>
    <row r="32" spans="1:8" ht="31.5" x14ac:dyDescent="0.25">
      <c r="A32" s="86" t="s">
        <v>69</v>
      </c>
      <c r="B32" s="87" t="s">
        <v>1116</v>
      </c>
      <c r="C32" s="87" t="str">
        <f>'B1 Physical environment'!I45</f>
        <v>No further action required</v>
      </c>
      <c r="D32" s="92"/>
      <c r="E32" s="93"/>
      <c r="F32" s="92"/>
      <c r="G32" s="93"/>
      <c r="H32" s="94" t="s">
        <v>1354</v>
      </c>
    </row>
    <row r="33" spans="1:8" ht="31.5" x14ac:dyDescent="0.25">
      <c r="A33" s="86" t="s">
        <v>70</v>
      </c>
      <c r="B33" s="87" t="s">
        <v>1116</v>
      </c>
      <c r="C33" s="87" t="str">
        <f>'B1 Physical environment'!I46</f>
        <v>No further action required</v>
      </c>
      <c r="D33" s="92"/>
      <c r="E33" s="93"/>
      <c r="F33" s="92"/>
      <c r="G33" s="93"/>
      <c r="H33" s="94" t="s">
        <v>1354</v>
      </c>
    </row>
    <row r="34" spans="1:8" ht="31.5" x14ac:dyDescent="0.25">
      <c r="A34" s="86" t="s">
        <v>72</v>
      </c>
      <c r="B34" s="87" t="s">
        <v>1116</v>
      </c>
      <c r="C34" s="87" t="str">
        <f>'B1 Physical environment'!I47</f>
        <v>No further action required</v>
      </c>
      <c r="D34" s="92"/>
      <c r="E34" s="93"/>
      <c r="F34" s="92"/>
      <c r="G34" s="93"/>
      <c r="H34" s="94" t="s">
        <v>1354</v>
      </c>
    </row>
    <row r="35" spans="1:8" ht="31.5" x14ac:dyDescent="0.25">
      <c r="A35" s="86" t="s">
        <v>74</v>
      </c>
      <c r="B35" s="87" t="s">
        <v>1116</v>
      </c>
      <c r="C35" s="87" t="str">
        <f>'B1 Physical environment'!I48</f>
        <v>No further action required</v>
      </c>
      <c r="D35" s="92"/>
      <c r="E35" s="93"/>
      <c r="F35" s="92"/>
      <c r="G35" s="93"/>
      <c r="H35" s="94" t="s">
        <v>1354</v>
      </c>
    </row>
    <row r="36" spans="1:8" ht="31.5" x14ac:dyDescent="0.25">
      <c r="A36" s="86" t="s">
        <v>77</v>
      </c>
      <c r="B36" s="87" t="s">
        <v>1116</v>
      </c>
      <c r="C36" s="87" t="str">
        <f>'B1 Physical environment'!I49</f>
        <v>No further action required</v>
      </c>
      <c r="D36" s="92"/>
      <c r="E36" s="93"/>
      <c r="F36" s="92"/>
      <c r="G36" s="93"/>
      <c r="H36" s="94" t="s">
        <v>1354</v>
      </c>
    </row>
    <row r="37" spans="1:8" ht="31.5" x14ac:dyDescent="0.25">
      <c r="A37" s="86" t="s">
        <v>80</v>
      </c>
      <c r="B37" s="87" t="s">
        <v>1116</v>
      </c>
      <c r="C37" s="87" t="str">
        <f>'B1 Physical environment'!I50</f>
        <v>No further action required</v>
      </c>
      <c r="D37" s="92"/>
      <c r="E37" s="93"/>
      <c r="F37" s="92"/>
      <c r="G37" s="93"/>
      <c r="H37" s="94" t="s">
        <v>1354</v>
      </c>
    </row>
    <row r="38" spans="1:8" ht="31.5" x14ac:dyDescent="0.25">
      <c r="A38" s="86" t="s">
        <v>82</v>
      </c>
      <c r="B38" s="87" t="s">
        <v>1116</v>
      </c>
      <c r="C38" s="87" t="str">
        <f>'B1 Physical environment'!I51</f>
        <v>No further action required</v>
      </c>
      <c r="D38" s="92"/>
      <c r="E38" s="93"/>
      <c r="F38" s="92"/>
      <c r="G38" s="93"/>
      <c r="H38" s="94" t="s">
        <v>1354</v>
      </c>
    </row>
    <row r="39" spans="1:8" ht="31.5" x14ac:dyDescent="0.25">
      <c r="A39" s="86" t="s">
        <v>84</v>
      </c>
      <c r="B39" s="87" t="s">
        <v>1116</v>
      </c>
      <c r="C39" s="87" t="str">
        <f>'B1 Physical environment'!I53</f>
        <v>No further action required</v>
      </c>
      <c r="D39" s="92"/>
      <c r="E39" s="93"/>
      <c r="F39" s="92"/>
      <c r="G39" s="93"/>
      <c r="H39" s="94" t="s">
        <v>1354</v>
      </c>
    </row>
    <row r="40" spans="1:8" ht="31.5" x14ac:dyDescent="0.25">
      <c r="A40" s="86" t="s">
        <v>86</v>
      </c>
      <c r="B40" s="87" t="s">
        <v>1116</v>
      </c>
      <c r="C40" s="87" t="str">
        <f>'B1 Physical environment'!I54</f>
        <v>No further action required</v>
      </c>
      <c r="D40" s="92"/>
      <c r="E40" s="93"/>
      <c r="F40" s="92"/>
      <c r="G40" s="93"/>
      <c r="H40" s="94" t="s">
        <v>1354</v>
      </c>
    </row>
    <row r="41" spans="1:8" ht="31.5" x14ac:dyDescent="0.25">
      <c r="A41" s="86" t="s">
        <v>89</v>
      </c>
      <c r="B41" s="87" t="s">
        <v>1116</v>
      </c>
      <c r="C41" s="87" t="str">
        <f>'B1 Physical environment'!I55</f>
        <v>No further action required</v>
      </c>
      <c r="D41" s="92"/>
      <c r="E41" s="93"/>
      <c r="F41" s="92"/>
      <c r="G41" s="93"/>
      <c r="H41" s="94" t="s">
        <v>1354</v>
      </c>
    </row>
    <row r="42" spans="1:8" ht="31.5" x14ac:dyDescent="0.25">
      <c r="A42" s="86" t="s">
        <v>91</v>
      </c>
      <c r="B42" s="87" t="s">
        <v>1116</v>
      </c>
      <c r="C42" s="87" t="str">
        <f>'B1 Physical environment'!I56</f>
        <v>No further action required</v>
      </c>
      <c r="D42" s="92"/>
      <c r="E42" s="93"/>
      <c r="F42" s="92"/>
      <c r="G42" s="93"/>
      <c r="H42" s="94" t="s">
        <v>1354</v>
      </c>
    </row>
    <row r="43" spans="1:8" ht="31.5" x14ac:dyDescent="0.25">
      <c r="A43" s="86" t="s">
        <v>93</v>
      </c>
      <c r="B43" s="87" t="s">
        <v>1116</v>
      </c>
      <c r="C43" s="87" t="str">
        <f>'B1 Physical environment'!I57</f>
        <v>No further action required</v>
      </c>
      <c r="D43" s="92"/>
      <c r="E43" s="93"/>
      <c r="F43" s="92"/>
      <c r="G43" s="93"/>
      <c r="H43" s="94" t="s">
        <v>1354</v>
      </c>
    </row>
    <row r="44" spans="1:8" ht="31.5" x14ac:dyDescent="0.25">
      <c r="A44" s="86" t="s">
        <v>95</v>
      </c>
      <c r="B44" s="87" t="s">
        <v>1116</v>
      </c>
      <c r="C44" s="87" t="str">
        <f>'B1 Physical environment'!I58</f>
        <v>No further action required</v>
      </c>
      <c r="D44" s="92"/>
      <c r="E44" s="93"/>
      <c r="F44" s="92"/>
      <c r="G44" s="93"/>
      <c r="H44" s="94" t="s">
        <v>1354</v>
      </c>
    </row>
    <row r="45" spans="1:8" ht="31.5" x14ac:dyDescent="0.25">
      <c r="A45" s="86" t="s">
        <v>99</v>
      </c>
      <c r="B45" s="87" t="s">
        <v>1116</v>
      </c>
      <c r="C45" s="87" t="str">
        <f>'B1 Physical environment'!I59</f>
        <v>No further action required</v>
      </c>
      <c r="D45" s="92"/>
      <c r="E45" s="93"/>
      <c r="F45" s="92"/>
      <c r="G45" s="93"/>
      <c r="H45" s="94" t="s">
        <v>1354</v>
      </c>
    </row>
    <row r="46" spans="1:8" ht="31.5" x14ac:dyDescent="0.25">
      <c r="A46" s="86" t="s">
        <v>102</v>
      </c>
      <c r="B46" s="87" t="s">
        <v>1116</v>
      </c>
      <c r="C46" s="87" t="str">
        <f>'B1 Physical environment'!I60</f>
        <v>No further action required</v>
      </c>
      <c r="D46" s="92"/>
      <c r="E46" s="93"/>
      <c r="F46" s="92"/>
      <c r="G46" s="93"/>
      <c r="H46" s="94" t="s">
        <v>1354</v>
      </c>
    </row>
    <row r="47" spans="1:8" ht="31.5" x14ac:dyDescent="0.25">
      <c r="A47" s="86" t="s">
        <v>104</v>
      </c>
      <c r="B47" s="87" t="s">
        <v>1116</v>
      </c>
      <c r="C47" s="87" t="str">
        <f>'B1 Physical environment'!I61</f>
        <v>No further action required</v>
      </c>
      <c r="D47" s="92"/>
      <c r="E47" s="93"/>
      <c r="F47" s="92"/>
      <c r="G47" s="93"/>
      <c r="H47" s="94" t="s">
        <v>1354</v>
      </c>
    </row>
    <row r="48" spans="1:8" ht="31.5" x14ac:dyDescent="0.25">
      <c r="A48" s="86" t="s">
        <v>106</v>
      </c>
      <c r="B48" s="87" t="s">
        <v>1116</v>
      </c>
      <c r="C48" s="87" t="str">
        <f>'B1 Physical environment'!I62</f>
        <v>No further action required</v>
      </c>
      <c r="D48" s="92"/>
      <c r="E48" s="93"/>
      <c r="F48" s="92"/>
      <c r="G48" s="93"/>
      <c r="H48" s="94" t="s">
        <v>1354</v>
      </c>
    </row>
    <row r="49" spans="1:8" ht="31.5" x14ac:dyDescent="0.25">
      <c r="A49" s="86" t="s">
        <v>107</v>
      </c>
      <c r="B49" s="87" t="s">
        <v>1116</v>
      </c>
      <c r="C49" s="87" t="str">
        <f>'B1 Physical environment'!I64</f>
        <v>No further action required</v>
      </c>
      <c r="D49" s="92"/>
      <c r="E49" s="93"/>
      <c r="F49" s="92"/>
      <c r="G49" s="93"/>
      <c r="H49" s="94" t="s">
        <v>1354</v>
      </c>
    </row>
    <row r="50" spans="1:8" ht="31.5" x14ac:dyDescent="0.25">
      <c r="A50" s="86" t="s">
        <v>110</v>
      </c>
      <c r="B50" s="87" t="s">
        <v>1116</v>
      </c>
      <c r="C50" s="87" t="str">
        <f>'B1 Physical environment'!I65</f>
        <v>No further action required</v>
      </c>
      <c r="D50" s="92"/>
      <c r="E50" s="93"/>
      <c r="F50" s="92"/>
      <c r="G50" s="93"/>
      <c r="H50" s="94" t="s">
        <v>1354</v>
      </c>
    </row>
    <row r="51" spans="1:8" ht="31.5" x14ac:dyDescent="0.25">
      <c r="A51" s="86" t="s">
        <v>112</v>
      </c>
      <c r="B51" s="87" t="s">
        <v>1116</v>
      </c>
      <c r="C51" s="87" t="str">
        <f>'B1 Physical environment'!I66</f>
        <v>No further action required</v>
      </c>
      <c r="D51" s="92"/>
      <c r="E51" s="93"/>
      <c r="F51" s="92"/>
      <c r="G51" s="93"/>
      <c r="H51" s="94" t="s">
        <v>1354</v>
      </c>
    </row>
    <row r="52" spans="1:8" ht="31.5" x14ac:dyDescent="0.25">
      <c r="A52" s="86" t="s">
        <v>113</v>
      </c>
      <c r="B52" s="87" t="s">
        <v>1116</v>
      </c>
      <c r="C52" s="87" t="str">
        <f>'B1 Physical environment'!I67</f>
        <v>No further action required</v>
      </c>
      <c r="D52" s="92"/>
      <c r="E52" s="93"/>
      <c r="F52" s="92"/>
      <c r="G52" s="93"/>
      <c r="H52" s="94" t="s">
        <v>1354</v>
      </c>
    </row>
    <row r="53" spans="1:8" ht="31.5" x14ac:dyDescent="0.25">
      <c r="A53" s="86" t="s">
        <v>114</v>
      </c>
      <c r="B53" s="87" t="s">
        <v>1116</v>
      </c>
      <c r="C53" s="87" t="str">
        <f>'B1 Physical environment'!I68</f>
        <v>No further action required</v>
      </c>
      <c r="D53" s="92"/>
      <c r="E53" s="93"/>
      <c r="F53" s="92"/>
      <c r="G53" s="93"/>
      <c r="H53" s="94" t="s">
        <v>1354</v>
      </c>
    </row>
    <row r="54" spans="1:8" ht="31.5" x14ac:dyDescent="0.25">
      <c r="A54" s="86" t="s">
        <v>1117</v>
      </c>
      <c r="B54" s="87" t="s">
        <v>1116</v>
      </c>
      <c r="C54" s="87" t="str">
        <f>'B1 Physical environment'!I70</f>
        <v>No further action required</v>
      </c>
      <c r="D54" s="92"/>
      <c r="E54" s="93"/>
      <c r="F54" s="92"/>
      <c r="G54" s="93"/>
      <c r="H54" s="94" t="s">
        <v>1354</v>
      </c>
    </row>
    <row r="55" spans="1:8" ht="31.5" x14ac:dyDescent="0.25">
      <c r="A55" s="86" t="s">
        <v>1118</v>
      </c>
      <c r="B55" s="87" t="s">
        <v>1116</v>
      </c>
      <c r="C55" s="87" t="str">
        <f>'B1 Physical environment'!I71</f>
        <v>No further action required</v>
      </c>
      <c r="D55" s="92"/>
      <c r="E55" s="93"/>
      <c r="F55" s="92"/>
      <c r="G55" s="93"/>
      <c r="H55" s="94" t="s">
        <v>1354</v>
      </c>
    </row>
    <row r="56" spans="1:8" ht="31.5" x14ac:dyDescent="0.25">
      <c r="A56" s="86" t="s">
        <v>116</v>
      </c>
      <c r="B56" s="87" t="s">
        <v>1116</v>
      </c>
      <c r="C56" s="87" t="str">
        <f>'B1 Physical environment'!I73</f>
        <v>No further action required</v>
      </c>
      <c r="D56" s="92"/>
      <c r="E56" s="93"/>
      <c r="F56" s="92"/>
      <c r="G56" s="93"/>
      <c r="H56" s="94" t="s">
        <v>1354</v>
      </c>
    </row>
    <row r="57" spans="1:8" ht="31.5" x14ac:dyDescent="0.25">
      <c r="A57" s="86" t="s">
        <v>119</v>
      </c>
      <c r="B57" s="87" t="s">
        <v>1116</v>
      </c>
      <c r="C57" s="87" t="str">
        <f>'B1 Physical environment'!I74</f>
        <v>No further action required</v>
      </c>
      <c r="D57" s="92"/>
      <c r="E57" s="93"/>
      <c r="F57" s="92"/>
      <c r="G57" s="93"/>
      <c r="H57" s="94" t="s">
        <v>1354</v>
      </c>
    </row>
    <row r="58" spans="1:8" ht="31.5" x14ac:dyDescent="0.25">
      <c r="A58" s="86" t="s">
        <v>120</v>
      </c>
      <c r="B58" s="87" t="s">
        <v>1116</v>
      </c>
      <c r="C58" s="87" t="str">
        <f>'B1 Physical environment'!I75</f>
        <v>No further action required</v>
      </c>
      <c r="D58" s="92"/>
      <c r="E58" s="93"/>
      <c r="F58" s="92"/>
      <c r="G58" s="93"/>
      <c r="H58" s="94" t="s">
        <v>1354</v>
      </c>
    </row>
    <row r="59" spans="1:8" ht="31.5" x14ac:dyDescent="0.25">
      <c r="A59" s="86" t="s">
        <v>121</v>
      </c>
      <c r="B59" s="87" t="s">
        <v>1116</v>
      </c>
      <c r="C59" s="87" t="str">
        <f>'B1 Physical environment'!I76</f>
        <v>No further action required</v>
      </c>
      <c r="D59" s="92"/>
      <c r="E59" s="93"/>
      <c r="F59" s="92"/>
      <c r="G59" s="93"/>
      <c r="H59" s="94" t="s">
        <v>1354</v>
      </c>
    </row>
    <row r="60" spans="1:8" ht="31.5" x14ac:dyDescent="0.25">
      <c r="A60" s="86" t="s">
        <v>122</v>
      </c>
      <c r="B60" s="87" t="s">
        <v>1116</v>
      </c>
      <c r="C60" s="87" t="str">
        <f>'B1 Physical environment'!I77</f>
        <v>No further action required</v>
      </c>
      <c r="D60" s="92"/>
      <c r="E60" s="93"/>
      <c r="F60" s="92"/>
      <c r="G60" s="93"/>
      <c r="H60" s="94" t="s">
        <v>1354</v>
      </c>
    </row>
    <row r="61" spans="1:8" ht="31.5" x14ac:dyDescent="0.25">
      <c r="A61" s="86" t="s">
        <v>124</v>
      </c>
      <c r="B61" s="87" t="s">
        <v>1116</v>
      </c>
      <c r="C61" s="87" t="str">
        <f>'B1 Physical environment'!I78</f>
        <v>No further action required</v>
      </c>
      <c r="D61" s="92"/>
      <c r="E61" s="93"/>
      <c r="F61" s="92"/>
      <c r="G61" s="93"/>
      <c r="H61" s="94" t="s">
        <v>1354</v>
      </c>
    </row>
    <row r="62" spans="1:8" ht="31.5" x14ac:dyDescent="0.25">
      <c r="A62" s="86" t="s">
        <v>126</v>
      </c>
      <c r="B62" s="87" t="s">
        <v>1116</v>
      </c>
      <c r="C62" s="87" t="str">
        <f>'B1 Physical environment'!I80</f>
        <v>No further action required</v>
      </c>
      <c r="D62" s="92"/>
      <c r="E62" s="93"/>
      <c r="F62" s="92"/>
      <c r="G62" s="93"/>
      <c r="H62" s="94" t="s">
        <v>1354</v>
      </c>
    </row>
    <row r="63" spans="1:8" ht="31.5" x14ac:dyDescent="0.25">
      <c r="A63" s="86" t="s">
        <v>127</v>
      </c>
      <c r="B63" s="87" t="s">
        <v>1116</v>
      </c>
      <c r="C63" s="87" t="str">
        <f>'B1 Physical environment'!I81</f>
        <v>No further action required</v>
      </c>
      <c r="D63" s="92"/>
      <c r="E63" s="93"/>
      <c r="F63" s="92"/>
      <c r="G63" s="93"/>
      <c r="H63" s="94" t="s">
        <v>1354</v>
      </c>
    </row>
    <row r="64" spans="1:8" ht="31.5" x14ac:dyDescent="0.25">
      <c r="A64" s="86" t="s">
        <v>129</v>
      </c>
      <c r="B64" s="87" t="s">
        <v>1116</v>
      </c>
      <c r="C64" s="87" t="str">
        <f>'B1 Physical environment'!I82</f>
        <v>No further action required</v>
      </c>
      <c r="D64" s="92"/>
      <c r="E64" s="93"/>
      <c r="F64" s="92"/>
      <c r="G64" s="93"/>
      <c r="H64" s="94" t="s">
        <v>1354</v>
      </c>
    </row>
    <row r="65" spans="1:8" ht="31.5" x14ac:dyDescent="0.25">
      <c r="A65" s="86" t="s">
        <v>131</v>
      </c>
      <c r="B65" s="87" t="s">
        <v>1116</v>
      </c>
      <c r="C65" s="87" t="str">
        <f>'B1 Physical environment'!I83</f>
        <v>No further action required</v>
      </c>
      <c r="D65" s="92"/>
      <c r="E65" s="93"/>
      <c r="F65" s="92"/>
      <c r="G65" s="93"/>
      <c r="H65" s="94" t="s">
        <v>1354</v>
      </c>
    </row>
    <row r="66" spans="1:8" ht="31.5" x14ac:dyDescent="0.25">
      <c r="A66" s="86" t="s">
        <v>132</v>
      </c>
      <c r="B66" s="87" t="s">
        <v>1116</v>
      </c>
      <c r="C66" s="87" t="str">
        <f>'B1 Physical environment'!I84</f>
        <v>No further action required</v>
      </c>
      <c r="D66" s="92"/>
      <c r="E66" s="93"/>
      <c r="F66" s="92"/>
      <c r="G66" s="93"/>
      <c r="H66" s="94" t="s">
        <v>1354</v>
      </c>
    </row>
    <row r="67" spans="1:8" ht="31.5" x14ac:dyDescent="0.25">
      <c r="A67" s="86" t="s">
        <v>135</v>
      </c>
      <c r="B67" s="87" t="s">
        <v>1116</v>
      </c>
      <c r="C67" s="87" t="str">
        <f>'B1 Physical environment'!I85</f>
        <v>No further action required</v>
      </c>
      <c r="D67" s="92"/>
      <c r="E67" s="93"/>
      <c r="F67" s="92"/>
      <c r="G67" s="93"/>
      <c r="H67" s="94" t="s">
        <v>1354</v>
      </c>
    </row>
    <row r="68" spans="1:8" ht="31.5" x14ac:dyDescent="0.25">
      <c r="A68" s="86" t="s">
        <v>137</v>
      </c>
      <c r="B68" s="87" t="s">
        <v>1116</v>
      </c>
      <c r="C68" s="87" t="str">
        <f>'B1 Physical environment'!I86</f>
        <v>No further action required</v>
      </c>
      <c r="D68" s="92"/>
      <c r="E68" s="93"/>
      <c r="F68" s="92"/>
      <c r="G68" s="93"/>
      <c r="H68" s="94" t="s">
        <v>1354</v>
      </c>
    </row>
    <row r="69" spans="1:8" ht="31.5" x14ac:dyDescent="0.25">
      <c r="A69" s="86" t="s">
        <v>140</v>
      </c>
      <c r="B69" s="87" t="s">
        <v>1116</v>
      </c>
      <c r="C69" s="87" t="str">
        <f>'B1 Physical environment'!I87</f>
        <v>No further action required</v>
      </c>
      <c r="D69" s="92"/>
      <c r="E69" s="93"/>
      <c r="F69" s="92"/>
      <c r="G69" s="93"/>
      <c r="H69" s="94" t="s">
        <v>1354</v>
      </c>
    </row>
    <row r="70" spans="1:8" ht="31.5" x14ac:dyDescent="0.25">
      <c r="A70" s="86" t="s">
        <v>143</v>
      </c>
      <c r="B70" s="87" t="s">
        <v>1116</v>
      </c>
      <c r="C70" s="87" t="str">
        <f>'B1 Physical environment'!I88</f>
        <v>No further action required</v>
      </c>
      <c r="D70" s="92"/>
      <c r="E70" s="93"/>
      <c r="F70" s="92"/>
      <c r="G70" s="93"/>
      <c r="H70" s="94" t="s">
        <v>1354</v>
      </c>
    </row>
    <row r="71" spans="1:8" ht="31.5" x14ac:dyDescent="0.25">
      <c r="A71" s="86" t="s">
        <v>145</v>
      </c>
      <c r="B71" s="87" t="s">
        <v>1116</v>
      </c>
      <c r="C71" s="87" t="str">
        <f>'B1 Physical environment'!I89</f>
        <v>No further action required</v>
      </c>
      <c r="D71" s="92"/>
      <c r="E71" s="93"/>
      <c r="F71" s="92"/>
      <c r="G71" s="93"/>
      <c r="H71" s="94" t="s">
        <v>1354</v>
      </c>
    </row>
    <row r="72" spans="1:8" ht="31.5" x14ac:dyDescent="0.25">
      <c r="A72" s="86" t="s">
        <v>147</v>
      </c>
      <c r="B72" s="87" t="s">
        <v>1116</v>
      </c>
      <c r="C72" s="87" t="str">
        <f>'B1 Physical environment'!I90</f>
        <v>No further action required</v>
      </c>
      <c r="D72" s="92"/>
      <c r="E72" s="93"/>
      <c r="F72" s="92"/>
      <c r="G72" s="93"/>
      <c r="H72" s="94" t="s">
        <v>1354</v>
      </c>
    </row>
    <row r="73" spans="1:8" ht="31.5" x14ac:dyDescent="0.25">
      <c r="A73" s="86" t="s">
        <v>908</v>
      </c>
      <c r="B73" s="87" t="s">
        <v>1116</v>
      </c>
      <c r="C73" s="87" t="str">
        <f>'B1 Physical environment'!I91</f>
        <v>No further action required</v>
      </c>
      <c r="D73" s="92"/>
      <c r="E73" s="93"/>
      <c r="F73" s="92"/>
      <c r="G73" s="93"/>
      <c r="H73" s="94" t="s">
        <v>1354</v>
      </c>
    </row>
    <row r="74" spans="1:8" ht="31.5" x14ac:dyDescent="0.25">
      <c r="A74" s="86" t="s">
        <v>150</v>
      </c>
      <c r="B74" s="87" t="s">
        <v>1116</v>
      </c>
      <c r="C74" s="87" t="str">
        <f>'B1 Physical environment'!I92</f>
        <v>No further action required</v>
      </c>
      <c r="D74" s="92"/>
      <c r="E74" s="93"/>
      <c r="F74" s="92"/>
      <c r="G74" s="93"/>
      <c r="H74" s="94" t="s">
        <v>1354</v>
      </c>
    </row>
    <row r="75" spans="1:8" ht="31.5" x14ac:dyDescent="0.25">
      <c r="A75" s="86" t="s">
        <v>153</v>
      </c>
      <c r="B75" s="87" t="s">
        <v>1116</v>
      </c>
      <c r="C75" s="87" t="str">
        <f>'B1 Physical environment'!I93</f>
        <v>No further action required</v>
      </c>
      <c r="D75" s="92"/>
      <c r="E75" s="93"/>
      <c r="F75" s="92"/>
      <c r="G75" s="93"/>
      <c r="H75" s="94" t="s">
        <v>1354</v>
      </c>
    </row>
    <row r="76" spans="1:8" ht="31.5" x14ac:dyDescent="0.25">
      <c r="A76" s="86" t="s">
        <v>154</v>
      </c>
      <c r="B76" s="87" t="s">
        <v>1116</v>
      </c>
      <c r="C76" s="87" t="str">
        <f>'B1 Physical environment'!I94</f>
        <v>No further action required</v>
      </c>
      <c r="D76" s="92"/>
      <c r="E76" s="93"/>
      <c r="F76" s="92"/>
      <c r="G76" s="93"/>
      <c r="H76" s="94" t="s">
        <v>1354</v>
      </c>
    </row>
    <row r="77" spans="1:8" ht="31.5" x14ac:dyDescent="0.25">
      <c r="A77" s="86" t="s">
        <v>156</v>
      </c>
      <c r="B77" s="87" t="s">
        <v>1116</v>
      </c>
      <c r="C77" s="87" t="str">
        <f>'B1 Physical environment'!I95</f>
        <v>No further action required</v>
      </c>
      <c r="D77" s="92"/>
      <c r="E77" s="93"/>
      <c r="F77" s="92"/>
      <c r="G77" s="93"/>
      <c r="H77" s="94" t="s">
        <v>1354</v>
      </c>
    </row>
    <row r="78" spans="1:8" ht="31.5" x14ac:dyDescent="0.25">
      <c r="A78" s="86" t="s">
        <v>159</v>
      </c>
      <c r="B78" s="87" t="s">
        <v>1116</v>
      </c>
      <c r="C78" s="87" t="str">
        <f>'B1 Physical environment'!I97</f>
        <v>No further action required</v>
      </c>
      <c r="D78" s="92"/>
      <c r="E78" s="93"/>
      <c r="F78" s="92"/>
      <c r="G78" s="93"/>
      <c r="H78" s="94" t="s">
        <v>1354</v>
      </c>
    </row>
    <row r="79" spans="1:8" ht="31.5" x14ac:dyDescent="0.25">
      <c r="A79" s="86" t="s">
        <v>162</v>
      </c>
      <c r="B79" s="87" t="s">
        <v>1116</v>
      </c>
      <c r="C79" s="87" t="str">
        <f>'B1 Physical environment'!I98</f>
        <v>No further action required</v>
      </c>
      <c r="D79" s="92"/>
      <c r="E79" s="93"/>
      <c r="F79" s="92"/>
      <c r="G79" s="93"/>
      <c r="H79" s="94" t="s">
        <v>1354</v>
      </c>
    </row>
    <row r="80" spans="1:8" ht="31.5" x14ac:dyDescent="0.25">
      <c r="A80" s="86" t="s">
        <v>165</v>
      </c>
      <c r="B80" s="87" t="s">
        <v>1116</v>
      </c>
      <c r="C80" s="87" t="str">
        <f>'B1 Physical environment'!I99</f>
        <v>No further action required</v>
      </c>
      <c r="D80" s="92"/>
      <c r="E80" s="93"/>
      <c r="F80" s="92"/>
      <c r="G80" s="93"/>
      <c r="H80" s="94" t="s">
        <v>1354</v>
      </c>
    </row>
    <row r="81" spans="1:8" ht="31.5" x14ac:dyDescent="0.25">
      <c r="A81" s="86" t="s">
        <v>168</v>
      </c>
      <c r="B81" s="87" t="s">
        <v>1116</v>
      </c>
      <c r="C81" s="87" t="str">
        <f>'B1 Physical environment'!I100</f>
        <v>No further action required</v>
      </c>
      <c r="D81" s="92"/>
      <c r="E81" s="93"/>
      <c r="F81" s="92"/>
      <c r="G81" s="93"/>
      <c r="H81" s="94" t="s">
        <v>1354</v>
      </c>
    </row>
    <row r="82" spans="1:8" ht="31.5" x14ac:dyDescent="0.25">
      <c r="A82" s="86" t="s">
        <v>170</v>
      </c>
      <c r="B82" s="87" t="s">
        <v>1116</v>
      </c>
      <c r="C82" s="87" t="str">
        <f>'B1 Physical environment'!I101</f>
        <v>No further action required</v>
      </c>
      <c r="D82" s="92"/>
      <c r="E82" s="93"/>
      <c r="F82" s="92"/>
      <c r="G82" s="93"/>
      <c r="H82" s="94" t="s">
        <v>1354</v>
      </c>
    </row>
    <row r="83" spans="1:8" ht="31.5" x14ac:dyDescent="0.25">
      <c r="A83" s="86" t="s">
        <v>172</v>
      </c>
      <c r="B83" s="87" t="s">
        <v>1116</v>
      </c>
      <c r="C83" s="87" t="str">
        <f>'B1 Physical environment'!I102</f>
        <v>No further action required</v>
      </c>
      <c r="D83" s="92"/>
      <c r="E83" s="93"/>
      <c r="F83" s="92"/>
      <c r="G83" s="93"/>
      <c r="H83" s="94" t="s">
        <v>1354</v>
      </c>
    </row>
    <row r="84" spans="1:8" ht="31.5" x14ac:dyDescent="0.25">
      <c r="A84" s="86" t="s">
        <v>173</v>
      </c>
      <c r="B84" s="87" t="s">
        <v>1116</v>
      </c>
      <c r="C84" s="87" t="str">
        <f>'B1 Physical environment'!I103</f>
        <v>No further action required</v>
      </c>
      <c r="D84" s="92"/>
      <c r="E84" s="93"/>
      <c r="F84" s="92"/>
      <c r="G84" s="93"/>
      <c r="H84" s="94" t="s">
        <v>1354</v>
      </c>
    </row>
    <row r="85" spans="1:8" ht="31.5" x14ac:dyDescent="0.25">
      <c r="A85" s="86" t="s">
        <v>175</v>
      </c>
      <c r="B85" s="87" t="s">
        <v>1116</v>
      </c>
      <c r="C85" s="87" t="str">
        <f>'B1 Physical environment'!I104</f>
        <v>No further action required</v>
      </c>
      <c r="D85" s="92"/>
      <c r="E85" s="93"/>
      <c r="F85" s="92"/>
      <c r="G85" s="93"/>
      <c r="H85" s="94" t="s">
        <v>1354</v>
      </c>
    </row>
    <row r="86" spans="1:8" ht="31.5" x14ac:dyDescent="0.25">
      <c r="A86" s="86" t="s">
        <v>177</v>
      </c>
      <c r="B86" s="87" t="s">
        <v>1116</v>
      </c>
      <c r="C86" s="87" t="str">
        <f>'B1 Physical environment'!I105</f>
        <v>No further action required</v>
      </c>
      <c r="D86" s="92"/>
      <c r="E86" s="93"/>
      <c r="F86" s="92"/>
      <c r="G86" s="93"/>
      <c r="H86" s="94" t="s">
        <v>1354</v>
      </c>
    </row>
    <row r="87" spans="1:8" ht="31.5" x14ac:dyDescent="0.25">
      <c r="A87" s="86" t="s">
        <v>180</v>
      </c>
      <c r="B87" s="87" t="s">
        <v>1116</v>
      </c>
      <c r="C87" s="87" t="str">
        <f>'B1 Physical environment'!I106</f>
        <v>No further action required</v>
      </c>
      <c r="D87" s="92"/>
      <c r="E87" s="93"/>
      <c r="F87" s="92"/>
      <c r="G87" s="93"/>
      <c r="H87" s="94" t="s">
        <v>1354</v>
      </c>
    </row>
    <row r="88" spans="1:8" ht="31.5" x14ac:dyDescent="0.25">
      <c r="A88" s="86" t="s">
        <v>182</v>
      </c>
      <c r="B88" s="87" t="s">
        <v>1116</v>
      </c>
      <c r="C88" s="87" t="str">
        <f>'B1 Physical environment'!I107</f>
        <v>No further action required</v>
      </c>
      <c r="D88" s="92"/>
      <c r="E88" s="93"/>
      <c r="F88" s="92"/>
      <c r="G88" s="93"/>
      <c r="H88" s="94" t="s">
        <v>1354</v>
      </c>
    </row>
    <row r="89" spans="1:8" ht="31.5" x14ac:dyDescent="0.25">
      <c r="A89" s="86" t="s">
        <v>185</v>
      </c>
      <c r="B89" s="87" t="s">
        <v>1116</v>
      </c>
      <c r="C89" s="87" t="str">
        <f>'B1 Physical environment'!I108</f>
        <v>Get Estates to arrange test</v>
      </c>
      <c r="D89" s="92"/>
      <c r="E89" s="93"/>
      <c r="F89" s="92"/>
      <c r="G89" s="93"/>
      <c r="H89" s="94" t="s">
        <v>1354</v>
      </c>
    </row>
    <row r="90" spans="1:8" ht="31.5" x14ac:dyDescent="0.25">
      <c r="A90" s="86" t="s">
        <v>187</v>
      </c>
      <c r="B90" s="87" t="s">
        <v>1116</v>
      </c>
      <c r="C90" s="87" t="str">
        <f>'B1 Physical environment'!I109</f>
        <v>No further action required</v>
      </c>
      <c r="D90" s="92"/>
      <c r="E90" s="93"/>
      <c r="F90" s="92"/>
      <c r="G90" s="93"/>
      <c r="H90" s="94" t="s">
        <v>1354</v>
      </c>
    </row>
    <row r="91" spans="1:8" ht="31.5" x14ac:dyDescent="0.25">
      <c r="A91" s="86" t="s">
        <v>188</v>
      </c>
      <c r="B91" s="87" t="s">
        <v>1116</v>
      </c>
      <c r="C91" s="87" t="str">
        <f>'B1 Physical environment'!I110</f>
        <v>No further action required</v>
      </c>
      <c r="D91" s="92"/>
      <c r="E91" s="93"/>
      <c r="F91" s="92"/>
      <c r="G91" s="93"/>
      <c r="H91" s="94" t="s">
        <v>1354</v>
      </c>
    </row>
    <row r="92" spans="1:8" ht="31.5" x14ac:dyDescent="0.25">
      <c r="A92" s="86" t="s">
        <v>190</v>
      </c>
      <c r="B92" s="87" t="s">
        <v>1116</v>
      </c>
      <c r="C92" s="87" t="str">
        <f>'B1 Physical environment'!I111</f>
        <v>No further action required</v>
      </c>
      <c r="D92" s="92"/>
      <c r="E92" s="93"/>
      <c r="F92" s="92"/>
      <c r="G92" s="93"/>
      <c r="H92" s="94" t="s">
        <v>1354</v>
      </c>
    </row>
    <row r="93" spans="1:8" ht="31.5" x14ac:dyDescent="0.25">
      <c r="A93" s="86" t="s">
        <v>191</v>
      </c>
      <c r="B93" s="87" t="s">
        <v>1116</v>
      </c>
      <c r="C93" s="87" t="str">
        <f>'B1 Physical environment'!I112</f>
        <v>No further action required</v>
      </c>
      <c r="D93" s="92"/>
      <c r="E93" s="93"/>
      <c r="F93" s="92"/>
      <c r="G93" s="93"/>
      <c r="H93" s="94" t="s">
        <v>1354</v>
      </c>
    </row>
    <row r="94" spans="1:8" ht="31.5" x14ac:dyDescent="0.25">
      <c r="A94" s="86" t="s">
        <v>193</v>
      </c>
      <c r="B94" s="87" t="s">
        <v>1116</v>
      </c>
      <c r="C94" s="87" t="str">
        <f>'B1 Physical environment'!I113</f>
        <v>No further action required</v>
      </c>
      <c r="D94" s="92"/>
      <c r="E94" s="93"/>
      <c r="F94" s="92"/>
      <c r="G94" s="93"/>
      <c r="H94" s="94" t="s">
        <v>1354</v>
      </c>
    </row>
    <row r="95" spans="1:8" ht="31.5" x14ac:dyDescent="0.25">
      <c r="A95" s="86" t="s">
        <v>195</v>
      </c>
      <c r="B95" s="87" t="s">
        <v>1116</v>
      </c>
      <c r="C95" s="87" t="str">
        <f>'B1 Physical environment'!I114</f>
        <v>No further action required</v>
      </c>
      <c r="D95" s="92"/>
      <c r="E95" s="93"/>
      <c r="F95" s="92"/>
      <c r="G95" s="93"/>
      <c r="H95" s="94" t="s">
        <v>1354</v>
      </c>
    </row>
    <row r="96" spans="1:8" ht="31.5" x14ac:dyDescent="0.25">
      <c r="A96" s="86" t="s">
        <v>198</v>
      </c>
      <c r="B96" s="87" t="s">
        <v>1116</v>
      </c>
      <c r="C96" s="87" t="str">
        <f>'B1 Physical environment'!I115</f>
        <v>No further action required</v>
      </c>
      <c r="D96" s="92"/>
      <c r="E96" s="93"/>
      <c r="F96" s="92"/>
      <c r="G96" s="93"/>
      <c r="H96" s="94" t="s">
        <v>1354</v>
      </c>
    </row>
    <row r="97" spans="1:8" ht="31.5" x14ac:dyDescent="0.25">
      <c r="A97" s="86" t="s">
        <v>200</v>
      </c>
      <c r="B97" s="87" t="s">
        <v>1116</v>
      </c>
      <c r="C97" s="87" t="str">
        <f>'B1 Physical environment'!I116</f>
        <v>No further action required</v>
      </c>
      <c r="D97" s="92"/>
      <c r="E97" s="93"/>
      <c r="F97" s="92"/>
      <c r="G97" s="93"/>
      <c r="H97" s="94" t="s">
        <v>1354</v>
      </c>
    </row>
    <row r="98" spans="1:8" ht="31.5" x14ac:dyDescent="0.25">
      <c r="A98" s="86" t="s">
        <v>202</v>
      </c>
      <c r="B98" s="87" t="s">
        <v>1116</v>
      </c>
      <c r="C98" s="87" t="str">
        <f>'B1 Physical environment'!I117</f>
        <v>No further action required</v>
      </c>
      <c r="D98" s="92"/>
      <c r="E98" s="93"/>
      <c r="F98" s="92"/>
      <c r="G98" s="93"/>
      <c r="H98" s="94" t="s">
        <v>1354</v>
      </c>
    </row>
    <row r="99" spans="1:8" ht="31.5" x14ac:dyDescent="0.25">
      <c r="A99" s="86" t="s">
        <v>204</v>
      </c>
      <c r="B99" s="87" t="s">
        <v>1116</v>
      </c>
      <c r="C99" s="87" t="str">
        <f>'B1 Physical environment'!I118</f>
        <v>No further action required</v>
      </c>
      <c r="D99" s="92"/>
      <c r="E99" s="93"/>
      <c r="F99" s="92"/>
      <c r="G99" s="93"/>
      <c r="H99" s="94" t="s">
        <v>1354</v>
      </c>
    </row>
    <row r="100" spans="1:8" ht="31.5" x14ac:dyDescent="0.25">
      <c r="A100" s="86" t="s">
        <v>206</v>
      </c>
      <c r="B100" s="87" t="s">
        <v>1116</v>
      </c>
      <c r="C100" s="87" t="str">
        <f>'B1 Physical environment'!I119</f>
        <v>No further action required</v>
      </c>
      <c r="D100" s="92"/>
      <c r="E100" s="93"/>
      <c r="F100" s="92"/>
      <c r="G100" s="93"/>
      <c r="H100" s="94" t="s">
        <v>1354</v>
      </c>
    </row>
    <row r="101" spans="1:8" ht="31.5" x14ac:dyDescent="0.25">
      <c r="A101" s="86" t="s">
        <v>208</v>
      </c>
      <c r="B101" s="87" t="s">
        <v>1116</v>
      </c>
      <c r="C101" s="87" t="str">
        <f>'B1 Physical environment'!I120</f>
        <v>No further action required</v>
      </c>
      <c r="D101" s="92"/>
      <c r="E101" s="93"/>
      <c r="F101" s="92"/>
      <c r="G101" s="93"/>
      <c r="H101" s="94" t="s">
        <v>1354</v>
      </c>
    </row>
    <row r="102" spans="1:8" ht="31.5" x14ac:dyDescent="0.25">
      <c r="A102" s="86" t="s">
        <v>211</v>
      </c>
      <c r="B102" s="87" t="s">
        <v>1116</v>
      </c>
      <c r="C102" s="87" t="str">
        <f>'B1 Physical environment'!I121</f>
        <v>No further action required</v>
      </c>
      <c r="D102" s="92"/>
      <c r="E102" s="93"/>
      <c r="F102" s="92"/>
      <c r="G102" s="93"/>
      <c r="H102" s="94" t="s">
        <v>1354</v>
      </c>
    </row>
    <row r="103" spans="1:8" ht="31.5" x14ac:dyDescent="0.25">
      <c r="A103" s="86" t="s">
        <v>214</v>
      </c>
      <c r="B103" s="87" t="s">
        <v>1116</v>
      </c>
      <c r="C103" s="87" t="str">
        <f>'B1 Physical environment'!I122</f>
        <v>No further action required</v>
      </c>
      <c r="D103" s="92"/>
      <c r="E103" s="93"/>
      <c r="F103" s="92"/>
      <c r="G103" s="93"/>
      <c r="H103" s="94" t="s">
        <v>1354</v>
      </c>
    </row>
    <row r="104" spans="1:8" ht="31.5" x14ac:dyDescent="0.25">
      <c r="A104" s="86" t="s">
        <v>216</v>
      </c>
      <c r="B104" s="87" t="s">
        <v>1116</v>
      </c>
      <c r="C104" s="87" t="str">
        <f>'B1 Physical environment'!I123</f>
        <v>No further action required</v>
      </c>
      <c r="D104" s="92"/>
      <c r="E104" s="93"/>
      <c r="F104" s="92"/>
      <c r="G104" s="93"/>
      <c r="H104" s="94" t="s">
        <v>1354</v>
      </c>
    </row>
    <row r="105" spans="1:8" ht="31.5" x14ac:dyDescent="0.25">
      <c r="A105" s="86" t="s">
        <v>217</v>
      </c>
      <c r="B105" s="87" t="s">
        <v>1116</v>
      </c>
      <c r="C105" s="87" t="str">
        <f>'B1 Physical environment'!I124</f>
        <v>No further action required</v>
      </c>
      <c r="D105" s="92"/>
      <c r="E105" s="93"/>
      <c r="F105" s="92"/>
      <c r="G105" s="93"/>
      <c r="H105" s="94" t="s">
        <v>1354</v>
      </c>
    </row>
    <row r="106" spans="1:8" ht="31.5" x14ac:dyDescent="0.25">
      <c r="A106" s="86" t="s">
        <v>218</v>
      </c>
      <c r="B106" s="87" t="s">
        <v>1116</v>
      </c>
      <c r="C106" s="87" t="str">
        <f>'B1 Physical environment'!I125</f>
        <v>No further action required</v>
      </c>
      <c r="D106" s="92"/>
      <c r="E106" s="93"/>
      <c r="F106" s="92"/>
      <c r="G106" s="93"/>
      <c r="H106" s="94" t="s">
        <v>1354</v>
      </c>
    </row>
    <row r="107" spans="1:8" ht="31.5" x14ac:dyDescent="0.25">
      <c r="A107" s="86" t="s">
        <v>220</v>
      </c>
      <c r="B107" s="87" t="s">
        <v>1116</v>
      </c>
      <c r="C107" s="87" t="str">
        <f>'B1 Physical environment'!I126</f>
        <v>No further action required</v>
      </c>
      <c r="D107" s="92"/>
      <c r="E107" s="93"/>
      <c r="F107" s="92"/>
      <c r="G107" s="93"/>
      <c r="H107" s="94" t="s">
        <v>1354</v>
      </c>
    </row>
    <row r="108" spans="1:8" ht="31.5" x14ac:dyDescent="0.25">
      <c r="A108" s="86" t="s">
        <v>222</v>
      </c>
      <c r="B108" s="87" t="s">
        <v>1116</v>
      </c>
      <c r="C108" s="87" t="str">
        <f>'B1 Physical environment'!I127</f>
        <v>No further action required</v>
      </c>
      <c r="D108" s="92"/>
      <c r="E108" s="93"/>
      <c r="F108" s="92"/>
      <c r="G108" s="93"/>
      <c r="H108" s="94" t="s">
        <v>1354</v>
      </c>
    </row>
    <row r="109" spans="1:8" ht="31.5" x14ac:dyDescent="0.25">
      <c r="A109" s="86" t="s">
        <v>224</v>
      </c>
      <c r="B109" s="87" t="s">
        <v>1116</v>
      </c>
      <c r="C109" s="87" t="str">
        <f>'B1 Physical environment'!I128</f>
        <v>No further action required</v>
      </c>
      <c r="D109" s="92"/>
      <c r="E109" s="93"/>
      <c r="F109" s="92"/>
      <c r="G109" s="93"/>
      <c r="H109" s="94" t="s">
        <v>1354</v>
      </c>
    </row>
    <row r="110" spans="1:8" ht="31.5" x14ac:dyDescent="0.25">
      <c r="A110" s="86" t="s">
        <v>226</v>
      </c>
      <c r="B110" s="87" t="s">
        <v>1116</v>
      </c>
      <c r="C110" s="87" t="str">
        <f>'B1 Physical environment'!I129</f>
        <v>No further action required</v>
      </c>
      <c r="D110" s="92"/>
      <c r="E110" s="93"/>
      <c r="F110" s="92"/>
      <c r="G110" s="93"/>
      <c r="H110" s="94" t="s">
        <v>1354</v>
      </c>
    </row>
    <row r="111" spans="1:8" ht="31.5" x14ac:dyDescent="0.25">
      <c r="A111" s="86" t="s">
        <v>227</v>
      </c>
      <c r="B111" s="87" t="s">
        <v>1116</v>
      </c>
      <c r="C111" s="87" t="str">
        <f>'B1 Physical environment'!I130</f>
        <v>No further action required</v>
      </c>
      <c r="D111" s="92"/>
      <c r="E111" s="93"/>
      <c r="F111" s="92"/>
      <c r="G111" s="93"/>
      <c r="H111" s="94" t="s">
        <v>1354</v>
      </c>
    </row>
    <row r="112" spans="1:8" ht="31.5" x14ac:dyDescent="0.25">
      <c r="A112" s="86" t="s">
        <v>228</v>
      </c>
      <c r="B112" s="87" t="s">
        <v>1116</v>
      </c>
      <c r="C112" s="87" t="str">
        <f>'B1 Physical environment'!I131</f>
        <v>No further action required</v>
      </c>
      <c r="D112" s="92"/>
      <c r="E112" s="93"/>
      <c r="F112" s="92"/>
      <c r="G112" s="93"/>
      <c r="H112" s="94" t="s">
        <v>1354</v>
      </c>
    </row>
    <row r="113" spans="1:8" ht="31.5" x14ac:dyDescent="0.25">
      <c r="A113" s="86" t="s">
        <v>229</v>
      </c>
      <c r="B113" s="87" t="s">
        <v>1116</v>
      </c>
      <c r="C113" s="87" t="str">
        <f>'B1 Physical environment'!I132</f>
        <v>No further action required</v>
      </c>
      <c r="D113" s="92"/>
      <c r="E113" s="93"/>
      <c r="F113" s="92"/>
      <c r="G113" s="93"/>
      <c r="H113" s="94" t="s">
        <v>1354</v>
      </c>
    </row>
    <row r="114" spans="1:8" ht="31.5" x14ac:dyDescent="0.25">
      <c r="A114" s="86" t="s">
        <v>231</v>
      </c>
      <c r="B114" s="87" t="s">
        <v>1116</v>
      </c>
      <c r="C114" s="87" t="str">
        <f>'B1 Physical environment'!I133</f>
        <v>No further action required</v>
      </c>
      <c r="D114" s="92"/>
      <c r="E114" s="93"/>
      <c r="F114" s="92"/>
      <c r="G114" s="93"/>
      <c r="H114" s="94" t="s">
        <v>1354</v>
      </c>
    </row>
    <row r="115" spans="1:8" ht="31.5" x14ac:dyDescent="0.25">
      <c r="A115" s="86" t="s">
        <v>232</v>
      </c>
      <c r="B115" s="87" t="s">
        <v>1116</v>
      </c>
      <c r="C115" s="87" t="str">
        <f>'B1 Physical environment'!I134</f>
        <v>No further action required</v>
      </c>
      <c r="D115" s="92"/>
      <c r="E115" s="93"/>
      <c r="F115" s="92"/>
      <c r="G115" s="93"/>
      <c r="H115" s="94" t="s">
        <v>1354</v>
      </c>
    </row>
    <row r="116" spans="1:8" ht="31.5" x14ac:dyDescent="0.25">
      <c r="A116" s="86" t="s">
        <v>233</v>
      </c>
      <c r="B116" s="87" t="s">
        <v>1116</v>
      </c>
      <c r="C116" s="87" t="str">
        <f>'B1 Physical environment'!I135</f>
        <v>No further action required</v>
      </c>
      <c r="D116" s="92"/>
      <c r="E116" s="93"/>
      <c r="F116" s="92"/>
      <c r="G116" s="93"/>
      <c r="H116" s="94" t="s">
        <v>1354</v>
      </c>
    </row>
    <row r="117" spans="1:8" ht="31.5" x14ac:dyDescent="0.25">
      <c r="A117" s="86" t="s">
        <v>235</v>
      </c>
      <c r="B117" s="87" t="s">
        <v>1116</v>
      </c>
      <c r="C117" s="87" t="str">
        <f>'B1 Physical environment'!I136</f>
        <v>No further action required</v>
      </c>
      <c r="D117" s="92"/>
      <c r="E117" s="93"/>
      <c r="F117" s="92"/>
      <c r="G117" s="93"/>
      <c r="H117" s="94" t="s">
        <v>1354</v>
      </c>
    </row>
    <row r="118" spans="1:8" ht="31.5" x14ac:dyDescent="0.25">
      <c r="A118" s="86" t="s">
        <v>236</v>
      </c>
      <c r="B118" s="87" t="s">
        <v>1116</v>
      </c>
      <c r="C118" s="87" t="str">
        <f>'B1 Physical environment'!I137</f>
        <v>No further action required</v>
      </c>
      <c r="D118" s="92"/>
      <c r="E118" s="93"/>
      <c r="F118" s="92"/>
      <c r="G118" s="93"/>
      <c r="H118" s="94" t="s">
        <v>1354</v>
      </c>
    </row>
    <row r="119" spans="1:8" ht="31.5" x14ac:dyDescent="0.25">
      <c r="A119" s="86" t="s">
        <v>238</v>
      </c>
      <c r="B119" s="87" t="s">
        <v>1116</v>
      </c>
      <c r="C119" s="87" t="str">
        <f>'B1 Physical environment'!I138</f>
        <v>No further action required</v>
      </c>
      <c r="D119" s="92"/>
      <c r="E119" s="93"/>
      <c r="F119" s="92"/>
      <c r="G119" s="93"/>
      <c r="H119" s="94" t="s">
        <v>1354</v>
      </c>
    </row>
    <row r="120" spans="1:8" ht="31.5" x14ac:dyDescent="0.25">
      <c r="A120" s="86" t="s">
        <v>239</v>
      </c>
      <c r="B120" s="87" t="s">
        <v>1116</v>
      </c>
      <c r="C120" s="87" t="str">
        <f>'B1 Physical environment'!I139</f>
        <v>No further action required</v>
      </c>
      <c r="D120" s="92"/>
      <c r="E120" s="93"/>
      <c r="F120" s="92"/>
      <c r="G120" s="93"/>
      <c r="H120" s="94" t="s">
        <v>1354</v>
      </c>
    </row>
    <row r="121" spans="1:8" ht="31.5" x14ac:dyDescent="0.25">
      <c r="A121" s="86" t="s">
        <v>240</v>
      </c>
      <c r="B121" s="87" t="s">
        <v>1116</v>
      </c>
      <c r="C121" s="87" t="str">
        <f>'B1 Physical environment'!I140</f>
        <v>No further action required</v>
      </c>
      <c r="D121" s="92"/>
      <c r="E121" s="93"/>
      <c r="F121" s="92"/>
      <c r="G121" s="93"/>
      <c r="H121" s="94" t="s">
        <v>1354</v>
      </c>
    </row>
    <row r="122" spans="1:8" ht="31.5" x14ac:dyDescent="0.25">
      <c r="A122" s="86" t="s">
        <v>241</v>
      </c>
      <c r="B122" s="87" t="s">
        <v>1116</v>
      </c>
      <c r="C122" s="87" t="str">
        <f>'B1 Physical environment'!I141</f>
        <v>No further action required</v>
      </c>
      <c r="D122" s="92"/>
      <c r="E122" s="93"/>
      <c r="F122" s="92"/>
      <c r="G122" s="93"/>
      <c r="H122" s="94" t="s">
        <v>1354</v>
      </c>
    </row>
    <row r="123" spans="1:8" ht="31.5" x14ac:dyDescent="0.25">
      <c r="A123" s="86" t="s">
        <v>243</v>
      </c>
      <c r="B123" s="87" t="s">
        <v>1116</v>
      </c>
      <c r="C123" s="87" t="str">
        <f>'B1 Physical environment'!I142</f>
        <v>No further action required</v>
      </c>
      <c r="D123" s="92"/>
      <c r="E123" s="93"/>
      <c r="F123" s="92"/>
      <c r="G123" s="93"/>
      <c r="H123" s="94" t="s">
        <v>1354</v>
      </c>
    </row>
    <row r="124" spans="1:8" ht="31.5" x14ac:dyDescent="0.25">
      <c r="A124" s="86" t="s">
        <v>245</v>
      </c>
      <c r="B124" s="87" t="s">
        <v>1116</v>
      </c>
      <c r="C124" s="87" t="str">
        <f>'B1 Physical environment'!I143</f>
        <v>No further action required</v>
      </c>
      <c r="D124" s="92"/>
      <c r="E124" s="93"/>
      <c r="F124" s="92"/>
      <c r="G124" s="93"/>
      <c r="H124" s="94" t="s">
        <v>1354</v>
      </c>
    </row>
    <row r="125" spans="1:8" ht="31.5" x14ac:dyDescent="0.25">
      <c r="A125" s="86" t="s">
        <v>247</v>
      </c>
      <c r="B125" s="87" t="s">
        <v>1116</v>
      </c>
      <c r="C125" s="87" t="str">
        <f>'B1 Physical environment'!I144</f>
        <v>No further action required</v>
      </c>
      <c r="D125" s="92"/>
      <c r="E125" s="93"/>
      <c r="F125" s="92"/>
      <c r="G125" s="93"/>
      <c r="H125" s="94" t="s">
        <v>1354</v>
      </c>
    </row>
    <row r="126" spans="1:8" ht="31.5" x14ac:dyDescent="0.25">
      <c r="A126" s="86" t="s">
        <v>248</v>
      </c>
      <c r="B126" s="87" t="s">
        <v>1116</v>
      </c>
      <c r="C126" s="87" t="str">
        <f>'B1 Physical environment'!I145</f>
        <v>No further action required</v>
      </c>
      <c r="D126" s="92"/>
      <c r="E126" s="93"/>
      <c r="F126" s="92"/>
      <c r="G126" s="93"/>
      <c r="H126" s="94" t="s">
        <v>1354</v>
      </c>
    </row>
    <row r="127" spans="1:8" ht="31.5" x14ac:dyDescent="0.25">
      <c r="A127" s="86" t="s">
        <v>252</v>
      </c>
      <c r="B127" s="87" t="s">
        <v>1116</v>
      </c>
      <c r="C127" s="87" t="str">
        <f>'B1 Physical environment'!I146</f>
        <v>No further action required</v>
      </c>
      <c r="D127" s="92"/>
      <c r="E127" s="93"/>
      <c r="F127" s="92"/>
      <c r="G127" s="93"/>
      <c r="H127" s="94" t="s">
        <v>1354</v>
      </c>
    </row>
    <row r="128" spans="1:8" ht="31.5" x14ac:dyDescent="0.25">
      <c r="A128" s="86" t="s">
        <v>255</v>
      </c>
      <c r="B128" s="87" t="s">
        <v>1116</v>
      </c>
      <c r="C128" s="87" t="str">
        <f>'B1 Physical environment'!I147</f>
        <v>No further action required</v>
      </c>
      <c r="D128" s="92"/>
      <c r="E128" s="93"/>
      <c r="F128" s="92"/>
      <c r="G128" s="93"/>
      <c r="H128" s="94" t="s">
        <v>1354</v>
      </c>
    </row>
    <row r="129" spans="1:8" ht="31.5" x14ac:dyDescent="0.25">
      <c r="A129" s="86" t="s">
        <v>257</v>
      </c>
      <c r="B129" s="87" t="s">
        <v>1116</v>
      </c>
      <c r="C129" s="87" t="str">
        <f>'B1 Physical environment'!I148</f>
        <v>No further action required</v>
      </c>
      <c r="D129" s="92"/>
      <c r="E129" s="93"/>
      <c r="F129" s="92"/>
      <c r="G129" s="93"/>
      <c r="H129" s="94" t="s">
        <v>1354</v>
      </c>
    </row>
    <row r="130" spans="1:8" ht="31.5" x14ac:dyDescent="0.25">
      <c r="A130" s="86" t="s">
        <v>260</v>
      </c>
      <c r="B130" s="87" t="s">
        <v>1116</v>
      </c>
      <c r="C130" s="87" t="str">
        <f>'B1 Physical environment'!I149</f>
        <v>No further action required</v>
      </c>
      <c r="D130" s="92"/>
      <c r="E130" s="93"/>
      <c r="F130" s="92"/>
      <c r="G130" s="93"/>
      <c r="H130" s="94" t="s">
        <v>1354</v>
      </c>
    </row>
    <row r="131" spans="1:8" ht="31.5" x14ac:dyDescent="0.25">
      <c r="A131" s="86" t="s">
        <v>263</v>
      </c>
      <c r="B131" s="87" t="s">
        <v>1116</v>
      </c>
      <c r="C131" s="87" t="str">
        <f>'B1 Physical environment'!I150</f>
        <v>No further action required</v>
      </c>
      <c r="D131" s="92"/>
      <c r="E131" s="93"/>
      <c r="F131" s="92"/>
      <c r="G131" s="93"/>
      <c r="H131" s="94" t="s">
        <v>1354</v>
      </c>
    </row>
    <row r="132" spans="1:8" ht="31.5" x14ac:dyDescent="0.25">
      <c r="A132" s="86" t="s">
        <v>264</v>
      </c>
      <c r="B132" s="87" t="s">
        <v>1116</v>
      </c>
      <c r="C132" s="87" t="str">
        <f>'B1 Physical environment'!I151</f>
        <v>No further action required</v>
      </c>
      <c r="D132" s="92"/>
      <c r="E132" s="93"/>
      <c r="F132" s="92"/>
      <c r="G132" s="93"/>
      <c r="H132" s="94" t="s">
        <v>1354</v>
      </c>
    </row>
    <row r="133" spans="1:8" ht="31.5" x14ac:dyDescent="0.25">
      <c r="A133" s="86" t="s">
        <v>265</v>
      </c>
      <c r="B133" s="87" t="s">
        <v>1116</v>
      </c>
      <c r="C133" s="87" t="str">
        <f>'B1 Physical environment'!I152</f>
        <v>No further action required</v>
      </c>
      <c r="D133" s="92"/>
      <c r="E133" s="93"/>
      <c r="F133" s="92"/>
      <c r="G133" s="93"/>
      <c r="H133" s="94" t="s">
        <v>1354</v>
      </c>
    </row>
    <row r="134" spans="1:8" ht="31.5" x14ac:dyDescent="0.25">
      <c r="A134" s="86" t="s">
        <v>267</v>
      </c>
      <c r="B134" s="87" t="s">
        <v>1116</v>
      </c>
      <c r="C134" s="87" t="str">
        <f>'B1 Physical environment'!I153</f>
        <v>No further action required</v>
      </c>
      <c r="D134" s="92"/>
      <c r="E134" s="93"/>
      <c r="F134" s="92"/>
      <c r="G134" s="93"/>
      <c r="H134" s="94" t="s">
        <v>1354</v>
      </c>
    </row>
    <row r="135" spans="1:8" ht="31.5" x14ac:dyDescent="0.25">
      <c r="A135" s="86" t="s">
        <v>270</v>
      </c>
      <c r="B135" s="87" t="s">
        <v>1116</v>
      </c>
      <c r="C135" s="87" t="str">
        <f>'B1 Physical environment'!I154</f>
        <v>No further action required</v>
      </c>
      <c r="D135" s="92"/>
      <c r="E135" s="93"/>
      <c r="F135" s="92"/>
      <c r="G135" s="93"/>
      <c r="H135" s="94" t="s">
        <v>1354</v>
      </c>
    </row>
    <row r="136" spans="1:8" ht="31.5" x14ac:dyDescent="0.25">
      <c r="A136" s="86" t="s">
        <v>272</v>
      </c>
      <c r="B136" s="87" t="s">
        <v>1116</v>
      </c>
      <c r="C136" s="87" t="str">
        <f>'B1 Physical environment'!I155</f>
        <v>No further action required</v>
      </c>
      <c r="D136" s="92"/>
      <c r="E136" s="93"/>
      <c r="F136" s="92"/>
      <c r="G136" s="93"/>
      <c r="H136" s="94" t="s">
        <v>1354</v>
      </c>
    </row>
    <row r="137" spans="1:8" ht="31.5" x14ac:dyDescent="0.25">
      <c r="A137" s="86" t="s">
        <v>273</v>
      </c>
      <c r="B137" s="87" t="s">
        <v>1116</v>
      </c>
      <c r="C137" s="87" t="str">
        <f>'B1 Physical environment'!I156</f>
        <v>No further action required</v>
      </c>
      <c r="D137" s="92"/>
      <c r="E137" s="93"/>
      <c r="F137" s="92"/>
      <c r="G137" s="93"/>
      <c r="H137" s="94" t="s">
        <v>1354</v>
      </c>
    </row>
    <row r="138" spans="1:8" ht="31.5" x14ac:dyDescent="0.25">
      <c r="A138" s="86" t="s">
        <v>275</v>
      </c>
      <c r="B138" s="87" t="s">
        <v>1116</v>
      </c>
      <c r="C138" s="87" t="str">
        <f>'B1 Physical environment'!I158</f>
        <v>No further action required</v>
      </c>
      <c r="D138" s="92"/>
      <c r="E138" s="93"/>
      <c r="F138" s="92"/>
      <c r="G138" s="93"/>
      <c r="H138" s="94" t="s">
        <v>1354</v>
      </c>
    </row>
    <row r="139" spans="1:8" ht="31.5" x14ac:dyDescent="0.25">
      <c r="A139" s="86" t="s">
        <v>278</v>
      </c>
      <c r="B139" s="87" t="s">
        <v>1116</v>
      </c>
      <c r="C139" s="87" t="str">
        <f>'B1 Physical environment'!I160</f>
        <v>No further action required</v>
      </c>
      <c r="D139" s="92"/>
      <c r="E139" s="93"/>
      <c r="F139" s="92"/>
      <c r="G139" s="93"/>
      <c r="H139" s="94" t="s">
        <v>1354</v>
      </c>
    </row>
    <row r="140" spans="1:8" ht="31.5" x14ac:dyDescent="0.25">
      <c r="A140" s="86" t="s">
        <v>282</v>
      </c>
      <c r="B140" s="87" t="s">
        <v>1116</v>
      </c>
      <c r="C140" s="87" t="str">
        <f>'B1 Physical environment'!I161</f>
        <v>No further action required</v>
      </c>
      <c r="D140" s="92"/>
      <c r="E140" s="93"/>
      <c r="F140" s="92"/>
      <c r="G140" s="93"/>
      <c r="H140" s="94" t="s">
        <v>1354</v>
      </c>
    </row>
    <row r="141" spans="1:8" ht="31.5" x14ac:dyDescent="0.25">
      <c r="A141" s="86" t="s">
        <v>285</v>
      </c>
      <c r="B141" s="87" t="s">
        <v>1116</v>
      </c>
      <c r="C141" s="87" t="str">
        <f>'B1 Physical environment'!I162</f>
        <v>No further action required</v>
      </c>
      <c r="D141" s="92"/>
      <c r="E141" s="93"/>
      <c r="F141" s="92"/>
      <c r="G141" s="93"/>
      <c r="H141" s="94" t="s">
        <v>1354</v>
      </c>
    </row>
    <row r="142" spans="1:8" ht="31.5" x14ac:dyDescent="0.25">
      <c r="A142" s="86" t="s">
        <v>287</v>
      </c>
      <c r="B142" s="87" t="s">
        <v>1116</v>
      </c>
      <c r="C142" s="87" t="str">
        <f>'B1 Physical environment'!I163</f>
        <v>No further action required</v>
      </c>
      <c r="D142" s="92"/>
      <c r="E142" s="93"/>
      <c r="F142" s="92"/>
      <c r="G142" s="93"/>
      <c r="H142" s="94" t="s">
        <v>1354</v>
      </c>
    </row>
    <row r="143" spans="1:8" ht="31.5" x14ac:dyDescent="0.25">
      <c r="A143" s="86" t="s">
        <v>289</v>
      </c>
      <c r="B143" s="87" t="s">
        <v>1116</v>
      </c>
      <c r="C143" s="87" t="str">
        <f>'B1 Physical environment'!I164</f>
        <v>No further action required</v>
      </c>
      <c r="D143" s="92"/>
      <c r="E143" s="93"/>
      <c r="F143" s="92"/>
      <c r="G143" s="93"/>
      <c r="H143" s="94" t="s">
        <v>1354</v>
      </c>
    </row>
    <row r="144" spans="1:8" ht="31.5" x14ac:dyDescent="0.25">
      <c r="A144" s="86" t="s">
        <v>291</v>
      </c>
      <c r="B144" s="87" t="s">
        <v>1116</v>
      </c>
      <c r="C144" s="87" t="str">
        <f>'B1 Physical environment'!I165</f>
        <v>No further action required</v>
      </c>
      <c r="D144" s="92"/>
      <c r="E144" s="93"/>
      <c r="F144" s="92"/>
      <c r="G144" s="93"/>
      <c r="H144" s="94" t="s">
        <v>1354</v>
      </c>
    </row>
    <row r="145" spans="1:8" ht="31.5" x14ac:dyDescent="0.25">
      <c r="A145" s="86" t="s">
        <v>293</v>
      </c>
      <c r="B145" s="87" t="s">
        <v>1116</v>
      </c>
      <c r="C145" s="87" t="str">
        <f>'B1 Physical environment'!I166</f>
        <v>No further action required</v>
      </c>
      <c r="D145" s="92"/>
      <c r="E145" s="93"/>
      <c r="F145" s="92"/>
      <c r="G145" s="93"/>
      <c r="H145" s="94" t="s">
        <v>1354</v>
      </c>
    </row>
    <row r="146" spans="1:8" ht="31.5" x14ac:dyDescent="0.25">
      <c r="A146" s="86" t="s">
        <v>294</v>
      </c>
      <c r="B146" s="87" t="s">
        <v>1116</v>
      </c>
      <c r="C146" s="87" t="str">
        <f>'B1 Physical environment'!I167</f>
        <v>No further action required</v>
      </c>
      <c r="D146" s="92"/>
      <c r="E146" s="93"/>
      <c r="F146" s="92"/>
      <c r="G146" s="93"/>
      <c r="H146" s="94" t="s">
        <v>1354</v>
      </c>
    </row>
    <row r="147" spans="1:8" ht="31.5" x14ac:dyDescent="0.25">
      <c r="A147" s="86" t="s">
        <v>296</v>
      </c>
      <c r="B147" s="87" t="s">
        <v>1116</v>
      </c>
      <c r="C147" s="87" t="str">
        <f>'B1 Physical environment'!I168</f>
        <v>No further action required</v>
      </c>
      <c r="D147" s="92"/>
      <c r="E147" s="93"/>
      <c r="F147" s="92"/>
      <c r="G147" s="93"/>
      <c r="H147" s="94" t="s">
        <v>1354</v>
      </c>
    </row>
    <row r="148" spans="1:8" ht="31.5" x14ac:dyDescent="0.25">
      <c r="A148" s="86" t="s">
        <v>299</v>
      </c>
      <c r="B148" s="87" t="s">
        <v>1116</v>
      </c>
      <c r="C148" s="87" t="str">
        <f>'B1 Physical environment'!I169</f>
        <v>No further action required</v>
      </c>
      <c r="D148" s="92"/>
      <c r="E148" s="93"/>
      <c r="F148" s="92"/>
      <c r="G148" s="93"/>
      <c r="H148" s="94" t="s">
        <v>1354</v>
      </c>
    </row>
    <row r="149" spans="1:8" ht="31.5" x14ac:dyDescent="0.25">
      <c r="A149" s="86" t="s">
        <v>301</v>
      </c>
      <c r="B149" s="87" t="s">
        <v>1116</v>
      </c>
      <c r="C149" s="87" t="str">
        <f>'B1 Physical environment'!I170</f>
        <v>No further action required</v>
      </c>
      <c r="D149" s="92"/>
      <c r="E149" s="93"/>
      <c r="F149" s="92"/>
      <c r="G149" s="93"/>
      <c r="H149" s="94" t="s">
        <v>1354</v>
      </c>
    </row>
    <row r="150" spans="1:8" ht="31.5" x14ac:dyDescent="0.25">
      <c r="A150" s="86" t="s">
        <v>303</v>
      </c>
      <c r="B150" s="87" t="s">
        <v>1116</v>
      </c>
      <c r="C150" s="87" t="str">
        <f>'B1 Physical environment'!I172</f>
        <v>No further action required</v>
      </c>
      <c r="D150" s="92"/>
      <c r="E150" s="93"/>
      <c r="F150" s="92"/>
      <c r="G150" s="93"/>
      <c r="H150" s="94" t="s">
        <v>1354</v>
      </c>
    </row>
    <row r="151" spans="1:8" ht="31.5" x14ac:dyDescent="0.25">
      <c r="A151" s="86" t="s">
        <v>304</v>
      </c>
      <c r="B151" s="87" t="s">
        <v>1116</v>
      </c>
      <c r="C151" s="87" t="str">
        <f>'B1 Physical environment'!I173</f>
        <v>No further action required</v>
      </c>
      <c r="D151" s="92"/>
      <c r="E151" s="93"/>
      <c r="F151" s="92"/>
      <c r="G151" s="93"/>
      <c r="H151" s="94" t="s">
        <v>1354</v>
      </c>
    </row>
    <row r="152" spans="1:8" ht="31.5" x14ac:dyDescent="0.25">
      <c r="A152" s="86" t="s">
        <v>307</v>
      </c>
      <c r="B152" s="87" t="s">
        <v>1116</v>
      </c>
      <c r="C152" s="87" t="str">
        <f>'B1 Physical environment'!I175</f>
        <v>No further action required</v>
      </c>
      <c r="D152" s="92"/>
      <c r="E152" s="93"/>
      <c r="F152" s="92"/>
      <c r="G152" s="93"/>
      <c r="H152" s="94" t="s">
        <v>1354</v>
      </c>
    </row>
    <row r="153" spans="1:8" ht="31.5" x14ac:dyDescent="0.25">
      <c r="A153" s="86" t="s">
        <v>310</v>
      </c>
      <c r="B153" s="87" t="s">
        <v>1116</v>
      </c>
      <c r="C153" s="87" t="str">
        <f>'B1 Physical environment'!I176</f>
        <v>No further action required</v>
      </c>
      <c r="D153" s="92"/>
      <c r="E153" s="93"/>
      <c r="F153" s="92"/>
      <c r="G153" s="93"/>
      <c r="H153" s="94" t="s">
        <v>1354</v>
      </c>
    </row>
    <row r="154" spans="1:8" ht="31.5" x14ac:dyDescent="0.25">
      <c r="A154" s="86" t="s">
        <v>313</v>
      </c>
      <c r="B154" s="87" t="s">
        <v>1116</v>
      </c>
      <c r="C154" s="87" t="str">
        <f>'B1 Physical environment'!I177</f>
        <v>No further action required</v>
      </c>
      <c r="D154" s="92"/>
      <c r="E154" s="93"/>
      <c r="F154" s="92"/>
      <c r="G154" s="93"/>
      <c r="H154" s="94" t="s">
        <v>1354</v>
      </c>
    </row>
    <row r="155" spans="1:8" ht="31.5" x14ac:dyDescent="0.25">
      <c r="A155" s="86" t="s">
        <v>315</v>
      </c>
      <c r="B155" s="87" t="s">
        <v>1116</v>
      </c>
      <c r="C155" s="87" t="str">
        <f>'B1 Physical environment'!I178</f>
        <v>No further action required</v>
      </c>
      <c r="D155" s="92"/>
      <c r="E155" s="93"/>
      <c r="F155" s="92"/>
      <c r="G155" s="93"/>
      <c r="H155" s="94" t="s">
        <v>1354</v>
      </c>
    </row>
    <row r="156" spans="1:8" ht="31.5" x14ac:dyDescent="0.25">
      <c r="A156" s="86" t="s">
        <v>317</v>
      </c>
      <c r="B156" s="87" t="s">
        <v>1116</v>
      </c>
      <c r="C156" s="87" t="str">
        <f>'B1 Physical environment'!I179</f>
        <v>No further action required</v>
      </c>
      <c r="D156" s="92"/>
      <c r="E156" s="93"/>
      <c r="F156" s="92"/>
      <c r="G156" s="93"/>
      <c r="H156" s="94" t="s">
        <v>1354</v>
      </c>
    </row>
    <row r="157" spans="1:8" ht="31.5" x14ac:dyDescent="0.25">
      <c r="A157" s="86" t="s">
        <v>855</v>
      </c>
      <c r="B157" s="87" t="s">
        <v>1116</v>
      </c>
      <c r="C157" s="87" t="str">
        <f>'B1 Physical environment'!I180</f>
        <v>No further action required</v>
      </c>
      <c r="D157" s="92"/>
      <c r="E157" s="93"/>
      <c r="F157" s="92"/>
      <c r="G157" s="93"/>
      <c r="H157" s="94" t="s">
        <v>1354</v>
      </c>
    </row>
    <row r="158" spans="1:8" ht="31.5" x14ac:dyDescent="0.25">
      <c r="A158" s="86" t="s">
        <v>856</v>
      </c>
      <c r="B158" s="87" t="s">
        <v>1116</v>
      </c>
      <c r="C158" s="87" t="str">
        <f>'B1 Physical environment'!I181</f>
        <v>No further action required</v>
      </c>
      <c r="D158" s="92"/>
      <c r="E158" s="93"/>
      <c r="F158" s="92"/>
      <c r="G158" s="93"/>
      <c r="H158" s="94" t="s">
        <v>1354</v>
      </c>
    </row>
    <row r="159" spans="1:8" ht="31.5" x14ac:dyDescent="0.25">
      <c r="A159" s="86" t="s">
        <v>909</v>
      </c>
      <c r="B159" s="87" t="s">
        <v>1116</v>
      </c>
      <c r="C159" s="87" t="str">
        <f>'B1 Physical environment'!I182</f>
        <v>No further action required</v>
      </c>
      <c r="D159" s="92"/>
      <c r="E159" s="93"/>
      <c r="F159" s="92"/>
      <c r="G159" s="93"/>
      <c r="H159" s="94" t="s">
        <v>1354</v>
      </c>
    </row>
    <row r="160" spans="1:8" ht="31.5" x14ac:dyDescent="0.25">
      <c r="A160" s="86" t="s">
        <v>910</v>
      </c>
      <c r="B160" s="87" t="s">
        <v>1116</v>
      </c>
      <c r="C160" s="87" t="str">
        <f>'B1 Physical environment'!I183</f>
        <v>No further action required</v>
      </c>
      <c r="D160" s="92"/>
      <c r="E160" s="93"/>
      <c r="F160" s="92"/>
      <c r="G160" s="93"/>
      <c r="H160" s="94" t="s">
        <v>1354</v>
      </c>
    </row>
    <row r="161" spans="1:8" ht="31.5" x14ac:dyDescent="0.25">
      <c r="A161" s="86" t="s">
        <v>911</v>
      </c>
      <c r="B161" s="87" t="s">
        <v>1116</v>
      </c>
      <c r="C161" s="87" t="str">
        <f>'B1 Physical environment'!I184</f>
        <v>No further action required</v>
      </c>
      <c r="D161" s="92"/>
      <c r="E161" s="93"/>
      <c r="F161" s="92"/>
      <c r="G161" s="93"/>
      <c r="H161" s="94" t="s">
        <v>1354</v>
      </c>
    </row>
    <row r="162" spans="1:8" ht="31.5" x14ac:dyDescent="0.25">
      <c r="A162" s="86" t="s">
        <v>912</v>
      </c>
      <c r="B162" s="87" t="s">
        <v>1116</v>
      </c>
      <c r="C162" s="87" t="str">
        <f>'B1 Physical environment'!I185</f>
        <v>No further action required</v>
      </c>
      <c r="D162" s="92"/>
      <c r="E162" s="93"/>
      <c r="F162" s="92"/>
      <c r="G162" s="93"/>
      <c r="H162" s="94" t="s">
        <v>1354</v>
      </c>
    </row>
    <row r="163" spans="1:8" ht="31.5" x14ac:dyDescent="0.25">
      <c r="A163" s="86" t="s">
        <v>913</v>
      </c>
      <c r="B163" s="87" t="s">
        <v>1116</v>
      </c>
      <c r="C163" s="87" t="str">
        <f>'B1 Physical environment'!I186</f>
        <v>No further action required</v>
      </c>
      <c r="D163" s="92"/>
      <c r="E163" s="93"/>
      <c r="F163" s="92"/>
      <c r="G163" s="93"/>
      <c r="H163" s="94" t="s">
        <v>1354</v>
      </c>
    </row>
    <row r="164" spans="1:8" ht="31.5" x14ac:dyDescent="0.25">
      <c r="A164" s="86" t="s">
        <v>914</v>
      </c>
      <c r="B164" s="87" t="s">
        <v>1116</v>
      </c>
      <c r="C164" s="87" t="str">
        <f>'B1 Physical environment'!I188</f>
        <v>No further action required</v>
      </c>
      <c r="D164" s="92"/>
      <c r="E164" s="93"/>
      <c r="F164" s="92"/>
      <c r="G164" s="93"/>
      <c r="H164" s="94" t="s">
        <v>1354</v>
      </c>
    </row>
    <row r="165" spans="1:8" ht="31.5" x14ac:dyDescent="0.25">
      <c r="A165" s="86" t="s">
        <v>915</v>
      </c>
      <c r="B165" s="87" t="s">
        <v>1116</v>
      </c>
      <c r="C165" s="87" t="str">
        <f>'B1 Physical environment'!I189</f>
        <v>No further action required</v>
      </c>
      <c r="D165" s="92"/>
      <c r="E165" s="93"/>
      <c r="F165" s="92"/>
      <c r="G165" s="93"/>
      <c r="H165" s="94" t="s">
        <v>1354</v>
      </c>
    </row>
    <row r="166" spans="1:8" ht="31.5" x14ac:dyDescent="0.25">
      <c r="A166" s="86" t="s">
        <v>916</v>
      </c>
      <c r="B166" s="87" t="s">
        <v>1116</v>
      </c>
      <c r="C166" s="87" t="str">
        <f>'B1 Physical environment'!I190</f>
        <v>No further action required</v>
      </c>
      <c r="D166" s="92"/>
      <c r="E166" s="93"/>
      <c r="F166" s="92"/>
      <c r="G166" s="93"/>
      <c r="H166" s="94" t="s">
        <v>1354</v>
      </c>
    </row>
    <row r="167" spans="1:8" ht="31.5" x14ac:dyDescent="0.25">
      <c r="A167" s="86" t="s">
        <v>917</v>
      </c>
      <c r="B167" s="87" t="s">
        <v>1116</v>
      </c>
      <c r="C167" s="87" t="str">
        <f>'B1 Physical environment'!I191</f>
        <v>No further action required</v>
      </c>
      <c r="D167" s="92"/>
      <c r="E167" s="93"/>
      <c r="F167" s="92"/>
      <c r="G167" s="93"/>
      <c r="H167" s="94" t="s">
        <v>1354</v>
      </c>
    </row>
    <row r="168" spans="1:8" ht="31.5" x14ac:dyDescent="0.25">
      <c r="A168" s="86" t="s">
        <v>918</v>
      </c>
      <c r="B168" s="87" t="s">
        <v>1116</v>
      </c>
      <c r="C168" s="87" t="str">
        <f>'B1 Physical environment'!I192</f>
        <v>No further action required</v>
      </c>
      <c r="D168" s="92"/>
      <c r="E168" s="93"/>
      <c r="F168" s="92"/>
      <c r="G168" s="93"/>
      <c r="H168" s="94" t="s">
        <v>1354</v>
      </c>
    </row>
    <row r="169" spans="1:8" ht="31.5" x14ac:dyDescent="0.25">
      <c r="A169" s="86" t="s">
        <v>919</v>
      </c>
      <c r="B169" s="87" t="s">
        <v>1116</v>
      </c>
      <c r="C169" s="87" t="str">
        <f>'B1 Physical environment'!I193</f>
        <v>No further action required</v>
      </c>
      <c r="D169" s="92"/>
      <c r="E169" s="93"/>
      <c r="F169" s="92"/>
      <c r="G169" s="93"/>
      <c r="H169" s="94" t="s">
        <v>1354</v>
      </c>
    </row>
    <row r="170" spans="1:8" ht="31.5" x14ac:dyDescent="0.25">
      <c r="A170" s="86" t="s">
        <v>920</v>
      </c>
      <c r="B170" s="87" t="s">
        <v>1116</v>
      </c>
      <c r="C170" s="87" t="str">
        <f>'B1 Physical environment'!I194</f>
        <v>No further action required</v>
      </c>
      <c r="D170" s="92"/>
      <c r="E170" s="93"/>
      <c r="F170" s="92"/>
      <c r="G170" s="93"/>
      <c r="H170" s="94" t="s">
        <v>1354</v>
      </c>
    </row>
    <row r="171" spans="1:8" ht="31.5" x14ac:dyDescent="0.25">
      <c r="A171" s="86" t="s">
        <v>1119</v>
      </c>
      <c r="B171" s="87" t="s">
        <v>1116</v>
      </c>
      <c r="C171" s="87" t="str">
        <f>'B1 Physical environment'!I195</f>
        <v>No further action required</v>
      </c>
      <c r="D171" s="92"/>
      <c r="E171" s="93"/>
      <c r="F171" s="92"/>
      <c r="G171" s="93"/>
      <c r="H171" s="94" t="s">
        <v>1354</v>
      </c>
    </row>
    <row r="172" spans="1:8" x14ac:dyDescent="0.25">
      <c r="A172" s="88" t="s">
        <v>770</v>
      </c>
      <c r="B172" s="89" t="s">
        <v>328</v>
      </c>
      <c r="C172" s="89" t="str">
        <f>'B2 Lifeguarding'!I19</f>
        <v>No further action required</v>
      </c>
      <c r="D172" s="113"/>
      <c r="E172" s="114"/>
      <c r="F172" s="113"/>
      <c r="G172" s="114"/>
      <c r="H172" s="94" t="s">
        <v>1354</v>
      </c>
    </row>
    <row r="173" spans="1:8" x14ac:dyDescent="0.25">
      <c r="A173" s="88" t="s">
        <v>771</v>
      </c>
      <c r="B173" s="89" t="s">
        <v>328</v>
      </c>
      <c r="C173" s="89" t="str">
        <f>'B2 Lifeguarding'!I20</f>
        <v>No further action required</v>
      </c>
      <c r="D173" s="113"/>
      <c r="E173" s="114"/>
      <c r="F173" s="113"/>
      <c r="G173" s="114"/>
      <c r="H173" s="94" t="s">
        <v>1354</v>
      </c>
    </row>
    <row r="174" spans="1:8" x14ac:dyDescent="0.25">
      <c r="A174" s="88" t="s">
        <v>772</v>
      </c>
      <c r="B174" s="89" t="s">
        <v>328</v>
      </c>
      <c r="C174" s="89" t="str">
        <f>'B2 Lifeguarding'!I21</f>
        <v>No further action required</v>
      </c>
      <c r="D174" s="113"/>
      <c r="E174" s="114"/>
      <c r="F174" s="113"/>
      <c r="G174" s="114"/>
      <c r="H174" s="94" t="s">
        <v>1354</v>
      </c>
    </row>
    <row r="175" spans="1:8" x14ac:dyDescent="0.25">
      <c r="A175" s="88" t="s">
        <v>773</v>
      </c>
      <c r="B175" s="89" t="s">
        <v>328</v>
      </c>
      <c r="C175" s="89" t="str">
        <f>'B2 Lifeguarding'!I22</f>
        <v>No further action required</v>
      </c>
      <c r="D175" s="113"/>
      <c r="E175" s="114"/>
      <c r="F175" s="113"/>
      <c r="G175" s="114"/>
      <c r="H175" s="94" t="s">
        <v>1354</v>
      </c>
    </row>
    <row r="176" spans="1:8" x14ac:dyDescent="0.25">
      <c r="A176" s="88" t="s">
        <v>774</v>
      </c>
      <c r="B176" s="89" t="s">
        <v>328</v>
      </c>
      <c r="C176" s="89" t="str">
        <f>'B2 Lifeguarding'!I23</f>
        <v>No further action required</v>
      </c>
      <c r="D176" s="113"/>
      <c r="E176" s="114"/>
      <c r="F176" s="113"/>
      <c r="G176" s="114"/>
      <c r="H176" s="94" t="s">
        <v>1354</v>
      </c>
    </row>
    <row r="177" spans="1:8" x14ac:dyDescent="0.25">
      <c r="A177" s="88" t="s">
        <v>775</v>
      </c>
      <c r="B177" s="89" t="s">
        <v>328</v>
      </c>
      <c r="C177" s="89" t="str">
        <f>'B2 Lifeguarding'!I24</f>
        <v>No further action required</v>
      </c>
      <c r="D177" s="113"/>
      <c r="E177" s="114"/>
      <c r="F177" s="113"/>
      <c r="G177" s="114"/>
      <c r="H177" s="94" t="s">
        <v>1354</v>
      </c>
    </row>
    <row r="178" spans="1:8" x14ac:dyDescent="0.25">
      <c r="A178" s="88" t="s">
        <v>776</v>
      </c>
      <c r="B178" s="89" t="s">
        <v>328</v>
      </c>
      <c r="C178" s="89" t="str">
        <f>'B2 Lifeguarding'!I25</f>
        <v>No further action required</v>
      </c>
      <c r="D178" s="113"/>
      <c r="E178" s="114"/>
      <c r="F178" s="113"/>
      <c r="G178" s="114"/>
      <c r="H178" s="94" t="s">
        <v>1354</v>
      </c>
    </row>
    <row r="179" spans="1:8" x14ac:dyDescent="0.25">
      <c r="A179" s="88" t="s">
        <v>777</v>
      </c>
      <c r="B179" s="89" t="s">
        <v>328</v>
      </c>
      <c r="C179" s="89" t="str">
        <f>'B2 Lifeguarding'!I26</f>
        <v>Observation spot check sheet to be created</v>
      </c>
      <c r="D179" s="113"/>
      <c r="E179" s="114"/>
      <c r="F179" s="113"/>
      <c r="G179" s="114"/>
      <c r="H179" s="94" t="s">
        <v>1354</v>
      </c>
    </row>
    <row r="180" spans="1:8" ht="47.25" x14ac:dyDescent="0.25">
      <c r="A180" s="88" t="s">
        <v>778</v>
      </c>
      <c r="B180" s="89" t="s">
        <v>328</v>
      </c>
      <c r="C180" s="89" t="str">
        <f>'B2 Lifeguarding'!I27</f>
        <v>NOP'S and staff training cover the dangers of Lifeguards talking on poolside. All staff are made aware of the dangers and possible action</v>
      </c>
      <c r="D180" s="113"/>
      <c r="E180" s="114"/>
      <c r="F180" s="113"/>
      <c r="G180" s="114"/>
      <c r="H180" s="94" t="s">
        <v>1354</v>
      </c>
    </row>
    <row r="181" spans="1:8" x14ac:dyDescent="0.25">
      <c r="A181" s="88" t="s">
        <v>779</v>
      </c>
      <c r="B181" s="89" t="s">
        <v>328</v>
      </c>
      <c r="C181" s="89" t="str">
        <f>'B2 Lifeguarding'!I28</f>
        <v>No further action required</v>
      </c>
      <c r="D181" s="113"/>
      <c r="E181" s="114"/>
      <c r="F181" s="113"/>
      <c r="G181" s="114"/>
      <c r="H181" s="94" t="s">
        <v>1354</v>
      </c>
    </row>
    <row r="182" spans="1:8" x14ac:dyDescent="0.25">
      <c r="A182" s="88" t="s">
        <v>780</v>
      </c>
      <c r="B182" s="89" t="s">
        <v>328</v>
      </c>
      <c r="C182" s="89" t="str">
        <f>'B2 Lifeguarding'!I29</f>
        <v>No further action required</v>
      </c>
      <c r="D182" s="113"/>
      <c r="E182" s="114"/>
      <c r="F182" s="113"/>
      <c r="G182" s="114"/>
      <c r="H182" s="94" t="s">
        <v>1354</v>
      </c>
    </row>
    <row r="183" spans="1:8" x14ac:dyDescent="0.25">
      <c r="A183" s="88" t="s">
        <v>781</v>
      </c>
      <c r="B183" s="89" t="s">
        <v>328</v>
      </c>
      <c r="C183" s="89" t="str">
        <f>'B2 Lifeguarding'!I30</f>
        <v>No further action required</v>
      </c>
      <c r="D183" s="113"/>
      <c r="E183" s="114"/>
      <c r="F183" s="113"/>
      <c r="G183" s="114"/>
      <c r="H183" s="94" t="s">
        <v>1354</v>
      </c>
    </row>
    <row r="184" spans="1:8" x14ac:dyDescent="0.25">
      <c r="A184" s="88" t="s">
        <v>782</v>
      </c>
      <c r="B184" s="89" t="s">
        <v>328</v>
      </c>
      <c r="C184" s="89" t="str">
        <f>'B2 Lifeguarding'!I31</f>
        <v>No further action required</v>
      </c>
      <c r="D184" s="113"/>
      <c r="E184" s="114"/>
      <c r="F184" s="113"/>
      <c r="G184" s="114"/>
      <c r="H184" s="94" t="s">
        <v>1354</v>
      </c>
    </row>
    <row r="185" spans="1:8" x14ac:dyDescent="0.25">
      <c r="A185" s="88" t="s">
        <v>783</v>
      </c>
      <c r="B185" s="89" t="s">
        <v>328</v>
      </c>
      <c r="C185" s="89" t="str">
        <f>'B2 Lifeguarding'!I32</f>
        <v>No further action required</v>
      </c>
      <c r="D185" s="113"/>
      <c r="E185" s="114"/>
      <c r="F185" s="113"/>
      <c r="G185" s="114"/>
      <c r="H185" s="94" t="s">
        <v>1354</v>
      </c>
    </row>
    <row r="186" spans="1:8" x14ac:dyDescent="0.25">
      <c r="A186" s="88" t="s">
        <v>785</v>
      </c>
      <c r="B186" s="89" t="s">
        <v>328</v>
      </c>
      <c r="C186" s="89" t="str">
        <f>'B2 Lifeguarding'!I33</f>
        <v>No further action required</v>
      </c>
      <c r="D186" s="113"/>
      <c r="E186" s="114"/>
      <c r="F186" s="113"/>
      <c r="G186" s="114"/>
      <c r="H186" s="94" t="s">
        <v>1354</v>
      </c>
    </row>
    <row r="187" spans="1:8" x14ac:dyDescent="0.25">
      <c r="A187" s="88" t="s">
        <v>786</v>
      </c>
      <c r="B187" s="89" t="s">
        <v>328</v>
      </c>
      <c r="C187" s="89" t="str">
        <f>'B2 Lifeguarding'!I35</f>
        <v>No further action required</v>
      </c>
      <c r="D187" s="113"/>
      <c r="E187" s="114"/>
      <c r="F187" s="113"/>
      <c r="G187" s="114"/>
      <c r="H187" s="94" t="s">
        <v>1354</v>
      </c>
    </row>
    <row r="188" spans="1:8" x14ac:dyDescent="0.25">
      <c r="A188" s="88" t="s">
        <v>787</v>
      </c>
      <c r="B188" s="89" t="s">
        <v>328</v>
      </c>
      <c r="C188" s="89" t="str">
        <f>'B2 Lifeguarding'!I36</f>
        <v>No further action required</v>
      </c>
      <c r="D188" s="113"/>
      <c r="E188" s="114"/>
      <c r="F188" s="113"/>
      <c r="G188" s="114"/>
      <c r="H188" s="94" t="s">
        <v>1354</v>
      </c>
    </row>
    <row r="189" spans="1:8" x14ac:dyDescent="0.25">
      <c r="A189" s="88" t="s">
        <v>788</v>
      </c>
      <c r="B189" s="89" t="s">
        <v>328</v>
      </c>
      <c r="C189" s="89" t="str">
        <f>'B2 Lifeguarding'!I37</f>
        <v>No further action required</v>
      </c>
      <c r="D189" s="113"/>
      <c r="E189" s="114"/>
      <c r="F189" s="113"/>
      <c r="G189" s="114"/>
      <c r="H189" s="94" t="s">
        <v>1354</v>
      </c>
    </row>
    <row r="190" spans="1:8" x14ac:dyDescent="0.25">
      <c r="A190" s="88" t="s">
        <v>789</v>
      </c>
      <c r="B190" s="89" t="s">
        <v>328</v>
      </c>
      <c r="C190" s="89" t="str">
        <f>'B2 Lifeguarding'!I38</f>
        <v>No further action required</v>
      </c>
      <c r="D190" s="113"/>
      <c r="E190" s="114"/>
      <c r="F190" s="113"/>
      <c r="G190" s="114"/>
      <c r="H190" s="94" t="s">
        <v>1354</v>
      </c>
    </row>
    <row r="191" spans="1:8" x14ac:dyDescent="0.25">
      <c r="A191" s="88" t="s">
        <v>790</v>
      </c>
      <c r="B191" s="89" t="s">
        <v>328</v>
      </c>
      <c r="C191" s="89" t="str">
        <f>'B2 Lifeguarding'!I39</f>
        <v>No further action required</v>
      </c>
      <c r="D191" s="113"/>
      <c r="E191" s="114"/>
      <c r="F191" s="113"/>
      <c r="G191" s="114"/>
      <c r="H191" s="94" t="s">
        <v>1354</v>
      </c>
    </row>
    <row r="192" spans="1:8" x14ac:dyDescent="0.25">
      <c r="A192" s="88" t="s">
        <v>791</v>
      </c>
      <c r="B192" s="89" t="s">
        <v>328</v>
      </c>
      <c r="C192" s="89" t="str">
        <f>'B2 Lifeguarding'!I40</f>
        <v>No further action required</v>
      </c>
      <c r="D192" s="113"/>
      <c r="E192" s="114"/>
      <c r="F192" s="113"/>
      <c r="G192" s="114"/>
      <c r="H192" s="94" t="s">
        <v>1354</v>
      </c>
    </row>
    <row r="193" spans="1:8" x14ac:dyDescent="0.25">
      <c r="A193" s="88" t="s">
        <v>792</v>
      </c>
      <c r="B193" s="89" t="s">
        <v>328</v>
      </c>
      <c r="C193" s="89" t="str">
        <f>'B2 Lifeguarding'!I41</f>
        <v>No further action required</v>
      </c>
      <c r="D193" s="113"/>
      <c r="E193" s="114"/>
      <c r="F193" s="113"/>
      <c r="G193" s="114"/>
      <c r="H193" s="94" t="s">
        <v>1354</v>
      </c>
    </row>
    <row r="194" spans="1:8" x14ac:dyDescent="0.25">
      <c r="A194" s="88" t="s">
        <v>793</v>
      </c>
      <c r="B194" s="89" t="s">
        <v>328</v>
      </c>
      <c r="C194" s="89" t="str">
        <f>'B2 Lifeguarding'!I42</f>
        <v>No further action required</v>
      </c>
      <c r="D194" s="113"/>
      <c r="E194" s="114"/>
      <c r="F194" s="113"/>
      <c r="G194" s="114"/>
      <c r="H194" s="94" t="s">
        <v>1354</v>
      </c>
    </row>
    <row r="195" spans="1:8" x14ac:dyDescent="0.25">
      <c r="A195" s="88" t="s">
        <v>794</v>
      </c>
      <c r="B195" s="89" t="s">
        <v>328</v>
      </c>
      <c r="C195" s="89" t="str">
        <f>'B2 Lifeguarding'!I43</f>
        <v>No further action required</v>
      </c>
      <c r="D195" s="113"/>
      <c r="E195" s="114"/>
      <c r="F195" s="113"/>
      <c r="G195" s="114"/>
      <c r="H195" s="94" t="s">
        <v>1354</v>
      </c>
    </row>
    <row r="196" spans="1:8" x14ac:dyDescent="0.25">
      <c r="A196" s="88" t="s">
        <v>795</v>
      </c>
      <c r="B196" s="89" t="s">
        <v>328</v>
      </c>
      <c r="C196" s="89" t="str">
        <f>'B2 Lifeguarding'!I44</f>
        <v>No further action required</v>
      </c>
      <c r="D196" s="113"/>
      <c r="E196" s="114"/>
      <c r="F196" s="113"/>
      <c r="G196" s="114"/>
      <c r="H196" s="94" t="s">
        <v>1354</v>
      </c>
    </row>
    <row r="197" spans="1:8" x14ac:dyDescent="0.25">
      <c r="A197" s="88" t="s">
        <v>796</v>
      </c>
      <c r="B197" s="89" t="s">
        <v>328</v>
      </c>
      <c r="C197" s="89" t="str">
        <f>'B2 Lifeguarding'!I45</f>
        <v>No further action required</v>
      </c>
      <c r="D197" s="113"/>
      <c r="E197" s="114"/>
      <c r="F197" s="113"/>
      <c r="G197" s="114"/>
      <c r="H197" s="94" t="s">
        <v>1354</v>
      </c>
    </row>
    <row r="198" spans="1:8" x14ac:dyDescent="0.25">
      <c r="A198" s="88" t="s">
        <v>797</v>
      </c>
      <c r="B198" s="89" t="s">
        <v>328</v>
      </c>
      <c r="C198" s="89" t="str">
        <f>'B2 Lifeguarding'!I46</f>
        <v>No further action required</v>
      </c>
      <c r="D198" s="113"/>
      <c r="E198" s="114"/>
      <c r="F198" s="113"/>
      <c r="G198" s="114"/>
      <c r="H198" s="94" t="s">
        <v>1354</v>
      </c>
    </row>
    <row r="199" spans="1:8" x14ac:dyDescent="0.25">
      <c r="A199" s="88" t="s">
        <v>798</v>
      </c>
      <c r="B199" s="89" t="s">
        <v>328</v>
      </c>
      <c r="C199" s="89" t="str">
        <f>'B2 Lifeguarding'!I47</f>
        <v>No further action required</v>
      </c>
      <c r="D199" s="113"/>
      <c r="E199" s="114"/>
      <c r="F199" s="113"/>
      <c r="G199" s="114"/>
      <c r="H199" s="94" t="s">
        <v>1354</v>
      </c>
    </row>
    <row r="200" spans="1:8" x14ac:dyDescent="0.25">
      <c r="A200" s="88" t="s">
        <v>799</v>
      </c>
      <c r="B200" s="89" t="s">
        <v>328</v>
      </c>
      <c r="C200" s="89" t="str">
        <f>'B2 Lifeguarding'!I48</f>
        <v>No further action required</v>
      </c>
      <c r="D200" s="113"/>
      <c r="E200" s="114"/>
      <c r="F200" s="113"/>
      <c r="G200" s="114"/>
      <c r="H200" s="94" t="s">
        <v>1354</v>
      </c>
    </row>
    <row r="201" spans="1:8" x14ac:dyDescent="0.25">
      <c r="A201" s="88" t="s">
        <v>800</v>
      </c>
      <c r="B201" s="89" t="s">
        <v>328</v>
      </c>
      <c r="C201" s="89" t="str">
        <f>'B2 Lifeguarding'!I49</f>
        <v>No further action required</v>
      </c>
      <c r="D201" s="113"/>
      <c r="E201" s="114"/>
      <c r="F201" s="113"/>
      <c r="G201" s="114"/>
      <c r="H201" s="94" t="s">
        <v>1354</v>
      </c>
    </row>
    <row r="202" spans="1:8" x14ac:dyDescent="0.25">
      <c r="A202" s="88" t="s">
        <v>801</v>
      </c>
      <c r="B202" s="89" t="s">
        <v>328</v>
      </c>
      <c r="C202" s="89" t="str">
        <f>'B2 Lifeguarding'!I50</f>
        <v>No further action required</v>
      </c>
      <c r="D202" s="113"/>
      <c r="E202" s="114"/>
      <c r="F202" s="113"/>
      <c r="G202" s="114"/>
      <c r="H202" s="94" t="s">
        <v>1354</v>
      </c>
    </row>
    <row r="203" spans="1:8" x14ac:dyDescent="0.25">
      <c r="A203" s="88" t="s">
        <v>802</v>
      </c>
      <c r="B203" s="89" t="s">
        <v>328</v>
      </c>
      <c r="C203" s="89" t="str">
        <f>'B2 Lifeguarding'!I51</f>
        <v>No further action required</v>
      </c>
      <c r="D203" s="113"/>
      <c r="E203" s="114"/>
      <c r="F203" s="113"/>
      <c r="G203" s="114"/>
      <c r="H203" s="94" t="s">
        <v>1354</v>
      </c>
    </row>
    <row r="204" spans="1:8" x14ac:dyDescent="0.25">
      <c r="A204" s="88" t="s">
        <v>803</v>
      </c>
      <c r="B204" s="89" t="s">
        <v>328</v>
      </c>
      <c r="C204" s="89" t="str">
        <f>'B2 Lifeguarding'!I52</f>
        <v>No further action required</v>
      </c>
      <c r="D204" s="113"/>
      <c r="E204" s="114"/>
      <c r="F204" s="113"/>
      <c r="G204" s="114"/>
      <c r="H204" s="94" t="s">
        <v>1354</v>
      </c>
    </row>
    <row r="205" spans="1:8" x14ac:dyDescent="0.25">
      <c r="A205" s="88" t="s">
        <v>804</v>
      </c>
      <c r="B205" s="89" t="s">
        <v>328</v>
      </c>
      <c r="C205" s="89" t="str">
        <f>'B2 Lifeguarding'!I53</f>
        <v>No further action required</v>
      </c>
      <c r="D205" s="113"/>
      <c r="E205" s="114"/>
      <c r="F205" s="113"/>
      <c r="G205" s="114"/>
      <c r="H205" s="94" t="s">
        <v>1354</v>
      </c>
    </row>
    <row r="206" spans="1:8" x14ac:dyDescent="0.25">
      <c r="A206" s="88" t="s">
        <v>805</v>
      </c>
      <c r="B206" s="89" t="s">
        <v>328</v>
      </c>
      <c r="C206" s="89" t="str">
        <f>'B2 Lifeguarding'!I54</f>
        <v>No further action required</v>
      </c>
      <c r="D206" s="113"/>
      <c r="E206" s="114"/>
      <c r="F206" s="113"/>
      <c r="G206" s="114"/>
      <c r="H206" s="94" t="s">
        <v>1354</v>
      </c>
    </row>
    <row r="207" spans="1:8" x14ac:dyDescent="0.25">
      <c r="A207" s="88" t="s">
        <v>806</v>
      </c>
      <c r="B207" s="89" t="s">
        <v>328</v>
      </c>
      <c r="C207" s="89" t="str">
        <f>'B2 Lifeguarding'!I55</f>
        <v>No further action required</v>
      </c>
      <c r="D207" s="113"/>
      <c r="E207" s="114"/>
      <c r="F207" s="113"/>
      <c r="G207" s="114"/>
      <c r="H207" s="94" t="s">
        <v>1354</v>
      </c>
    </row>
    <row r="208" spans="1:8" x14ac:dyDescent="0.25">
      <c r="A208" s="88" t="s">
        <v>807</v>
      </c>
      <c r="B208" s="89" t="s">
        <v>328</v>
      </c>
      <c r="C208" s="89" t="str">
        <f>'B2 Lifeguarding'!I56</f>
        <v>No further action required</v>
      </c>
      <c r="D208" s="113"/>
      <c r="E208" s="114"/>
      <c r="F208" s="113"/>
      <c r="G208" s="114"/>
      <c r="H208" s="94" t="s">
        <v>1354</v>
      </c>
    </row>
    <row r="209" spans="1:8" x14ac:dyDescent="0.25">
      <c r="A209" s="88" t="s">
        <v>808</v>
      </c>
      <c r="B209" s="89" t="s">
        <v>328</v>
      </c>
      <c r="C209" s="89" t="str">
        <f>'B2 Lifeguarding'!I57</f>
        <v>No further action required</v>
      </c>
      <c r="D209" s="113"/>
      <c r="E209" s="114"/>
      <c r="F209" s="113"/>
      <c r="G209" s="114"/>
      <c r="H209" s="94" t="s">
        <v>1354</v>
      </c>
    </row>
    <row r="210" spans="1:8" x14ac:dyDescent="0.25">
      <c r="A210" s="88" t="s">
        <v>809</v>
      </c>
      <c r="B210" s="89" t="s">
        <v>328</v>
      </c>
      <c r="C210" s="89" t="str">
        <f>'B2 Lifeguarding'!I58</f>
        <v>No further action required</v>
      </c>
      <c r="D210" s="113"/>
      <c r="E210" s="114"/>
      <c r="F210" s="113"/>
      <c r="G210" s="114"/>
      <c r="H210" s="94" t="s">
        <v>1354</v>
      </c>
    </row>
    <row r="211" spans="1:8" x14ac:dyDescent="0.25">
      <c r="A211" s="88" t="s">
        <v>810</v>
      </c>
      <c r="B211" s="89" t="s">
        <v>328</v>
      </c>
      <c r="C211" s="89" t="str">
        <f>'B2 Lifeguarding'!I59</f>
        <v>No further action required</v>
      </c>
      <c r="D211" s="113"/>
      <c r="E211" s="114"/>
      <c r="F211" s="113"/>
      <c r="G211" s="114"/>
      <c r="H211" s="94" t="s">
        <v>1354</v>
      </c>
    </row>
    <row r="212" spans="1:8" x14ac:dyDescent="0.25">
      <c r="A212" s="88" t="s">
        <v>811</v>
      </c>
      <c r="B212" s="89" t="s">
        <v>328</v>
      </c>
      <c r="C212" s="89" t="str">
        <f>'B2 Lifeguarding'!I60</f>
        <v>No further action required</v>
      </c>
      <c r="D212" s="113"/>
      <c r="E212" s="114"/>
      <c r="F212" s="113"/>
      <c r="G212" s="114"/>
      <c r="H212" s="94" t="s">
        <v>1354</v>
      </c>
    </row>
    <row r="213" spans="1:8" x14ac:dyDescent="0.25">
      <c r="A213" s="88" t="s">
        <v>812</v>
      </c>
      <c r="B213" s="89" t="s">
        <v>328</v>
      </c>
      <c r="C213" s="89" t="str">
        <f>'B2 Lifeguarding'!I61</f>
        <v>No further action required</v>
      </c>
      <c r="D213" s="113"/>
      <c r="E213" s="114"/>
      <c r="F213" s="113"/>
      <c r="G213" s="114"/>
      <c r="H213" s="94" t="s">
        <v>1354</v>
      </c>
    </row>
    <row r="214" spans="1:8" x14ac:dyDescent="0.25">
      <c r="A214" s="88" t="s">
        <v>813</v>
      </c>
      <c r="B214" s="89" t="s">
        <v>328</v>
      </c>
      <c r="C214" s="89" t="str">
        <f>'B2 Lifeguarding'!I63</f>
        <v>No further action required</v>
      </c>
      <c r="D214" s="113"/>
      <c r="E214" s="114"/>
      <c r="F214" s="113"/>
      <c r="G214" s="114"/>
      <c r="H214" s="94" t="s">
        <v>1354</v>
      </c>
    </row>
    <row r="215" spans="1:8" x14ac:dyDescent="0.25">
      <c r="A215" s="88" t="s">
        <v>814</v>
      </c>
      <c r="B215" s="89" t="s">
        <v>328</v>
      </c>
      <c r="C215" s="89" t="str">
        <f>'B2 Lifeguarding'!I64</f>
        <v>No further action required</v>
      </c>
      <c r="D215" s="113"/>
      <c r="E215" s="114"/>
      <c r="F215" s="113"/>
      <c r="G215" s="114"/>
      <c r="H215" s="94" t="s">
        <v>1354</v>
      </c>
    </row>
    <row r="216" spans="1:8" x14ac:dyDescent="0.25">
      <c r="A216" s="88" t="s">
        <v>815</v>
      </c>
      <c r="B216" s="89" t="s">
        <v>328</v>
      </c>
      <c r="C216" s="89" t="str">
        <f>'B2 Lifeguarding'!I65</f>
        <v>No further action required</v>
      </c>
      <c r="D216" s="113"/>
      <c r="E216" s="114"/>
      <c r="F216" s="113"/>
      <c r="G216" s="114"/>
      <c r="H216" s="94" t="s">
        <v>1354</v>
      </c>
    </row>
    <row r="217" spans="1:8" x14ac:dyDescent="0.25">
      <c r="A217" s="88" t="s">
        <v>816</v>
      </c>
      <c r="B217" s="89" t="s">
        <v>328</v>
      </c>
      <c r="C217" s="89" t="str">
        <f>'B2 Lifeguarding'!I67</f>
        <v>No further action required</v>
      </c>
      <c r="D217" s="113"/>
      <c r="E217" s="114"/>
      <c r="F217" s="113"/>
      <c r="G217" s="114"/>
      <c r="H217" s="94" t="s">
        <v>1354</v>
      </c>
    </row>
    <row r="218" spans="1:8" x14ac:dyDescent="0.25">
      <c r="A218" s="88" t="s">
        <v>817</v>
      </c>
      <c r="B218" s="89" t="s">
        <v>328</v>
      </c>
      <c r="C218" s="89" t="str">
        <f>'B2 Lifeguarding'!I68</f>
        <v>No further action required</v>
      </c>
      <c r="D218" s="113"/>
      <c r="E218" s="114"/>
      <c r="F218" s="113"/>
      <c r="G218" s="114"/>
      <c r="H218" s="94" t="s">
        <v>1354</v>
      </c>
    </row>
    <row r="219" spans="1:8" x14ac:dyDescent="0.25">
      <c r="A219" s="88" t="s">
        <v>857</v>
      </c>
      <c r="B219" s="89" t="s">
        <v>328</v>
      </c>
      <c r="C219" s="89" t="str">
        <f>'B2 Lifeguarding'!I69</f>
        <v>No further action required</v>
      </c>
      <c r="D219" s="113"/>
      <c r="E219" s="114"/>
      <c r="F219" s="113"/>
      <c r="G219" s="114"/>
      <c r="H219" s="94" t="s">
        <v>1354</v>
      </c>
    </row>
    <row r="220" spans="1:8" x14ac:dyDescent="0.25">
      <c r="A220" s="88" t="s">
        <v>858</v>
      </c>
      <c r="B220" s="89" t="s">
        <v>328</v>
      </c>
      <c r="C220" s="89" t="str">
        <f>'B2 Lifeguarding'!I70</f>
        <v>No further action required</v>
      </c>
      <c r="D220" s="113"/>
      <c r="E220" s="114"/>
      <c r="F220" s="113"/>
      <c r="G220" s="114"/>
      <c r="H220" s="94" t="s">
        <v>1354</v>
      </c>
    </row>
    <row r="221" spans="1:8" x14ac:dyDescent="0.25">
      <c r="A221" s="88" t="s">
        <v>925</v>
      </c>
      <c r="B221" s="89" t="s">
        <v>328</v>
      </c>
      <c r="C221" s="89" t="str">
        <f>'B2 Lifeguarding'!I71</f>
        <v>No further action required</v>
      </c>
      <c r="D221" s="113"/>
      <c r="E221" s="114"/>
      <c r="F221" s="113"/>
      <c r="G221" s="114"/>
      <c r="H221" s="94" t="s">
        <v>1354</v>
      </c>
    </row>
    <row r="222" spans="1:8" x14ac:dyDescent="0.25">
      <c r="A222" s="88" t="s">
        <v>926</v>
      </c>
      <c r="B222" s="89" t="s">
        <v>328</v>
      </c>
      <c r="C222" s="89" t="str">
        <f>'B2 Lifeguarding'!I72</f>
        <v>No further action required</v>
      </c>
      <c r="D222" s="113"/>
      <c r="E222" s="114"/>
      <c r="F222" s="113"/>
      <c r="G222" s="114"/>
      <c r="H222" s="94" t="s">
        <v>1354</v>
      </c>
    </row>
    <row r="223" spans="1:8" x14ac:dyDescent="0.25">
      <c r="A223" s="88" t="s">
        <v>927</v>
      </c>
      <c r="B223" s="89" t="s">
        <v>328</v>
      </c>
      <c r="C223" s="89" t="str">
        <f>'B2 Lifeguarding'!I73</f>
        <v>No further action required</v>
      </c>
      <c r="D223" s="113"/>
      <c r="E223" s="114"/>
      <c r="F223" s="113"/>
      <c r="G223" s="114"/>
      <c r="H223" s="94" t="s">
        <v>1354</v>
      </c>
    </row>
    <row r="224" spans="1:8" x14ac:dyDescent="0.25">
      <c r="A224" s="86" t="s">
        <v>1120</v>
      </c>
      <c r="B224" s="87" t="s">
        <v>382</v>
      </c>
      <c r="C224" s="87" t="str">
        <f>'B3 Pool operation'!I18</f>
        <v>No further action required</v>
      </c>
      <c r="D224" s="92"/>
      <c r="E224" s="93"/>
      <c r="F224" s="92"/>
      <c r="G224" s="93"/>
      <c r="H224" s="94" t="s">
        <v>1354</v>
      </c>
    </row>
    <row r="225" spans="1:8" x14ac:dyDescent="0.25">
      <c r="A225" s="86" t="s">
        <v>1121</v>
      </c>
      <c r="B225" s="87" t="s">
        <v>382</v>
      </c>
      <c r="C225" s="87" t="str">
        <f>'B3 Pool operation'!I19</f>
        <v>No further action required</v>
      </c>
      <c r="D225" s="92"/>
      <c r="E225" s="93"/>
      <c r="F225" s="92"/>
      <c r="G225" s="93"/>
      <c r="H225" s="94" t="s">
        <v>1354</v>
      </c>
    </row>
    <row r="226" spans="1:8" x14ac:dyDescent="0.25">
      <c r="A226" s="86" t="s">
        <v>1122</v>
      </c>
      <c r="B226" s="87" t="s">
        <v>382</v>
      </c>
      <c r="C226" s="87" t="str">
        <f>'B3 Pool operation'!I20</f>
        <v>No further action required</v>
      </c>
      <c r="D226" s="92"/>
      <c r="E226" s="93"/>
      <c r="F226" s="92"/>
      <c r="G226" s="93"/>
      <c r="H226" s="94" t="s">
        <v>1354</v>
      </c>
    </row>
    <row r="227" spans="1:8" x14ac:dyDescent="0.25">
      <c r="A227" s="86" t="s">
        <v>1123</v>
      </c>
      <c r="B227" s="87" t="s">
        <v>382</v>
      </c>
      <c r="C227" s="87" t="str">
        <f>'B3 Pool operation'!I21</f>
        <v>No further action required</v>
      </c>
      <c r="D227" s="92"/>
      <c r="E227" s="93"/>
      <c r="F227" s="92"/>
      <c r="G227" s="93"/>
      <c r="H227" s="94" t="s">
        <v>1354</v>
      </c>
    </row>
    <row r="228" spans="1:8" x14ac:dyDescent="0.25">
      <c r="A228" s="86" t="s">
        <v>1124</v>
      </c>
      <c r="B228" s="87" t="s">
        <v>382</v>
      </c>
      <c r="C228" s="87" t="str">
        <f>'B3 Pool operation'!I22</f>
        <v>No further action required</v>
      </c>
      <c r="D228" s="92"/>
      <c r="E228" s="93"/>
      <c r="F228" s="92"/>
      <c r="G228" s="93"/>
      <c r="H228" s="94" t="s">
        <v>1354</v>
      </c>
    </row>
    <row r="229" spans="1:8" x14ac:dyDescent="0.25">
      <c r="A229" s="86" t="s">
        <v>1125</v>
      </c>
      <c r="B229" s="87" t="s">
        <v>382</v>
      </c>
      <c r="C229" s="87" t="str">
        <f>'B3 Pool operation'!I23</f>
        <v>No further action required</v>
      </c>
      <c r="D229" s="92"/>
      <c r="E229" s="93"/>
      <c r="F229" s="92"/>
      <c r="G229" s="93"/>
      <c r="H229" s="94" t="s">
        <v>1354</v>
      </c>
    </row>
    <row r="230" spans="1:8" x14ac:dyDescent="0.25">
      <c r="A230" s="86" t="s">
        <v>1126</v>
      </c>
      <c r="B230" s="87" t="s">
        <v>382</v>
      </c>
      <c r="C230" s="87" t="str">
        <f>'B3 Pool operation'!I24</f>
        <v>No further action required</v>
      </c>
      <c r="D230" s="92"/>
      <c r="E230" s="93"/>
      <c r="F230" s="92"/>
      <c r="G230" s="93"/>
      <c r="H230" s="94" t="s">
        <v>1354</v>
      </c>
    </row>
    <row r="231" spans="1:8" x14ac:dyDescent="0.25">
      <c r="A231" s="86" t="s">
        <v>1127</v>
      </c>
      <c r="B231" s="87" t="s">
        <v>382</v>
      </c>
      <c r="C231" s="87" t="str">
        <f>'B3 Pool operation'!I25</f>
        <v>No further action required</v>
      </c>
      <c r="D231" s="92"/>
      <c r="E231" s="93"/>
      <c r="F231" s="92"/>
      <c r="G231" s="93"/>
      <c r="H231" s="94" t="s">
        <v>1354</v>
      </c>
    </row>
    <row r="232" spans="1:8" x14ac:dyDescent="0.25">
      <c r="A232" s="86" t="s">
        <v>1128</v>
      </c>
      <c r="B232" s="87" t="s">
        <v>382</v>
      </c>
      <c r="C232" s="87" t="str">
        <f>'B3 Pool operation'!I26</f>
        <v>No further action required</v>
      </c>
      <c r="D232" s="92"/>
      <c r="E232" s="93"/>
      <c r="F232" s="92"/>
      <c r="G232" s="93"/>
      <c r="H232" s="94" t="s">
        <v>1354</v>
      </c>
    </row>
    <row r="233" spans="1:8" x14ac:dyDescent="0.25">
      <c r="A233" s="86" t="s">
        <v>1129</v>
      </c>
      <c r="B233" s="87" t="s">
        <v>382</v>
      </c>
      <c r="C233" s="87" t="str">
        <f>'B3 Pool operation'!I27</f>
        <v>No further action required</v>
      </c>
      <c r="D233" s="92"/>
      <c r="E233" s="93"/>
      <c r="F233" s="92"/>
      <c r="G233" s="93"/>
      <c r="H233" s="94" t="s">
        <v>1354</v>
      </c>
    </row>
    <row r="234" spans="1:8" x14ac:dyDescent="0.25">
      <c r="A234" s="86" t="s">
        <v>1130</v>
      </c>
      <c r="B234" s="87" t="s">
        <v>382</v>
      </c>
      <c r="C234" s="87" t="str">
        <f>'B3 Pool operation'!I28</f>
        <v>No further action required</v>
      </c>
      <c r="D234" s="92"/>
      <c r="E234" s="93"/>
      <c r="F234" s="92"/>
      <c r="G234" s="93"/>
      <c r="H234" s="94" t="s">
        <v>1354</v>
      </c>
    </row>
    <row r="235" spans="1:8" x14ac:dyDescent="0.25">
      <c r="A235" s="86" t="s">
        <v>1131</v>
      </c>
      <c r="B235" s="87" t="s">
        <v>382</v>
      </c>
      <c r="C235" s="87" t="str">
        <f>'B3 Pool operation'!I29</f>
        <v>No further action required</v>
      </c>
      <c r="D235" s="92"/>
      <c r="E235" s="93"/>
      <c r="F235" s="92"/>
      <c r="G235" s="93"/>
      <c r="H235" s="94" t="s">
        <v>1354</v>
      </c>
    </row>
    <row r="236" spans="1:8" x14ac:dyDescent="0.25">
      <c r="A236" s="86" t="s">
        <v>1132</v>
      </c>
      <c r="B236" s="87" t="s">
        <v>382</v>
      </c>
      <c r="C236" s="87" t="str">
        <f>'B3 Pool operation'!I30</f>
        <v>No further action required</v>
      </c>
      <c r="D236" s="92"/>
      <c r="E236" s="93"/>
      <c r="F236" s="92"/>
      <c r="G236" s="93"/>
      <c r="H236" s="94" t="s">
        <v>1354</v>
      </c>
    </row>
    <row r="237" spans="1:8" x14ac:dyDescent="0.25">
      <c r="A237" s="86" t="s">
        <v>1133</v>
      </c>
      <c r="B237" s="87" t="s">
        <v>382</v>
      </c>
      <c r="C237" s="87" t="str">
        <f>'B3 Pool operation'!I31</f>
        <v>No further action required</v>
      </c>
      <c r="D237" s="115"/>
      <c r="E237" s="116"/>
      <c r="F237" s="115"/>
      <c r="G237" s="116"/>
      <c r="H237" s="117"/>
    </row>
    <row r="238" spans="1:8" x14ac:dyDescent="0.25">
      <c r="A238" s="86" t="s">
        <v>1134</v>
      </c>
      <c r="B238" s="87" t="s">
        <v>382</v>
      </c>
      <c r="C238" s="87" t="str">
        <f>'B3 Pool operation'!I32</f>
        <v>No further action required</v>
      </c>
      <c r="D238" s="92"/>
      <c r="E238" s="93"/>
      <c r="F238" s="92"/>
      <c r="G238" s="93"/>
      <c r="H238" s="94" t="s">
        <v>1354</v>
      </c>
    </row>
    <row r="239" spans="1:8" ht="31.5" x14ac:dyDescent="0.25">
      <c r="A239" s="86" t="s">
        <v>1135</v>
      </c>
      <c r="B239" s="87" t="s">
        <v>382</v>
      </c>
      <c r="C239" s="87" t="str">
        <f>'B3 Pool operation'!I33</f>
        <v>Lifeguards have received training on actions to be taken in the event glare impacts on the ability to supervise the pool safely</v>
      </c>
      <c r="D239" s="92"/>
      <c r="E239" s="93"/>
      <c r="F239" s="92"/>
      <c r="G239" s="93"/>
      <c r="H239" s="94" t="s">
        <v>1354</v>
      </c>
    </row>
    <row r="240" spans="1:8" x14ac:dyDescent="0.25">
      <c r="A240" s="86" t="s">
        <v>1136</v>
      </c>
      <c r="B240" s="87" t="s">
        <v>382</v>
      </c>
      <c r="C240" s="87" t="str">
        <f>'B3 Pool operation'!I34</f>
        <v>No further action required</v>
      </c>
      <c r="D240" s="92"/>
      <c r="E240" s="93"/>
      <c r="F240" s="92"/>
      <c r="G240" s="93"/>
      <c r="H240" s="94" t="s">
        <v>1354</v>
      </c>
    </row>
    <row r="241" spans="1:8" x14ac:dyDescent="0.25">
      <c r="A241" s="86" t="s">
        <v>1137</v>
      </c>
      <c r="B241" s="87" t="s">
        <v>382</v>
      </c>
      <c r="C241" s="87" t="str">
        <f>'B3 Pool operation'!I35</f>
        <v>No further action required</v>
      </c>
      <c r="D241" s="92"/>
      <c r="E241" s="93"/>
      <c r="F241" s="92"/>
      <c r="G241" s="93"/>
      <c r="H241" s="94" t="s">
        <v>1354</v>
      </c>
    </row>
    <row r="242" spans="1:8" x14ac:dyDescent="0.25">
      <c r="A242" s="86" t="s">
        <v>1138</v>
      </c>
      <c r="B242" s="87" t="s">
        <v>382</v>
      </c>
      <c r="C242" s="87" t="str">
        <f>'B3 Pool operation'!I36</f>
        <v>No further action required</v>
      </c>
      <c r="D242" s="92"/>
      <c r="E242" s="93"/>
      <c r="F242" s="92"/>
      <c r="G242" s="93"/>
      <c r="H242" s="94" t="s">
        <v>1354</v>
      </c>
    </row>
    <row r="243" spans="1:8" x14ac:dyDescent="0.25">
      <c r="A243" s="86" t="s">
        <v>1139</v>
      </c>
      <c r="B243" s="87" t="s">
        <v>382</v>
      </c>
      <c r="C243" s="87" t="str">
        <f>'B3 Pool operation'!I37</f>
        <v>No further action required</v>
      </c>
      <c r="D243" s="92"/>
      <c r="E243" s="93"/>
      <c r="F243" s="92"/>
      <c r="G243" s="93"/>
      <c r="H243" s="94" t="s">
        <v>1354</v>
      </c>
    </row>
    <row r="244" spans="1:8" x14ac:dyDescent="0.25">
      <c r="A244" s="86" t="s">
        <v>1140</v>
      </c>
      <c r="B244" s="87" t="s">
        <v>382</v>
      </c>
      <c r="C244" s="87" t="str">
        <f>'B3 Pool operation'!I38</f>
        <v>No further action required</v>
      </c>
      <c r="D244" s="92"/>
      <c r="E244" s="93"/>
      <c r="F244" s="92"/>
      <c r="G244" s="93"/>
      <c r="H244" s="94" t="s">
        <v>1354</v>
      </c>
    </row>
    <row r="245" spans="1:8" x14ac:dyDescent="0.25">
      <c r="A245" s="86" t="s">
        <v>1141</v>
      </c>
      <c r="B245" s="87" t="s">
        <v>382</v>
      </c>
      <c r="C245" s="87" t="str">
        <f>'B3 Pool operation'!I39</f>
        <v>No further action required</v>
      </c>
      <c r="D245" s="92"/>
      <c r="E245" s="93"/>
      <c r="F245" s="92"/>
      <c r="G245" s="93"/>
      <c r="H245" s="94" t="s">
        <v>1354</v>
      </c>
    </row>
    <row r="246" spans="1:8" x14ac:dyDescent="0.25">
      <c r="A246" s="86" t="s">
        <v>1142</v>
      </c>
      <c r="B246" s="87" t="s">
        <v>382</v>
      </c>
      <c r="C246" s="87" t="str">
        <f>'B3 Pool operation'!I40</f>
        <v>No further action required</v>
      </c>
      <c r="D246" s="92"/>
      <c r="E246" s="93"/>
      <c r="F246" s="92"/>
      <c r="G246" s="93"/>
      <c r="H246" s="94" t="s">
        <v>1354</v>
      </c>
    </row>
    <row r="247" spans="1:8" x14ac:dyDescent="0.25">
      <c r="A247" s="86" t="s">
        <v>1143</v>
      </c>
      <c r="B247" s="87" t="s">
        <v>382</v>
      </c>
      <c r="C247" s="87" t="str">
        <f>'B3 Pool operation'!I41</f>
        <v>No further action required</v>
      </c>
      <c r="D247" s="92"/>
      <c r="E247" s="93"/>
      <c r="F247" s="92"/>
      <c r="G247" s="93"/>
      <c r="H247" s="94" t="s">
        <v>1354</v>
      </c>
    </row>
    <row r="248" spans="1:8" x14ac:dyDescent="0.25">
      <c r="A248" s="86" t="s">
        <v>1144</v>
      </c>
      <c r="B248" s="87" t="s">
        <v>382</v>
      </c>
      <c r="C248" s="87" t="str">
        <f>'B3 Pool operation'!I42</f>
        <v>No further action required</v>
      </c>
      <c r="D248" s="92"/>
      <c r="E248" s="93"/>
      <c r="F248" s="92"/>
      <c r="G248" s="93"/>
      <c r="H248" s="94" t="s">
        <v>1354</v>
      </c>
    </row>
    <row r="249" spans="1:8" x14ac:dyDescent="0.25">
      <c r="A249" s="86" t="s">
        <v>1145</v>
      </c>
      <c r="B249" s="87" t="s">
        <v>382</v>
      </c>
      <c r="C249" s="87" t="str">
        <f>'B3 Pool operation'!I43</f>
        <v>No further action required</v>
      </c>
      <c r="D249" s="92"/>
      <c r="E249" s="93"/>
      <c r="F249" s="92"/>
      <c r="G249" s="93"/>
      <c r="H249" s="94" t="s">
        <v>1354</v>
      </c>
    </row>
    <row r="250" spans="1:8" x14ac:dyDescent="0.25">
      <c r="A250" s="86" t="s">
        <v>1146</v>
      </c>
      <c r="B250" s="87" t="s">
        <v>382</v>
      </c>
      <c r="C250" s="87" t="str">
        <f>'B3 Pool operation'!I44</f>
        <v>No further action required</v>
      </c>
      <c r="D250" s="92"/>
      <c r="E250" s="93"/>
      <c r="F250" s="92"/>
      <c r="G250" s="93"/>
      <c r="H250" s="94" t="s">
        <v>1354</v>
      </c>
    </row>
    <row r="251" spans="1:8" x14ac:dyDescent="0.25">
      <c r="A251" s="86" t="s">
        <v>1147</v>
      </c>
      <c r="B251" s="87" t="s">
        <v>382</v>
      </c>
      <c r="C251" s="87" t="str">
        <f>'B3 Pool operation'!I45</f>
        <v>No further action required</v>
      </c>
      <c r="D251" s="92"/>
      <c r="E251" s="93"/>
      <c r="F251" s="92"/>
      <c r="G251" s="93"/>
      <c r="H251" s="94" t="s">
        <v>1354</v>
      </c>
    </row>
    <row r="252" spans="1:8" x14ac:dyDescent="0.25">
      <c r="A252" s="86" t="s">
        <v>1148</v>
      </c>
      <c r="B252" s="87" t="s">
        <v>382</v>
      </c>
      <c r="C252" s="87" t="str">
        <f>'B3 Pool operation'!I47</f>
        <v>No further action required</v>
      </c>
      <c r="D252" s="92"/>
      <c r="E252" s="93"/>
      <c r="F252" s="92"/>
      <c r="G252" s="93"/>
      <c r="H252" s="94" t="s">
        <v>1354</v>
      </c>
    </row>
    <row r="253" spans="1:8" x14ac:dyDescent="0.25">
      <c r="A253" s="86" t="s">
        <v>1149</v>
      </c>
      <c r="B253" s="87" t="s">
        <v>382</v>
      </c>
      <c r="C253" s="87" t="str">
        <f>'B3 Pool operation'!I48</f>
        <v>No further action required</v>
      </c>
      <c r="D253" s="92"/>
      <c r="E253" s="93"/>
      <c r="F253" s="92"/>
      <c r="G253" s="93"/>
      <c r="H253" s="94" t="s">
        <v>1354</v>
      </c>
    </row>
    <row r="254" spans="1:8" x14ac:dyDescent="0.25">
      <c r="A254" s="86" t="s">
        <v>1150</v>
      </c>
      <c r="B254" s="87" t="s">
        <v>382</v>
      </c>
      <c r="C254" s="87" t="str">
        <f>'B3 Pool operation'!I49</f>
        <v>No further action required</v>
      </c>
      <c r="D254" s="92"/>
      <c r="E254" s="93"/>
      <c r="F254" s="92"/>
      <c r="G254" s="93"/>
      <c r="H254" s="94" t="s">
        <v>1354</v>
      </c>
    </row>
    <row r="255" spans="1:8" x14ac:dyDescent="0.25">
      <c r="A255" s="86" t="s">
        <v>1151</v>
      </c>
      <c r="B255" s="87" t="s">
        <v>382</v>
      </c>
      <c r="C255" s="87" t="str">
        <f>'B3 Pool operation'!I50</f>
        <v>No further action required</v>
      </c>
      <c r="D255" s="92"/>
      <c r="E255" s="93"/>
      <c r="F255" s="92"/>
      <c r="G255" s="93"/>
      <c r="H255" s="94" t="s">
        <v>1354</v>
      </c>
    </row>
    <row r="256" spans="1:8" x14ac:dyDescent="0.25">
      <c r="A256" s="86" t="s">
        <v>1152</v>
      </c>
      <c r="B256" s="87" t="s">
        <v>382</v>
      </c>
      <c r="C256" s="87" t="str">
        <f>'B3 Pool operation'!I51</f>
        <v>No further action required</v>
      </c>
      <c r="D256" s="92"/>
      <c r="E256" s="93"/>
      <c r="F256" s="92"/>
      <c r="G256" s="93"/>
      <c r="H256" s="94" t="s">
        <v>1354</v>
      </c>
    </row>
    <row r="257" spans="1:8" x14ac:dyDescent="0.25">
      <c r="A257" s="86" t="s">
        <v>1153</v>
      </c>
      <c r="B257" s="87" t="s">
        <v>382</v>
      </c>
      <c r="C257" s="87" t="str">
        <f>'B3 Pool operation'!I52</f>
        <v>No further action required</v>
      </c>
      <c r="D257" s="92"/>
      <c r="E257" s="93"/>
      <c r="F257" s="92"/>
      <c r="G257" s="93"/>
      <c r="H257" s="94" t="s">
        <v>1354</v>
      </c>
    </row>
    <row r="258" spans="1:8" x14ac:dyDescent="0.25">
      <c r="A258" s="86" t="s">
        <v>1154</v>
      </c>
      <c r="B258" s="87" t="s">
        <v>382</v>
      </c>
      <c r="C258" s="87" t="str">
        <f>'B3 Pool operation'!I53</f>
        <v>No further action required</v>
      </c>
      <c r="D258" s="92"/>
      <c r="E258" s="93"/>
      <c r="F258" s="92"/>
      <c r="G258" s="93"/>
      <c r="H258" s="94" t="s">
        <v>1354</v>
      </c>
    </row>
    <row r="259" spans="1:8" x14ac:dyDescent="0.25">
      <c r="A259" s="86" t="s">
        <v>1155</v>
      </c>
      <c r="B259" s="87" t="s">
        <v>382</v>
      </c>
      <c r="C259" s="87" t="str">
        <f>'B3 Pool operation'!I54</f>
        <v>No further action required</v>
      </c>
      <c r="D259" s="92"/>
      <c r="E259" s="93"/>
      <c r="F259" s="92"/>
      <c r="G259" s="93"/>
      <c r="H259" s="94" t="s">
        <v>1354</v>
      </c>
    </row>
    <row r="260" spans="1:8" x14ac:dyDescent="0.25">
      <c r="A260" s="86" t="s">
        <v>1156</v>
      </c>
      <c r="B260" s="87" t="s">
        <v>382</v>
      </c>
      <c r="C260" s="87" t="str">
        <f>'B3 Pool operation'!I55</f>
        <v>No further action required</v>
      </c>
      <c r="D260" s="92"/>
      <c r="E260" s="93"/>
      <c r="F260" s="92"/>
      <c r="G260" s="93"/>
      <c r="H260" s="94" t="s">
        <v>1354</v>
      </c>
    </row>
    <row r="261" spans="1:8" x14ac:dyDescent="0.25">
      <c r="A261" s="86" t="s">
        <v>1157</v>
      </c>
      <c r="B261" s="87" t="s">
        <v>382</v>
      </c>
      <c r="C261" s="87" t="str">
        <f>'B3 Pool operation'!I56</f>
        <v>No further action required</v>
      </c>
      <c r="D261" s="92"/>
      <c r="E261" s="93"/>
      <c r="F261" s="92"/>
      <c r="G261" s="93"/>
      <c r="H261" s="94" t="s">
        <v>1354</v>
      </c>
    </row>
    <row r="262" spans="1:8" x14ac:dyDescent="0.25">
      <c r="A262" s="86" t="s">
        <v>1158</v>
      </c>
      <c r="B262" s="87" t="s">
        <v>382</v>
      </c>
      <c r="C262" s="87" t="str">
        <f>'B3 Pool operation'!I57</f>
        <v>No further action required</v>
      </c>
      <c r="D262" s="92"/>
      <c r="E262" s="93"/>
      <c r="F262" s="92"/>
      <c r="G262" s="93"/>
      <c r="H262" s="94" t="s">
        <v>1354</v>
      </c>
    </row>
    <row r="263" spans="1:8" x14ac:dyDescent="0.25">
      <c r="A263" s="86" t="s">
        <v>1159</v>
      </c>
      <c r="B263" s="87" t="s">
        <v>382</v>
      </c>
      <c r="C263" s="87" t="str">
        <f>'B3 Pool operation'!I58</f>
        <v>No further action required</v>
      </c>
      <c r="D263" s="92"/>
      <c r="E263" s="93"/>
      <c r="F263" s="92"/>
      <c r="G263" s="93"/>
      <c r="H263" s="94" t="s">
        <v>1354</v>
      </c>
    </row>
    <row r="264" spans="1:8" x14ac:dyDescent="0.25">
      <c r="A264" s="86" t="s">
        <v>1160</v>
      </c>
      <c r="B264" s="87" t="s">
        <v>382</v>
      </c>
      <c r="C264" s="87" t="str">
        <f>'B3 Pool operation'!I59</f>
        <v>No further action required</v>
      </c>
      <c r="D264" s="92"/>
      <c r="E264" s="93"/>
      <c r="F264" s="92"/>
      <c r="G264" s="93"/>
      <c r="H264" s="94" t="s">
        <v>1354</v>
      </c>
    </row>
    <row r="265" spans="1:8" x14ac:dyDescent="0.25">
      <c r="A265" s="86" t="s">
        <v>1161</v>
      </c>
      <c r="B265" s="87" t="s">
        <v>382</v>
      </c>
      <c r="C265" s="87" t="str">
        <f>'B3 Pool operation'!I60</f>
        <v>No further action required</v>
      </c>
      <c r="D265" s="92"/>
      <c r="E265" s="93"/>
      <c r="F265" s="92"/>
      <c r="G265" s="93"/>
      <c r="H265" s="94" t="s">
        <v>1354</v>
      </c>
    </row>
    <row r="266" spans="1:8" x14ac:dyDescent="0.25">
      <c r="A266" s="86" t="s">
        <v>1162</v>
      </c>
      <c r="B266" s="87" t="s">
        <v>382</v>
      </c>
      <c r="C266" s="87" t="str">
        <f>'B3 Pool operation'!I61</f>
        <v>No further action required</v>
      </c>
      <c r="D266" s="92"/>
      <c r="E266" s="93"/>
      <c r="F266" s="92"/>
      <c r="G266" s="93"/>
      <c r="H266" s="94" t="s">
        <v>1354</v>
      </c>
    </row>
    <row r="267" spans="1:8" x14ac:dyDescent="0.25">
      <c r="A267" s="86" t="s">
        <v>1163</v>
      </c>
      <c r="B267" s="87" t="s">
        <v>382</v>
      </c>
      <c r="C267" s="87" t="str">
        <f>'B3 Pool operation'!I62</f>
        <v>No further action required</v>
      </c>
      <c r="D267" s="92"/>
      <c r="E267" s="93"/>
      <c r="F267" s="92"/>
      <c r="G267" s="93"/>
      <c r="H267" s="94" t="s">
        <v>1354</v>
      </c>
    </row>
    <row r="268" spans="1:8" x14ac:dyDescent="0.25">
      <c r="A268" s="86" t="s">
        <v>1164</v>
      </c>
      <c r="B268" s="87" t="s">
        <v>382</v>
      </c>
      <c r="C268" s="87" t="str">
        <f>'B3 Pool operation'!I63</f>
        <v>No further action required</v>
      </c>
      <c r="D268" s="92"/>
      <c r="E268" s="93"/>
      <c r="F268" s="92"/>
      <c r="G268" s="93"/>
      <c r="H268" s="94" t="s">
        <v>1354</v>
      </c>
    </row>
    <row r="269" spans="1:8" x14ac:dyDescent="0.25">
      <c r="A269" s="86" t="s">
        <v>1165</v>
      </c>
      <c r="B269" s="87" t="s">
        <v>382</v>
      </c>
      <c r="C269" s="87" t="str">
        <f>'B3 Pool operation'!I64</f>
        <v>No further action required</v>
      </c>
      <c r="D269" s="92"/>
      <c r="E269" s="93"/>
      <c r="F269" s="92"/>
      <c r="G269" s="93"/>
      <c r="H269" s="94" t="s">
        <v>1354</v>
      </c>
    </row>
    <row r="270" spans="1:8" x14ac:dyDescent="0.25">
      <c r="A270" s="86" t="s">
        <v>1166</v>
      </c>
      <c r="B270" s="87" t="s">
        <v>382</v>
      </c>
      <c r="C270" s="87" t="str">
        <f>'B3 Pool operation'!I65</f>
        <v>No further action required</v>
      </c>
      <c r="D270" s="92"/>
      <c r="E270" s="93"/>
      <c r="F270" s="92"/>
      <c r="G270" s="93"/>
      <c r="H270" s="94" t="s">
        <v>1354</v>
      </c>
    </row>
    <row r="271" spans="1:8" x14ac:dyDescent="0.25">
      <c r="A271" s="86" t="s">
        <v>1167</v>
      </c>
      <c r="B271" s="87" t="s">
        <v>382</v>
      </c>
      <c r="C271" s="87" t="str">
        <f>'B3 Pool operation'!I66</f>
        <v>No further action required</v>
      </c>
      <c r="D271" s="92"/>
      <c r="E271" s="93"/>
      <c r="F271" s="92"/>
      <c r="G271" s="93"/>
      <c r="H271" s="94" t="s">
        <v>1354</v>
      </c>
    </row>
    <row r="272" spans="1:8" x14ac:dyDescent="0.25">
      <c r="A272" s="86" t="s">
        <v>1168</v>
      </c>
      <c r="B272" s="87" t="s">
        <v>382</v>
      </c>
      <c r="C272" s="87" t="str">
        <f>'B3 Pool operation'!I67</f>
        <v>No further action required</v>
      </c>
      <c r="D272" s="92"/>
      <c r="E272" s="93"/>
      <c r="F272" s="92"/>
      <c r="G272" s="93"/>
      <c r="H272" s="94" t="s">
        <v>1354</v>
      </c>
    </row>
    <row r="273" spans="1:8" x14ac:dyDescent="0.25">
      <c r="A273" s="86" t="s">
        <v>1169</v>
      </c>
      <c r="B273" s="87" t="s">
        <v>382</v>
      </c>
      <c r="C273" s="87" t="str">
        <f>'B3 Pool operation'!I68</f>
        <v>No further action required</v>
      </c>
      <c r="D273" s="92"/>
      <c r="E273" s="93"/>
      <c r="F273" s="92"/>
      <c r="G273" s="93"/>
      <c r="H273" s="94" t="s">
        <v>1354</v>
      </c>
    </row>
    <row r="274" spans="1:8" x14ac:dyDescent="0.25">
      <c r="A274" s="86" t="s">
        <v>1170</v>
      </c>
      <c r="B274" s="87" t="s">
        <v>382</v>
      </c>
      <c r="C274" s="87" t="str">
        <f>'B3 Pool operation'!I69</f>
        <v>No further action required</v>
      </c>
      <c r="D274" s="92"/>
      <c r="E274" s="93"/>
      <c r="F274" s="92"/>
      <c r="G274" s="93"/>
      <c r="H274" s="94" t="s">
        <v>1354</v>
      </c>
    </row>
    <row r="275" spans="1:8" x14ac:dyDescent="0.25">
      <c r="A275" s="86" t="s">
        <v>1171</v>
      </c>
      <c r="B275" s="87" t="s">
        <v>382</v>
      </c>
      <c r="C275" s="87" t="str">
        <f>'B3 Pool operation'!I70</f>
        <v>No further action required</v>
      </c>
      <c r="D275" s="92"/>
      <c r="E275" s="93"/>
      <c r="F275" s="92"/>
      <c r="G275" s="93"/>
      <c r="H275" s="94" t="s">
        <v>1354</v>
      </c>
    </row>
    <row r="276" spans="1:8" x14ac:dyDescent="0.25">
      <c r="A276" s="86" t="s">
        <v>1172</v>
      </c>
      <c r="B276" s="87" t="s">
        <v>382</v>
      </c>
      <c r="C276" s="87" t="str">
        <f>'B3 Pool operation'!I71</f>
        <v>No further action required</v>
      </c>
      <c r="D276" s="92"/>
      <c r="E276" s="93"/>
      <c r="F276" s="92"/>
      <c r="G276" s="93"/>
      <c r="H276" s="94" t="s">
        <v>1354</v>
      </c>
    </row>
    <row r="277" spans="1:8" x14ac:dyDescent="0.25">
      <c r="A277" s="86" t="s">
        <v>1173</v>
      </c>
      <c r="B277" s="87" t="s">
        <v>382</v>
      </c>
      <c r="C277" s="87" t="str">
        <f>'B3 Pool operation'!I72</f>
        <v>No further action required</v>
      </c>
      <c r="D277" s="92"/>
      <c r="E277" s="93"/>
      <c r="F277" s="92"/>
      <c r="G277" s="93"/>
      <c r="H277" s="94" t="s">
        <v>1354</v>
      </c>
    </row>
    <row r="278" spans="1:8" x14ac:dyDescent="0.25">
      <c r="A278" s="86" t="s">
        <v>1174</v>
      </c>
      <c r="B278" s="87" t="s">
        <v>382</v>
      </c>
      <c r="C278" s="87" t="str">
        <f>'B3 Pool operation'!I73</f>
        <v>No further action required</v>
      </c>
      <c r="D278" s="92"/>
      <c r="E278" s="93"/>
      <c r="F278" s="92"/>
      <c r="G278" s="93"/>
      <c r="H278" s="94" t="s">
        <v>1354</v>
      </c>
    </row>
    <row r="279" spans="1:8" x14ac:dyDescent="0.25">
      <c r="A279" s="86" t="s">
        <v>1175</v>
      </c>
      <c r="B279" s="87" t="s">
        <v>382</v>
      </c>
      <c r="C279" s="87" t="str">
        <f>'B3 Pool operation'!I74</f>
        <v>No further action required</v>
      </c>
      <c r="D279" s="92"/>
      <c r="E279" s="93"/>
      <c r="F279" s="92"/>
      <c r="G279" s="93"/>
      <c r="H279" s="94" t="s">
        <v>1354</v>
      </c>
    </row>
    <row r="280" spans="1:8" x14ac:dyDescent="0.25">
      <c r="A280" s="86" t="s">
        <v>1176</v>
      </c>
      <c r="B280" s="87" t="s">
        <v>382</v>
      </c>
      <c r="C280" s="87" t="str">
        <f>'B3 Pool operation'!I75</f>
        <v>No further action required</v>
      </c>
      <c r="D280" s="92"/>
      <c r="E280" s="93"/>
      <c r="F280" s="92"/>
      <c r="G280" s="93"/>
      <c r="H280" s="94" t="s">
        <v>1354</v>
      </c>
    </row>
    <row r="281" spans="1:8" x14ac:dyDescent="0.25">
      <c r="A281" s="86" t="s">
        <v>1177</v>
      </c>
      <c r="B281" s="87" t="s">
        <v>382</v>
      </c>
      <c r="C281" s="87" t="str">
        <f>'B3 Pool operation'!I76</f>
        <v>No further action required</v>
      </c>
      <c r="D281" s="92"/>
      <c r="E281" s="93"/>
      <c r="F281" s="92"/>
      <c r="G281" s="93"/>
      <c r="H281" s="94" t="s">
        <v>1354</v>
      </c>
    </row>
    <row r="282" spans="1:8" x14ac:dyDescent="0.25">
      <c r="A282" s="86" t="s">
        <v>1178</v>
      </c>
      <c r="B282" s="87" t="s">
        <v>382</v>
      </c>
      <c r="C282" s="87" t="str">
        <f>'B3 Pool operation'!I78</f>
        <v>No further action required</v>
      </c>
      <c r="D282" s="92"/>
      <c r="E282" s="93"/>
      <c r="F282" s="92"/>
      <c r="G282" s="93"/>
      <c r="H282" s="94" t="s">
        <v>1354</v>
      </c>
    </row>
    <row r="283" spans="1:8" x14ac:dyDescent="0.25">
      <c r="A283" s="86" t="s">
        <v>1179</v>
      </c>
      <c r="B283" s="87" t="s">
        <v>382</v>
      </c>
      <c r="C283" s="87" t="str">
        <f>'B3 Pool operation'!I79</f>
        <v>No further action required</v>
      </c>
      <c r="D283" s="92"/>
      <c r="E283" s="93"/>
      <c r="F283" s="92"/>
      <c r="G283" s="93"/>
      <c r="H283" s="94" t="s">
        <v>1354</v>
      </c>
    </row>
    <row r="284" spans="1:8" x14ac:dyDescent="0.25">
      <c r="A284" s="86" t="s">
        <v>1180</v>
      </c>
      <c r="B284" s="87" t="s">
        <v>382</v>
      </c>
      <c r="C284" s="87" t="str">
        <f>'B3 Pool operation'!I80</f>
        <v>No further action required</v>
      </c>
      <c r="D284" s="92"/>
      <c r="E284" s="93"/>
      <c r="F284" s="92"/>
      <c r="G284" s="93"/>
      <c r="H284" s="94" t="s">
        <v>1354</v>
      </c>
    </row>
    <row r="285" spans="1:8" x14ac:dyDescent="0.25">
      <c r="A285" s="86" t="s">
        <v>1181</v>
      </c>
      <c r="B285" s="87" t="s">
        <v>382</v>
      </c>
      <c r="C285" s="87" t="str">
        <f>'B3 Pool operation'!I81</f>
        <v>No further action required</v>
      </c>
      <c r="D285" s="92"/>
      <c r="E285" s="93"/>
      <c r="F285" s="92"/>
      <c r="G285" s="93"/>
      <c r="H285" s="94" t="s">
        <v>1354</v>
      </c>
    </row>
    <row r="286" spans="1:8" x14ac:dyDescent="0.25">
      <c r="A286" s="86" t="s">
        <v>1182</v>
      </c>
      <c r="B286" s="87" t="s">
        <v>382</v>
      </c>
      <c r="C286" s="87" t="str">
        <f>'B3 Pool operation'!I82</f>
        <v>No further action required</v>
      </c>
      <c r="D286" s="92"/>
      <c r="E286" s="93"/>
      <c r="F286" s="92"/>
      <c r="G286" s="93"/>
      <c r="H286" s="94" t="s">
        <v>1354</v>
      </c>
    </row>
    <row r="287" spans="1:8" x14ac:dyDescent="0.25">
      <c r="A287" s="86" t="s">
        <v>1183</v>
      </c>
      <c r="B287" s="87" t="s">
        <v>382</v>
      </c>
      <c r="C287" s="87" t="str">
        <f>'B3 Pool operation'!I83</f>
        <v>No further action required</v>
      </c>
      <c r="D287" s="92"/>
      <c r="E287" s="93"/>
      <c r="F287" s="92"/>
      <c r="G287" s="93"/>
      <c r="H287" s="94" t="s">
        <v>1354</v>
      </c>
    </row>
    <row r="288" spans="1:8" x14ac:dyDescent="0.25">
      <c r="A288" s="86" t="s">
        <v>1184</v>
      </c>
      <c r="B288" s="87" t="s">
        <v>382</v>
      </c>
      <c r="C288" s="87" t="str">
        <f>'B3 Pool operation'!I84</f>
        <v>No further action required</v>
      </c>
      <c r="D288" s="92"/>
      <c r="E288" s="93"/>
      <c r="F288" s="92"/>
      <c r="G288" s="93"/>
      <c r="H288" s="94" t="s">
        <v>1354</v>
      </c>
    </row>
    <row r="289" spans="1:8" x14ac:dyDescent="0.25">
      <c r="A289" s="86" t="s">
        <v>1185</v>
      </c>
      <c r="B289" s="87" t="s">
        <v>382</v>
      </c>
      <c r="C289" s="87" t="str">
        <f>'B3 Pool operation'!I85</f>
        <v>No further action required</v>
      </c>
      <c r="D289" s="92"/>
      <c r="E289" s="93"/>
      <c r="F289" s="92"/>
      <c r="G289" s="93"/>
      <c r="H289" s="94" t="s">
        <v>1354</v>
      </c>
    </row>
    <row r="290" spans="1:8" x14ac:dyDescent="0.25">
      <c r="A290" s="86" t="s">
        <v>1186</v>
      </c>
      <c r="B290" s="87" t="s">
        <v>382</v>
      </c>
      <c r="C290" s="87" t="str">
        <f>'B3 Pool operation'!I86</f>
        <v>No further action required</v>
      </c>
      <c r="D290" s="92"/>
      <c r="E290" s="93"/>
      <c r="F290" s="92"/>
      <c r="G290" s="93"/>
      <c r="H290" s="94" t="s">
        <v>1354</v>
      </c>
    </row>
    <row r="291" spans="1:8" x14ac:dyDescent="0.25">
      <c r="A291" s="86" t="s">
        <v>1187</v>
      </c>
      <c r="B291" s="87" t="s">
        <v>382</v>
      </c>
      <c r="C291" s="87" t="str">
        <f>'B3 Pool operation'!I87</f>
        <v>No further action required</v>
      </c>
      <c r="D291" s="92"/>
      <c r="E291" s="93"/>
      <c r="F291" s="92"/>
      <c r="G291" s="93"/>
      <c r="H291" s="94" t="s">
        <v>1354</v>
      </c>
    </row>
    <row r="292" spans="1:8" x14ac:dyDescent="0.25">
      <c r="A292" s="86" t="s">
        <v>1188</v>
      </c>
      <c r="B292" s="87" t="s">
        <v>382</v>
      </c>
      <c r="C292" s="87" t="str">
        <f>'B3 Pool operation'!I88</f>
        <v>No further action required</v>
      </c>
      <c r="D292" s="92"/>
      <c r="E292" s="93"/>
      <c r="F292" s="92"/>
      <c r="G292" s="93"/>
      <c r="H292" s="94" t="s">
        <v>1354</v>
      </c>
    </row>
    <row r="293" spans="1:8" x14ac:dyDescent="0.25">
      <c r="A293" s="86" t="s">
        <v>1189</v>
      </c>
      <c r="B293" s="87" t="s">
        <v>382</v>
      </c>
      <c r="C293" s="87" t="str">
        <f>'B3 Pool operation'!I89</f>
        <v>No further action required</v>
      </c>
      <c r="D293" s="92"/>
      <c r="E293" s="93"/>
      <c r="F293" s="92"/>
      <c r="G293" s="93"/>
      <c r="H293" s="94" t="s">
        <v>1354</v>
      </c>
    </row>
    <row r="294" spans="1:8" x14ac:dyDescent="0.25">
      <c r="A294" s="86" t="s">
        <v>1190</v>
      </c>
      <c r="B294" s="87" t="s">
        <v>382</v>
      </c>
      <c r="C294" s="87" t="str">
        <f>'B3 Pool operation'!I90</f>
        <v>No further action required</v>
      </c>
      <c r="D294" s="92"/>
      <c r="E294" s="93"/>
      <c r="F294" s="92"/>
      <c r="G294" s="93"/>
      <c r="H294" s="94" t="s">
        <v>1354</v>
      </c>
    </row>
    <row r="295" spans="1:8" x14ac:dyDescent="0.25">
      <c r="A295" s="86" t="s">
        <v>1191</v>
      </c>
      <c r="B295" s="87" t="s">
        <v>382</v>
      </c>
      <c r="C295" s="87" t="str">
        <f>'B3 Pool operation'!I91</f>
        <v>No further action required</v>
      </c>
      <c r="D295" s="92"/>
      <c r="E295" s="93"/>
      <c r="F295" s="92"/>
      <c r="G295" s="93"/>
      <c r="H295" s="94" t="s">
        <v>1354</v>
      </c>
    </row>
    <row r="296" spans="1:8" x14ac:dyDescent="0.25">
      <c r="A296" s="86" t="s">
        <v>1192</v>
      </c>
      <c r="B296" s="87" t="s">
        <v>382</v>
      </c>
      <c r="C296" s="87" t="str">
        <f>'B3 Pool operation'!I92</f>
        <v>No further action required</v>
      </c>
      <c r="D296" s="92"/>
      <c r="E296" s="93"/>
      <c r="F296" s="92"/>
      <c r="G296" s="93"/>
      <c r="H296" s="94" t="s">
        <v>1354</v>
      </c>
    </row>
    <row r="297" spans="1:8" x14ac:dyDescent="0.25">
      <c r="A297" s="86" t="s">
        <v>1193</v>
      </c>
      <c r="B297" s="87" t="s">
        <v>382</v>
      </c>
      <c r="C297" s="87" t="str">
        <f>'B3 Pool operation'!I93</f>
        <v>No further action required</v>
      </c>
      <c r="D297" s="92"/>
      <c r="E297" s="93"/>
      <c r="F297" s="92"/>
      <c r="G297" s="93"/>
      <c r="H297" s="94" t="s">
        <v>1354</v>
      </c>
    </row>
    <row r="298" spans="1:8" x14ac:dyDescent="0.25">
      <c r="A298" s="86" t="s">
        <v>1194</v>
      </c>
      <c r="B298" s="87" t="s">
        <v>382</v>
      </c>
      <c r="C298" s="87" t="str">
        <f>'B3 Pool operation'!I94</f>
        <v>No further action required</v>
      </c>
      <c r="D298" s="92"/>
      <c r="E298" s="93"/>
      <c r="F298" s="92"/>
      <c r="G298" s="93"/>
      <c r="H298" s="94" t="s">
        <v>1354</v>
      </c>
    </row>
    <row r="299" spans="1:8" x14ac:dyDescent="0.25">
      <c r="A299" s="86" t="s">
        <v>1195</v>
      </c>
      <c r="B299" s="87" t="s">
        <v>382</v>
      </c>
      <c r="C299" s="87" t="str">
        <f>'B3 Pool operation'!I95</f>
        <v>No further action required</v>
      </c>
      <c r="D299" s="92"/>
      <c r="E299" s="93"/>
      <c r="F299" s="92"/>
      <c r="G299" s="93"/>
      <c r="H299" s="94" t="s">
        <v>1354</v>
      </c>
    </row>
    <row r="300" spans="1:8" x14ac:dyDescent="0.25">
      <c r="A300" s="86" t="s">
        <v>1196</v>
      </c>
      <c r="B300" s="87" t="s">
        <v>382</v>
      </c>
      <c r="C300" s="87" t="str">
        <f>'B3 Pool operation'!I96</f>
        <v>No further action required</v>
      </c>
      <c r="D300" s="92"/>
      <c r="E300" s="93"/>
      <c r="F300" s="92"/>
      <c r="G300" s="93"/>
      <c r="H300" s="94" t="s">
        <v>1354</v>
      </c>
    </row>
    <row r="301" spans="1:8" x14ac:dyDescent="0.25">
      <c r="A301" s="86" t="s">
        <v>1197</v>
      </c>
      <c r="B301" s="87" t="s">
        <v>382</v>
      </c>
      <c r="C301" s="87" t="str">
        <f>'B3 Pool operation'!I97</f>
        <v>No further action required</v>
      </c>
      <c r="D301" s="92"/>
      <c r="E301" s="93"/>
      <c r="F301" s="92"/>
      <c r="G301" s="93"/>
      <c r="H301" s="94" t="s">
        <v>1354</v>
      </c>
    </row>
    <row r="302" spans="1:8" x14ac:dyDescent="0.25">
      <c r="A302" s="86" t="s">
        <v>1198</v>
      </c>
      <c r="B302" s="87" t="s">
        <v>382</v>
      </c>
      <c r="C302" s="87" t="str">
        <f>'B3 Pool operation'!I98</f>
        <v>No further action required</v>
      </c>
      <c r="D302" s="92"/>
      <c r="E302" s="93"/>
      <c r="F302" s="92"/>
      <c r="G302" s="93"/>
      <c r="H302" s="94" t="s">
        <v>1354</v>
      </c>
    </row>
    <row r="303" spans="1:8" x14ac:dyDescent="0.25">
      <c r="A303" s="86" t="s">
        <v>1199</v>
      </c>
      <c r="B303" s="87" t="s">
        <v>382</v>
      </c>
      <c r="C303" s="87" t="str">
        <f>'B3 Pool operation'!I99</f>
        <v>No further action required</v>
      </c>
      <c r="D303" s="92"/>
      <c r="E303" s="93"/>
      <c r="F303" s="92"/>
      <c r="G303" s="93"/>
      <c r="H303" s="94" t="s">
        <v>1354</v>
      </c>
    </row>
    <row r="304" spans="1:8" x14ac:dyDescent="0.25">
      <c r="A304" s="86" t="s">
        <v>1200</v>
      </c>
      <c r="B304" s="87" t="s">
        <v>382</v>
      </c>
      <c r="C304" s="87" t="str">
        <f>'B3 Pool operation'!I100</f>
        <v>No further action required</v>
      </c>
      <c r="D304" s="92"/>
      <c r="E304" s="93"/>
      <c r="F304" s="92"/>
      <c r="G304" s="93"/>
      <c r="H304" s="94" t="s">
        <v>1354</v>
      </c>
    </row>
    <row r="305" spans="1:8" x14ac:dyDescent="0.25">
      <c r="A305" s="86" t="s">
        <v>1201</v>
      </c>
      <c r="B305" s="87" t="s">
        <v>382</v>
      </c>
      <c r="C305" s="87" t="str">
        <f>'B3 Pool operation'!I101</f>
        <v>No further action required</v>
      </c>
      <c r="D305" s="92"/>
      <c r="E305" s="93"/>
      <c r="F305" s="92"/>
      <c r="G305" s="93"/>
      <c r="H305" s="94" t="s">
        <v>1354</v>
      </c>
    </row>
    <row r="306" spans="1:8" x14ac:dyDescent="0.25">
      <c r="A306" s="86" t="s">
        <v>1202</v>
      </c>
      <c r="B306" s="87" t="s">
        <v>382</v>
      </c>
      <c r="C306" s="87" t="str">
        <f>'B3 Pool operation'!I103</f>
        <v>No further action required</v>
      </c>
      <c r="D306" s="92"/>
      <c r="E306" s="93"/>
      <c r="F306" s="92"/>
      <c r="G306" s="93"/>
      <c r="H306" s="94" t="s">
        <v>1354</v>
      </c>
    </row>
    <row r="307" spans="1:8" x14ac:dyDescent="0.25">
      <c r="A307" s="86" t="s">
        <v>1203</v>
      </c>
      <c r="B307" s="87" t="s">
        <v>382</v>
      </c>
      <c r="C307" s="87" t="str">
        <f>'B3 Pool operation'!I104</f>
        <v>No further action required</v>
      </c>
      <c r="D307" s="92"/>
      <c r="E307" s="93"/>
      <c r="F307" s="92"/>
      <c r="G307" s="93"/>
      <c r="H307" s="94" t="s">
        <v>1354</v>
      </c>
    </row>
    <row r="308" spans="1:8" x14ac:dyDescent="0.25">
      <c r="A308" s="86" t="s">
        <v>1204</v>
      </c>
      <c r="B308" s="87" t="s">
        <v>382</v>
      </c>
      <c r="C308" s="87" t="str">
        <f>'B3 Pool operation'!I105</f>
        <v>No further action required</v>
      </c>
      <c r="D308" s="92"/>
      <c r="E308" s="93"/>
      <c r="F308" s="92"/>
      <c r="G308" s="93"/>
      <c r="H308" s="94" t="s">
        <v>1354</v>
      </c>
    </row>
    <row r="309" spans="1:8" x14ac:dyDescent="0.25">
      <c r="A309" s="86" t="s">
        <v>1205</v>
      </c>
      <c r="B309" s="87" t="s">
        <v>382</v>
      </c>
      <c r="C309" s="87" t="str">
        <f>'B3 Pool operation'!I106</f>
        <v>No further action required</v>
      </c>
      <c r="D309" s="92"/>
      <c r="E309" s="93"/>
      <c r="F309" s="92"/>
      <c r="G309" s="93"/>
      <c r="H309" s="94" t="s">
        <v>1354</v>
      </c>
    </row>
    <row r="310" spans="1:8" x14ac:dyDescent="0.25">
      <c r="A310" s="86" t="s">
        <v>1206</v>
      </c>
      <c r="B310" s="87" t="s">
        <v>382</v>
      </c>
      <c r="C310" s="87" t="str">
        <f>'B3 Pool operation'!I107</f>
        <v>No further action required</v>
      </c>
      <c r="D310" s="92"/>
      <c r="E310" s="93"/>
      <c r="F310" s="92"/>
      <c r="G310" s="93"/>
      <c r="H310" s="94" t="s">
        <v>1354</v>
      </c>
    </row>
    <row r="311" spans="1:8" x14ac:dyDescent="0.25">
      <c r="A311" s="86" t="s">
        <v>1207</v>
      </c>
      <c r="B311" s="87" t="s">
        <v>382</v>
      </c>
      <c r="C311" s="87" t="str">
        <f>'B3 Pool operation'!I108</f>
        <v>No further action required</v>
      </c>
      <c r="D311" s="92"/>
      <c r="E311" s="93"/>
      <c r="F311" s="92"/>
      <c r="G311" s="93"/>
      <c r="H311" s="94" t="s">
        <v>1354</v>
      </c>
    </row>
    <row r="312" spans="1:8" x14ac:dyDescent="0.25">
      <c r="A312" s="86" t="s">
        <v>1208</v>
      </c>
      <c r="B312" s="87" t="s">
        <v>382</v>
      </c>
      <c r="C312" s="87" t="str">
        <f>'B3 Pool operation'!I110</f>
        <v>No further action required</v>
      </c>
      <c r="D312" s="92"/>
      <c r="E312" s="93"/>
      <c r="F312" s="92"/>
      <c r="G312" s="93"/>
      <c r="H312" s="94" t="s">
        <v>1354</v>
      </c>
    </row>
    <row r="313" spans="1:8" x14ac:dyDescent="0.25">
      <c r="A313" s="86" t="s">
        <v>1209</v>
      </c>
      <c r="B313" s="87" t="s">
        <v>382</v>
      </c>
      <c r="C313" s="87" t="str">
        <f>'B3 Pool operation'!I111</f>
        <v>No further action required</v>
      </c>
      <c r="D313" s="92"/>
      <c r="E313" s="93"/>
      <c r="F313" s="92"/>
      <c r="G313" s="93"/>
      <c r="H313" s="94" t="s">
        <v>1354</v>
      </c>
    </row>
    <row r="314" spans="1:8" x14ac:dyDescent="0.25">
      <c r="A314" s="86" t="s">
        <v>1210</v>
      </c>
      <c r="B314" s="87" t="s">
        <v>382</v>
      </c>
      <c r="C314" s="87" t="str">
        <f>'B3 Pool operation'!I113</f>
        <v>No further action required</v>
      </c>
      <c r="D314" s="92"/>
      <c r="E314" s="93"/>
      <c r="F314" s="92"/>
      <c r="G314" s="93"/>
      <c r="H314" s="94" t="s">
        <v>1354</v>
      </c>
    </row>
    <row r="315" spans="1:8" x14ac:dyDescent="0.25">
      <c r="A315" s="86" t="s">
        <v>1211</v>
      </c>
      <c r="B315" s="87" t="s">
        <v>382</v>
      </c>
      <c r="C315" s="87" t="str">
        <f>'B3 Pool operation'!I114</f>
        <v>No further action required</v>
      </c>
      <c r="D315" s="92"/>
      <c r="E315" s="93"/>
      <c r="F315" s="92"/>
      <c r="G315" s="93"/>
      <c r="H315" s="94" t="s">
        <v>1354</v>
      </c>
    </row>
    <row r="316" spans="1:8" x14ac:dyDescent="0.25">
      <c r="A316" s="86" t="s">
        <v>1212</v>
      </c>
      <c r="B316" s="87" t="s">
        <v>382</v>
      </c>
      <c r="C316" s="87" t="str">
        <f>'B3 Pool operation'!I116</f>
        <v>No further action required</v>
      </c>
      <c r="D316" s="92"/>
      <c r="E316" s="93"/>
      <c r="F316" s="92"/>
      <c r="G316" s="93"/>
      <c r="H316" s="94" t="s">
        <v>1354</v>
      </c>
    </row>
    <row r="317" spans="1:8" x14ac:dyDescent="0.25">
      <c r="A317" s="86" t="s">
        <v>1213</v>
      </c>
      <c r="B317" s="87" t="s">
        <v>382</v>
      </c>
      <c r="C317" s="87" t="str">
        <f>'B3 Pool operation'!I117</f>
        <v>No further action required</v>
      </c>
      <c r="D317" s="92"/>
      <c r="E317" s="93"/>
      <c r="F317" s="92"/>
      <c r="G317" s="93"/>
      <c r="H317" s="94" t="s">
        <v>1354</v>
      </c>
    </row>
    <row r="318" spans="1:8" x14ac:dyDescent="0.25">
      <c r="A318" s="86" t="s">
        <v>1214</v>
      </c>
      <c r="B318" s="87" t="s">
        <v>382</v>
      </c>
      <c r="C318" s="87" t="str">
        <f>'B3 Pool operation'!I118</f>
        <v>No further action required</v>
      </c>
      <c r="D318" s="92"/>
      <c r="E318" s="93"/>
      <c r="F318" s="92"/>
      <c r="G318" s="93"/>
      <c r="H318" s="94" t="s">
        <v>1354</v>
      </c>
    </row>
    <row r="319" spans="1:8" x14ac:dyDescent="0.25">
      <c r="A319" s="86" t="s">
        <v>1215</v>
      </c>
      <c r="B319" s="87" t="s">
        <v>382</v>
      </c>
      <c r="C319" s="87" t="str">
        <f>'B3 Pool operation'!I119</f>
        <v>No further action required</v>
      </c>
      <c r="D319" s="92"/>
      <c r="E319" s="93"/>
      <c r="F319" s="92"/>
      <c r="G319" s="93"/>
      <c r="H319" s="94" t="s">
        <v>1354</v>
      </c>
    </row>
    <row r="320" spans="1:8" x14ac:dyDescent="0.25">
      <c r="A320" s="86" t="s">
        <v>1216</v>
      </c>
      <c r="B320" s="87" t="s">
        <v>382</v>
      </c>
      <c r="C320" s="87" t="str">
        <f>'B3 Pool operation'!I121</f>
        <v>No further action required</v>
      </c>
      <c r="D320" s="92"/>
      <c r="E320" s="93"/>
      <c r="F320" s="92"/>
      <c r="G320" s="93"/>
      <c r="H320" s="94" t="s">
        <v>1354</v>
      </c>
    </row>
    <row r="321" spans="1:8" x14ac:dyDescent="0.25">
      <c r="A321" s="86" t="s">
        <v>1217</v>
      </c>
      <c r="B321" s="87" t="s">
        <v>382</v>
      </c>
      <c r="C321" s="87" t="str">
        <f>'B3 Pool operation'!I122</f>
        <v>No further action required</v>
      </c>
      <c r="D321" s="92"/>
      <c r="E321" s="93"/>
      <c r="F321" s="92"/>
      <c r="G321" s="93"/>
      <c r="H321" s="94" t="s">
        <v>1354</v>
      </c>
    </row>
    <row r="322" spans="1:8" x14ac:dyDescent="0.25">
      <c r="A322" s="86" t="s">
        <v>1218</v>
      </c>
      <c r="B322" s="87" t="s">
        <v>382</v>
      </c>
      <c r="C322" s="87" t="str">
        <f>'B3 Pool operation'!I123</f>
        <v>No further action required</v>
      </c>
      <c r="D322" s="92"/>
      <c r="E322" s="93"/>
      <c r="F322" s="92"/>
      <c r="G322" s="93"/>
      <c r="H322" s="94" t="s">
        <v>1354</v>
      </c>
    </row>
    <row r="323" spans="1:8" x14ac:dyDescent="0.25">
      <c r="A323" s="86" t="s">
        <v>1219</v>
      </c>
      <c r="B323" s="87" t="s">
        <v>382</v>
      </c>
      <c r="C323" s="87" t="str">
        <f>'B3 Pool operation'!I124</f>
        <v>No further action required</v>
      </c>
      <c r="D323" s="92"/>
      <c r="E323" s="93"/>
      <c r="F323" s="92"/>
      <c r="G323" s="93"/>
      <c r="H323" s="94" t="s">
        <v>1354</v>
      </c>
    </row>
    <row r="324" spans="1:8" x14ac:dyDescent="0.25">
      <c r="A324" s="86" t="s">
        <v>1220</v>
      </c>
      <c r="B324" s="87" t="s">
        <v>382</v>
      </c>
      <c r="C324" s="87" t="str">
        <f>'B3 Pool operation'!I125</f>
        <v>No further action required</v>
      </c>
      <c r="D324" s="92"/>
      <c r="E324" s="93"/>
      <c r="F324" s="92"/>
      <c r="G324" s="93"/>
      <c r="H324" s="94" t="s">
        <v>1354</v>
      </c>
    </row>
    <row r="325" spans="1:8" x14ac:dyDescent="0.25">
      <c r="A325" s="86" t="s">
        <v>1221</v>
      </c>
      <c r="B325" s="87" t="s">
        <v>382</v>
      </c>
      <c r="C325" s="87" t="str">
        <f>'B3 Pool operation'!I126</f>
        <v>No further action required</v>
      </c>
      <c r="D325" s="92"/>
      <c r="E325" s="93"/>
      <c r="F325" s="92"/>
      <c r="G325" s="93"/>
      <c r="H325" s="94" t="s">
        <v>1354</v>
      </c>
    </row>
    <row r="326" spans="1:8" x14ac:dyDescent="0.25">
      <c r="A326" s="86" t="s">
        <v>1222</v>
      </c>
      <c r="B326" s="87" t="s">
        <v>382</v>
      </c>
      <c r="C326" s="87" t="str">
        <f>'B3 Pool operation'!I127</f>
        <v>No further action required</v>
      </c>
      <c r="D326" s="92"/>
      <c r="E326" s="93"/>
      <c r="F326" s="92"/>
      <c r="G326" s="93"/>
      <c r="H326" s="94" t="s">
        <v>1354</v>
      </c>
    </row>
    <row r="327" spans="1:8" x14ac:dyDescent="0.25">
      <c r="A327" s="86" t="s">
        <v>1223</v>
      </c>
      <c r="B327" s="87" t="s">
        <v>382</v>
      </c>
      <c r="C327" s="87" t="str">
        <f>'B3 Pool operation'!I128</f>
        <v>No further action required</v>
      </c>
      <c r="D327" s="92"/>
      <c r="E327" s="93"/>
      <c r="F327" s="92"/>
      <c r="G327" s="93"/>
      <c r="H327" s="94" t="s">
        <v>1354</v>
      </c>
    </row>
    <row r="328" spans="1:8" x14ac:dyDescent="0.25">
      <c r="A328" s="86" t="s">
        <v>1224</v>
      </c>
      <c r="B328" s="87" t="s">
        <v>382</v>
      </c>
      <c r="C328" s="87" t="str">
        <f>'B3 Pool operation'!I129</f>
        <v>No further action required</v>
      </c>
      <c r="D328" s="92"/>
      <c r="E328" s="93"/>
      <c r="F328" s="92"/>
      <c r="G328" s="93"/>
      <c r="H328" s="94" t="s">
        <v>1354</v>
      </c>
    </row>
    <row r="329" spans="1:8" x14ac:dyDescent="0.25">
      <c r="A329" s="86" t="s">
        <v>1225</v>
      </c>
      <c r="B329" s="87" t="s">
        <v>382</v>
      </c>
      <c r="C329" s="87" t="str">
        <f>'B3 Pool operation'!I130</f>
        <v>No further action required</v>
      </c>
      <c r="D329" s="92"/>
      <c r="E329" s="93"/>
      <c r="F329" s="92"/>
      <c r="G329" s="93"/>
      <c r="H329" s="94" t="s">
        <v>1354</v>
      </c>
    </row>
    <row r="330" spans="1:8" x14ac:dyDescent="0.25">
      <c r="A330" s="86" t="s">
        <v>1226</v>
      </c>
      <c r="B330" s="87" t="s">
        <v>382</v>
      </c>
      <c r="C330" s="87" t="str">
        <f>'B3 Pool operation'!I131</f>
        <v>No further action required</v>
      </c>
      <c r="D330" s="92"/>
      <c r="E330" s="93"/>
      <c r="F330" s="92"/>
      <c r="G330" s="93"/>
      <c r="H330" s="94" t="s">
        <v>1354</v>
      </c>
    </row>
    <row r="331" spans="1:8" x14ac:dyDescent="0.25">
      <c r="A331" s="86" t="s">
        <v>1227</v>
      </c>
      <c r="B331" s="87" t="s">
        <v>382</v>
      </c>
      <c r="C331" s="87" t="str">
        <f>'B3 Pool operation'!I132</f>
        <v>No further action required</v>
      </c>
      <c r="D331" s="92"/>
      <c r="E331" s="93"/>
      <c r="F331" s="92"/>
      <c r="G331" s="93"/>
      <c r="H331" s="94" t="s">
        <v>1354</v>
      </c>
    </row>
    <row r="332" spans="1:8" x14ac:dyDescent="0.25">
      <c r="A332" s="86" t="s">
        <v>1228</v>
      </c>
      <c r="B332" s="87" t="s">
        <v>382</v>
      </c>
      <c r="C332" s="87" t="str">
        <f>'B3 Pool operation'!I133</f>
        <v>No further action required</v>
      </c>
      <c r="D332" s="92"/>
      <c r="E332" s="93"/>
      <c r="F332" s="92"/>
      <c r="G332" s="93"/>
      <c r="H332" s="94" t="s">
        <v>1354</v>
      </c>
    </row>
    <row r="333" spans="1:8" x14ac:dyDescent="0.25">
      <c r="A333" s="86" t="s">
        <v>1229</v>
      </c>
      <c r="B333" s="87" t="s">
        <v>382</v>
      </c>
      <c r="C333" s="87" t="str">
        <f>'B3 Pool operation'!I134</f>
        <v>No further action required</v>
      </c>
      <c r="D333" s="92"/>
      <c r="E333" s="93"/>
      <c r="F333" s="92"/>
      <c r="G333" s="93"/>
      <c r="H333" s="94" t="s">
        <v>1354</v>
      </c>
    </row>
    <row r="334" spans="1:8" x14ac:dyDescent="0.25">
      <c r="A334" s="86" t="s">
        <v>1230</v>
      </c>
      <c r="B334" s="87" t="s">
        <v>382</v>
      </c>
      <c r="C334" s="87" t="str">
        <f>'B3 Pool operation'!I135</f>
        <v>No further action required</v>
      </c>
      <c r="D334" s="92"/>
      <c r="E334" s="93"/>
      <c r="F334" s="92"/>
      <c r="G334" s="93"/>
      <c r="H334" s="94" t="s">
        <v>1354</v>
      </c>
    </row>
    <row r="335" spans="1:8" x14ac:dyDescent="0.25">
      <c r="A335" s="86" t="s">
        <v>1231</v>
      </c>
      <c r="B335" s="87" t="s">
        <v>382</v>
      </c>
      <c r="C335" s="87" t="str">
        <f>'B3 Pool operation'!I136</f>
        <v>No further action required</v>
      </c>
      <c r="D335" s="92"/>
      <c r="E335" s="93"/>
      <c r="F335" s="92"/>
      <c r="G335" s="93"/>
      <c r="H335" s="94" t="s">
        <v>1354</v>
      </c>
    </row>
    <row r="336" spans="1:8" x14ac:dyDescent="0.25">
      <c r="A336" s="86" t="s">
        <v>1232</v>
      </c>
      <c r="B336" s="87" t="s">
        <v>382</v>
      </c>
      <c r="C336" s="87" t="str">
        <f>'B3 Pool operation'!I137</f>
        <v>No further action required</v>
      </c>
      <c r="D336" s="92"/>
      <c r="E336" s="93"/>
      <c r="F336" s="92"/>
      <c r="G336" s="93"/>
      <c r="H336" s="94" t="s">
        <v>1354</v>
      </c>
    </row>
    <row r="337" spans="1:8" x14ac:dyDescent="0.25">
      <c r="A337" s="86" t="s">
        <v>1233</v>
      </c>
      <c r="B337" s="87" t="s">
        <v>382</v>
      </c>
      <c r="C337" s="87" t="str">
        <f>'B3 Pool operation'!I138</f>
        <v>No further action required</v>
      </c>
      <c r="D337" s="92"/>
      <c r="E337" s="93"/>
      <c r="F337" s="92"/>
      <c r="G337" s="93"/>
      <c r="H337" s="94" t="s">
        <v>1354</v>
      </c>
    </row>
    <row r="338" spans="1:8" x14ac:dyDescent="0.25">
      <c r="A338" s="86" t="s">
        <v>1234</v>
      </c>
      <c r="B338" s="87" t="s">
        <v>382</v>
      </c>
      <c r="C338" s="87" t="str">
        <f>'B3 Pool operation'!I139</f>
        <v>No further action required</v>
      </c>
      <c r="D338" s="92"/>
      <c r="E338" s="93"/>
      <c r="F338" s="92"/>
      <c r="G338" s="93"/>
      <c r="H338" s="94" t="s">
        <v>1354</v>
      </c>
    </row>
    <row r="339" spans="1:8" x14ac:dyDescent="0.25">
      <c r="A339" s="86" t="s">
        <v>1235</v>
      </c>
      <c r="B339" s="87" t="s">
        <v>382</v>
      </c>
      <c r="C339" s="87" t="str">
        <f>'B3 Pool operation'!I140</f>
        <v>No further action required</v>
      </c>
      <c r="D339" s="92"/>
      <c r="E339" s="93"/>
      <c r="F339" s="92"/>
      <c r="G339" s="93"/>
      <c r="H339" s="94" t="s">
        <v>1354</v>
      </c>
    </row>
    <row r="340" spans="1:8" x14ac:dyDescent="0.25">
      <c r="A340" s="86" t="s">
        <v>1236</v>
      </c>
      <c r="B340" s="87" t="s">
        <v>382</v>
      </c>
      <c r="C340" s="87" t="str">
        <f>'B3 Pool operation'!I141</f>
        <v>No further action required</v>
      </c>
      <c r="D340" s="92"/>
      <c r="E340" s="93"/>
      <c r="F340" s="92"/>
      <c r="G340" s="93"/>
      <c r="H340" s="94" t="s">
        <v>1354</v>
      </c>
    </row>
    <row r="341" spans="1:8" x14ac:dyDescent="0.25">
      <c r="A341" s="86" t="s">
        <v>1237</v>
      </c>
      <c r="B341" s="87" t="s">
        <v>382</v>
      </c>
      <c r="C341" s="87" t="str">
        <f>'B3 Pool operation'!I142</f>
        <v>No further action required</v>
      </c>
      <c r="D341" s="92"/>
      <c r="E341" s="93"/>
      <c r="F341" s="92"/>
      <c r="G341" s="93"/>
      <c r="H341" s="94" t="s">
        <v>1354</v>
      </c>
    </row>
    <row r="342" spans="1:8" x14ac:dyDescent="0.25">
      <c r="A342" s="86" t="s">
        <v>1238</v>
      </c>
      <c r="B342" s="87" t="s">
        <v>382</v>
      </c>
      <c r="C342" s="87" t="str">
        <f>'B3 Pool operation'!I143</f>
        <v>No further action required</v>
      </c>
      <c r="D342" s="92"/>
      <c r="E342" s="93"/>
      <c r="F342" s="92"/>
      <c r="G342" s="93"/>
      <c r="H342" s="94" t="s">
        <v>1354</v>
      </c>
    </row>
    <row r="343" spans="1:8" x14ac:dyDescent="0.25">
      <c r="A343" s="86" t="s">
        <v>1239</v>
      </c>
      <c r="B343" s="87" t="s">
        <v>382</v>
      </c>
      <c r="C343" s="87" t="str">
        <f>'B3 Pool operation'!I144</f>
        <v>No further action required</v>
      </c>
      <c r="D343" s="92"/>
      <c r="E343" s="93"/>
      <c r="F343" s="92"/>
      <c r="G343" s="93"/>
      <c r="H343" s="94" t="s">
        <v>1354</v>
      </c>
    </row>
    <row r="344" spans="1:8" x14ac:dyDescent="0.25">
      <c r="A344" s="86" t="s">
        <v>1240</v>
      </c>
      <c r="B344" s="87" t="s">
        <v>382</v>
      </c>
      <c r="C344" s="87" t="str">
        <f>'B3 Pool operation'!I145</f>
        <v>No further action required</v>
      </c>
      <c r="D344" s="92"/>
      <c r="E344" s="93"/>
      <c r="F344" s="92"/>
      <c r="G344" s="93"/>
      <c r="H344" s="94" t="s">
        <v>1354</v>
      </c>
    </row>
    <row r="345" spans="1:8" x14ac:dyDescent="0.25">
      <c r="A345" s="86" t="s">
        <v>1241</v>
      </c>
      <c r="B345" s="87" t="s">
        <v>382</v>
      </c>
      <c r="C345" s="87" t="str">
        <f>'B3 Pool operation'!I146</f>
        <v>No further action required</v>
      </c>
      <c r="D345" s="92"/>
      <c r="E345" s="93"/>
      <c r="F345" s="92"/>
      <c r="G345" s="93"/>
      <c r="H345" s="94" t="s">
        <v>1354</v>
      </c>
    </row>
    <row r="346" spans="1:8" x14ac:dyDescent="0.25">
      <c r="A346" s="86" t="s">
        <v>1242</v>
      </c>
      <c r="B346" s="87" t="s">
        <v>382</v>
      </c>
      <c r="C346" s="87" t="str">
        <f>'B3 Pool operation'!I147</f>
        <v>No further action required</v>
      </c>
      <c r="D346" s="92"/>
      <c r="E346" s="93"/>
      <c r="F346" s="92"/>
      <c r="G346" s="93"/>
      <c r="H346" s="94" t="s">
        <v>1354</v>
      </c>
    </row>
    <row r="347" spans="1:8" x14ac:dyDescent="0.25">
      <c r="A347" s="86" t="s">
        <v>1243</v>
      </c>
      <c r="B347" s="87" t="s">
        <v>382</v>
      </c>
      <c r="C347" s="87" t="str">
        <f>'B3 Pool operation'!I148</f>
        <v>No further action required</v>
      </c>
      <c r="D347" s="92"/>
      <c r="E347" s="93"/>
      <c r="F347" s="92"/>
      <c r="G347" s="93"/>
      <c r="H347" s="94" t="s">
        <v>1354</v>
      </c>
    </row>
    <row r="348" spans="1:8" x14ac:dyDescent="0.25">
      <c r="A348" s="86" t="s">
        <v>1244</v>
      </c>
      <c r="B348" s="87" t="s">
        <v>382</v>
      </c>
      <c r="C348" s="87" t="str">
        <f>'B3 Pool operation'!I149</f>
        <v>No further action required</v>
      </c>
      <c r="D348" s="92"/>
      <c r="E348" s="93"/>
      <c r="F348" s="92"/>
      <c r="G348" s="93"/>
      <c r="H348" s="94" t="s">
        <v>1354</v>
      </c>
    </row>
    <row r="349" spans="1:8" x14ac:dyDescent="0.25">
      <c r="A349" s="86" t="s">
        <v>1245</v>
      </c>
      <c r="B349" s="87" t="s">
        <v>382</v>
      </c>
      <c r="C349" s="87" t="str">
        <f>'B3 Pool operation'!I150</f>
        <v>No further action required</v>
      </c>
      <c r="D349" s="92"/>
      <c r="E349" s="93"/>
      <c r="F349" s="92"/>
      <c r="G349" s="93"/>
      <c r="H349" s="94" t="s">
        <v>1354</v>
      </c>
    </row>
    <row r="350" spans="1:8" x14ac:dyDescent="0.25">
      <c r="A350" s="86" t="s">
        <v>1246</v>
      </c>
      <c r="B350" s="87" t="s">
        <v>382</v>
      </c>
      <c r="C350" s="87" t="str">
        <f>'B3 Pool operation'!I151</f>
        <v>No further action required</v>
      </c>
      <c r="D350" s="92"/>
      <c r="E350" s="93"/>
      <c r="F350" s="92"/>
      <c r="G350" s="93"/>
      <c r="H350" s="94" t="s">
        <v>1354</v>
      </c>
    </row>
    <row r="351" spans="1:8" x14ac:dyDescent="0.25">
      <c r="A351" s="86" t="s">
        <v>1247</v>
      </c>
      <c r="B351" s="87" t="s">
        <v>382</v>
      </c>
      <c r="C351" s="87" t="str">
        <f>'B3 Pool operation'!I152</f>
        <v>No further action required</v>
      </c>
      <c r="D351" s="92"/>
      <c r="E351" s="93"/>
      <c r="F351" s="92"/>
      <c r="G351" s="93"/>
      <c r="H351" s="94" t="s">
        <v>1354</v>
      </c>
    </row>
    <row r="352" spans="1:8" x14ac:dyDescent="0.25">
      <c r="A352" s="86" t="s">
        <v>1248</v>
      </c>
      <c r="B352" s="87" t="s">
        <v>382</v>
      </c>
      <c r="C352" s="87" t="str">
        <f>'B3 Pool operation'!I153</f>
        <v>No further action required</v>
      </c>
      <c r="D352" s="92"/>
      <c r="E352" s="93"/>
      <c r="F352" s="92"/>
      <c r="G352" s="93"/>
      <c r="H352" s="94" t="s">
        <v>1354</v>
      </c>
    </row>
    <row r="353" spans="1:8" x14ac:dyDescent="0.25">
      <c r="A353" s="86" t="s">
        <v>1249</v>
      </c>
      <c r="B353" s="87" t="s">
        <v>382</v>
      </c>
      <c r="C353" s="87" t="str">
        <f>'B3 Pool operation'!I154</f>
        <v>No further action required</v>
      </c>
      <c r="D353" s="92"/>
      <c r="E353" s="93"/>
      <c r="F353" s="92"/>
      <c r="G353" s="93"/>
      <c r="H353" s="94" t="s">
        <v>1354</v>
      </c>
    </row>
    <row r="354" spans="1:8" x14ac:dyDescent="0.25">
      <c r="A354" s="86" t="s">
        <v>1250</v>
      </c>
      <c r="B354" s="87" t="s">
        <v>382</v>
      </c>
      <c r="C354" s="87" t="str">
        <f>'B3 Pool operation'!I155</f>
        <v>No further action required</v>
      </c>
      <c r="D354" s="92"/>
      <c r="E354" s="93"/>
      <c r="F354" s="92"/>
      <c r="G354" s="93"/>
      <c r="H354" s="94" t="s">
        <v>1354</v>
      </c>
    </row>
    <row r="355" spans="1:8" x14ac:dyDescent="0.25">
      <c r="A355" s="86" t="s">
        <v>1251</v>
      </c>
      <c r="B355" s="87" t="s">
        <v>382</v>
      </c>
      <c r="C355" s="87" t="str">
        <f>'B3 Pool operation'!I156</f>
        <v>No further action required</v>
      </c>
      <c r="D355" s="92"/>
      <c r="E355" s="93"/>
      <c r="F355" s="92"/>
      <c r="G355" s="93"/>
      <c r="H355" s="94" t="s">
        <v>1354</v>
      </c>
    </row>
    <row r="356" spans="1:8" x14ac:dyDescent="0.25">
      <c r="A356" s="86" t="s">
        <v>1252</v>
      </c>
      <c r="B356" s="87" t="s">
        <v>382</v>
      </c>
      <c r="C356" s="87" t="str">
        <f>'B3 Pool operation'!I157</f>
        <v>No further action required</v>
      </c>
      <c r="D356" s="92"/>
      <c r="E356" s="93"/>
      <c r="F356" s="92"/>
      <c r="G356" s="93"/>
      <c r="H356" s="94" t="s">
        <v>1354</v>
      </c>
    </row>
    <row r="357" spans="1:8" x14ac:dyDescent="0.25">
      <c r="A357" s="86" t="s">
        <v>1253</v>
      </c>
      <c r="B357" s="87" t="s">
        <v>382</v>
      </c>
      <c r="C357" s="87" t="str">
        <f>'B3 Pool operation'!I158</f>
        <v>No further action required</v>
      </c>
      <c r="D357" s="92"/>
      <c r="E357" s="93"/>
      <c r="F357" s="92"/>
      <c r="G357" s="93"/>
      <c r="H357" s="94" t="s">
        <v>1354</v>
      </c>
    </row>
    <row r="358" spans="1:8" x14ac:dyDescent="0.25">
      <c r="A358" s="86" t="s">
        <v>1254</v>
      </c>
      <c r="B358" s="87" t="s">
        <v>382</v>
      </c>
      <c r="C358" s="87" t="str">
        <f>'B3 Pool operation'!I159</f>
        <v>No further action required</v>
      </c>
      <c r="D358" s="92"/>
      <c r="E358" s="93"/>
      <c r="F358" s="92"/>
      <c r="G358" s="93"/>
      <c r="H358" s="94" t="s">
        <v>1354</v>
      </c>
    </row>
    <row r="359" spans="1:8" x14ac:dyDescent="0.25">
      <c r="A359" s="86" t="s">
        <v>1255</v>
      </c>
      <c r="B359" s="87" t="s">
        <v>382</v>
      </c>
      <c r="C359" s="87" t="str">
        <f>'B3 Pool operation'!I160</f>
        <v>No further action required</v>
      </c>
      <c r="D359" s="92"/>
      <c r="E359" s="93"/>
      <c r="F359" s="92"/>
      <c r="G359" s="93"/>
      <c r="H359" s="94" t="s">
        <v>1354</v>
      </c>
    </row>
    <row r="360" spans="1:8" x14ac:dyDescent="0.25">
      <c r="A360" s="86" t="s">
        <v>1256</v>
      </c>
      <c r="B360" s="87" t="s">
        <v>382</v>
      </c>
      <c r="C360" s="87" t="str">
        <f>'B3 Pool operation'!I161</f>
        <v>No further action required</v>
      </c>
      <c r="D360" s="92"/>
      <c r="E360" s="93"/>
      <c r="F360" s="92"/>
      <c r="G360" s="93"/>
      <c r="H360" s="94" t="s">
        <v>1354</v>
      </c>
    </row>
    <row r="361" spans="1:8" x14ac:dyDescent="0.25">
      <c r="A361" s="86" t="s">
        <v>1257</v>
      </c>
      <c r="B361" s="87" t="s">
        <v>382</v>
      </c>
      <c r="C361" s="87" t="str">
        <f>'B3 Pool operation'!I162</f>
        <v>No further action required</v>
      </c>
      <c r="D361" s="92"/>
      <c r="E361" s="93"/>
      <c r="F361" s="92"/>
      <c r="G361" s="93"/>
      <c r="H361" s="94" t="s">
        <v>1354</v>
      </c>
    </row>
    <row r="362" spans="1:8" x14ac:dyDescent="0.25">
      <c r="A362" s="86" t="s">
        <v>1258</v>
      </c>
      <c r="B362" s="87" t="s">
        <v>382</v>
      </c>
      <c r="C362" s="87" t="str">
        <f>'B3 Pool operation'!I163</f>
        <v>No further action required</v>
      </c>
      <c r="D362" s="92"/>
      <c r="E362" s="93"/>
      <c r="F362" s="92"/>
      <c r="G362" s="93"/>
      <c r="H362" s="94" t="s">
        <v>1354</v>
      </c>
    </row>
    <row r="363" spans="1:8" x14ac:dyDescent="0.25">
      <c r="A363" s="86" t="s">
        <v>1259</v>
      </c>
      <c r="B363" s="87" t="s">
        <v>382</v>
      </c>
      <c r="C363" s="87" t="str">
        <f>'B3 Pool operation'!I164</f>
        <v>No further action required</v>
      </c>
      <c r="D363" s="92"/>
      <c r="E363" s="93"/>
      <c r="F363" s="92"/>
      <c r="G363" s="93"/>
      <c r="H363" s="94" t="s">
        <v>1354</v>
      </c>
    </row>
    <row r="364" spans="1:8" x14ac:dyDescent="0.25">
      <c r="A364" s="86" t="s">
        <v>1260</v>
      </c>
      <c r="B364" s="87" t="s">
        <v>382</v>
      </c>
      <c r="C364" s="87" t="str">
        <f>'B3 Pool operation'!I165</f>
        <v>No further action required</v>
      </c>
      <c r="D364" s="92"/>
      <c r="E364" s="93"/>
      <c r="F364" s="92"/>
      <c r="G364" s="93"/>
      <c r="H364" s="94" t="s">
        <v>1354</v>
      </c>
    </row>
    <row r="365" spans="1:8" x14ac:dyDescent="0.25">
      <c r="A365" s="86" t="s">
        <v>1261</v>
      </c>
      <c r="B365" s="87" t="s">
        <v>382</v>
      </c>
      <c r="C365" s="87" t="str">
        <f>'B3 Pool operation'!I166</f>
        <v>No further action required</v>
      </c>
      <c r="D365" s="92"/>
      <c r="E365" s="93"/>
      <c r="F365" s="92"/>
      <c r="G365" s="93"/>
      <c r="H365" s="94" t="s">
        <v>1354</v>
      </c>
    </row>
    <row r="366" spans="1:8" x14ac:dyDescent="0.25">
      <c r="A366" s="86" t="s">
        <v>1262</v>
      </c>
      <c r="B366" s="87" t="s">
        <v>382</v>
      </c>
      <c r="C366" s="87" t="str">
        <f>'B3 Pool operation'!I167</f>
        <v>No further action required</v>
      </c>
      <c r="D366" s="92"/>
      <c r="E366" s="93"/>
      <c r="F366" s="92"/>
      <c r="G366" s="93"/>
      <c r="H366" s="94" t="s">
        <v>1354</v>
      </c>
    </row>
    <row r="367" spans="1:8" x14ac:dyDescent="0.25">
      <c r="A367" s="86" t="s">
        <v>1263</v>
      </c>
      <c r="B367" s="87" t="s">
        <v>382</v>
      </c>
      <c r="C367" s="87" t="str">
        <f>'B3 Pool operation'!I168</f>
        <v>No further action required</v>
      </c>
      <c r="D367" s="92"/>
      <c r="E367" s="93"/>
      <c r="F367" s="92"/>
      <c r="G367" s="93"/>
      <c r="H367" s="94" t="s">
        <v>1354</v>
      </c>
    </row>
    <row r="368" spans="1:8" x14ac:dyDescent="0.25">
      <c r="A368" s="86" t="s">
        <v>1264</v>
      </c>
      <c r="B368" s="87" t="s">
        <v>382</v>
      </c>
      <c r="C368" s="87" t="str">
        <f>'B3 Pool operation'!I169</f>
        <v>No further action required</v>
      </c>
      <c r="D368" s="92"/>
      <c r="E368" s="93"/>
      <c r="F368" s="92"/>
      <c r="G368" s="93"/>
      <c r="H368" s="94" t="s">
        <v>1354</v>
      </c>
    </row>
    <row r="369" spans="1:8" x14ac:dyDescent="0.25">
      <c r="A369" s="86" t="s">
        <v>1265</v>
      </c>
      <c r="B369" s="87" t="s">
        <v>382</v>
      </c>
      <c r="C369" s="87" t="str">
        <f>'B3 Pool operation'!I170</f>
        <v>No further action required</v>
      </c>
      <c r="D369" s="92"/>
      <c r="E369" s="93"/>
      <c r="F369" s="92"/>
      <c r="G369" s="93"/>
      <c r="H369" s="94" t="s">
        <v>1354</v>
      </c>
    </row>
    <row r="370" spans="1:8" x14ac:dyDescent="0.25">
      <c r="A370" s="86" t="s">
        <v>1266</v>
      </c>
      <c r="B370" s="87" t="s">
        <v>382</v>
      </c>
      <c r="C370" s="87" t="str">
        <f>'B3 Pool operation'!I171</f>
        <v>No further action required</v>
      </c>
      <c r="D370" s="92"/>
      <c r="E370" s="93"/>
      <c r="F370" s="92"/>
      <c r="G370" s="93"/>
      <c r="H370" s="94" t="s">
        <v>1354</v>
      </c>
    </row>
    <row r="371" spans="1:8" x14ac:dyDescent="0.25">
      <c r="A371" s="86" t="s">
        <v>1267</v>
      </c>
      <c r="B371" s="87" t="s">
        <v>382</v>
      </c>
      <c r="C371" s="87" t="str">
        <f>'B3 Pool operation'!I172</f>
        <v>No further action required</v>
      </c>
      <c r="D371" s="92"/>
      <c r="E371" s="93"/>
      <c r="F371" s="92"/>
      <c r="G371" s="93"/>
      <c r="H371" s="94" t="s">
        <v>1354</v>
      </c>
    </row>
    <row r="372" spans="1:8" x14ac:dyDescent="0.25">
      <c r="A372" s="86" t="s">
        <v>1268</v>
      </c>
      <c r="B372" s="87" t="s">
        <v>382</v>
      </c>
      <c r="C372" s="87" t="str">
        <f>'B3 Pool operation'!I173</f>
        <v>No further action required</v>
      </c>
      <c r="D372" s="92"/>
      <c r="E372" s="93"/>
      <c r="F372" s="92"/>
      <c r="G372" s="93"/>
      <c r="H372" s="94" t="s">
        <v>1354</v>
      </c>
    </row>
    <row r="373" spans="1:8" x14ac:dyDescent="0.25">
      <c r="A373" s="86" t="s">
        <v>1269</v>
      </c>
      <c r="B373" s="87" t="s">
        <v>382</v>
      </c>
      <c r="C373" s="87" t="str">
        <f>'B3 Pool operation'!I174</f>
        <v>No further action required</v>
      </c>
      <c r="D373" s="92"/>
      <c r="E373" s="93"/>
      <c r="F373" s="92"/>
      <c r="G373" s="93"/>
      <c r="H373" s="94" t="s">
        <v>1354</v>
      </c>
    </row>
    <row r="374" spans="1:8" x14ac:dyDescent="0.25">
      <c r="A374" s="86" t="s">
        <v>1270</v>
      </c>
      <c r="B374" s="87" t="s">
        <v>382</v>
      </c>
      <c r="C374" s="87" t="str">
        <f>'B3 Pool operation'!I175</f>
        <v>No further action required</v>
      </c>
      <c r="D374" s="92"/>
      <c r="E374" s="93"/>
      <c r="F374" s="92"/>
      <c r="G374" s="93"/>
      <c r="H374" s="94" t="s">
        <v>1354</v>
      </c>
    </row>
    <row r="375" spans="1:8" x14ac:dyDescent="0.25">
      <c r="A375" s="86" t="s">
        <v>1271</v>
      </c>
      <c r="B375" s="87" t="s">
        <v>382</v>
      </c>
      <c r="C375" s="87" t="str">
        <f>'B3 Pool operation'!I176</f>
        <v>No further action required</v>
      </c>
      <c r="D375" s="92"/>
      <c r="E375" s="93"/>
      <c r="F375" s="92"/>
      <c r="G375" s="93"/>
      <c r="H375" s="94" t="s">
        <v>1354</v>
      </c>
    </row>
    <row r="376" spans="1:8" x14ac:dyDescent="0.25">
      <c r="A376" s="86" t="s">
        <v>1272</v>
      </c>
      <c r="B376" s="87" t="s">
        <v>382</v>
      </c>
      <c r="C376" s="87" t="str">
        <f>'B3 Pool operation'!I177</f>
        <v>No further action required</v>
      </c>
      <c r="D376" s="92"/>
      <c r="E376" s="93"/>
      <c r="F376" s="92"/>
      <c r="G376" s="93"/>
      <c r="H376" s="94" t="s">
        <v>1354</v>
      </c>
    </row>
    <row r="377" spans="1:8" x14ac:dyDescent="0.25">
      <c r="A377" s="86" t="s">
        <v>1273</v>
      </c>
      <c r="B377" s="87" t="s">
        <v>382</v>
      </c>
      <c r="C377" s="87" t="str">
        <f>'B3 Pool operation'!I178</f>
        <v>No further action required</v>
      </c>
      <c r="D377" s="92"/>
      <c r="E377" s="93"/>
      <c r="F377" s="92"/>
      <c r="G377" s="93"/>
      <c r="H377" s="94" t="s">
        <v>1354</v>
      </c>
    </row>
    <row r="378" spans="1:8" x14ac:dyDescent="0.25">
      <c r="A378" s="86" t="s">
        <v>1274</v>
      </c>
      <c r="B378" s="87" t="s">
        <v>382</v>
      </c>
      <c r="C378" s="87" t="str">
        <f>'B3 Pool operation'!I179</f>
        <v>No further action required</v>
      </c>
      <c r="D378" s="92"/>
      <c r="E378" s="93"/>
      <c r="F378" s="92"/>
      <c r="G378" s="93"/>
      <c r="H378" s="94" t="s">
        <v>1354</v>
      </c>
    </row>
    <row r="379" spans="1:8" x14ac:dyDescent="0.25">
      <c r="A379" s="86" t="s">
        <v>1275</v>
      </c>
      <c r="B379" s="87" t="s">
        <v>382</v>
      </c>
      <c r="C379" s="87" t="str">
        <f>'B3 Pool operation'!I180</f>
        <v>No further action required</v>
      </c>
      <c r="D379" s="92"/>
      <c r="E379" s="93"/>
      <c r="F379" s="92"/>
      <c r="G379" s="93"/>
      <c r="H379" s="94" t="s">
        <v>1354</v>
      </c>
    </row>
    <row r="380" spans="1:8" x14ac:dyDescent="0.25">
      <c r="A380" s="86" t="s">
        <v>1276</v>
      </c>
      <c r="B380" s="87" t="s">
        <v>382</v>
      </c>
      <c r="C380" s="87" t="str">
        <f>'B3 Pool operation'!I181</f>
        <v>No further action required</v>
      </c>
      <c r="D380" s="92"/>
      <c r="E380" s="93"/>
      <c r="F380" s="92"/>
      <c r="G380" s="93"/>
      <c r="H380" s="94" t="s">
        <v>1354</v>
      </c>
    </row>
    <row r="381" spans="1:8" x14ac:dyDescent="0.25">
      <c r="A381" s="86" t="s">
        <v>1277</v>
      </c>
      <c r="B381" s="87" t="s">
        <v>382</v>
      </c>
      <c r="C381" s="87" t="str">
        <f>'B3 Pool operation'!I182</f>
        <v>No further action required</v>
      </c>
      <c r="D381" s="92"/>
      <c r="E381" s="93"/>
      <c r="F381" s="92"/>
      <c r="G381" s="93"/>
      <c r="H381" s="94" t="s">
        <v>1354</v>
      </c>
    </row>
    <row r="382" spans="1:8" x14ac:dyDescent="0.25">
      <c r="A382" s="86" t="s">
        <v>1278</v>
      </c>
      <c r="B382" s="87" t="s">
        <v>382</v>
      </c>
      <c r="C382" s="87" t="str">
        <f>'B3 Pool operation'!I183</f>
        <v>No further action required</v>
      </c>
      <c r="D382" s="92"/>
      <c r="E382" s="93"/>
      <c r="F382" s="92"/>
      <c r="G382" s="93"/>
      <c r="H382" s="94" t="s">
        <v>1354</v>
      </c>
    </row>
    <row r="383" spans="1:8" x14ac:dyDescent="0.25">
      <c r="A383" s="86" t="s">
        <v>1279</v>
      </c>
      <c r="B383" s="87" t="s">
        <v>382</v>
      </c>
      <c r="C383" s="87" t="str">
        <f>'B3 Pool operation'!I184</f>
        <v>No further action required</v>
      </c>
      <c r="D383" s="92"/>
      <c r="E383" s="93"/>
      <c r="F383" s="92"/>
      <c r="G383" s="93"/>
      <c r="H383" s="94" t="s">
        <v>1354</v>
      </c>
    </row>
    <row r="384" spans="1:8" x14ac:dyDescent="0.25">
      <c r="A384" s="86" t="s">
        <v>1280</v>
      </c>
      <c r="B384" s="87" t="s">
        <v>382</v>
      </c>
      <c r="C384" s="87" t="str">
        <f>'B3 Pool operation'!I185</f>
        <v>No further action required</v>
      </c>
      <c r="D384" s="92"/>
      <c r="E384" s="93"/>
      <c r="F384" s="92"/>
      <c r="G384" s="93"/>
      <c r="H384" s="94" t="s">
        <v>1354</v>
      </c>
    </row>
    <row r="385" spans="1:8" x14ac:dyDescent="0.25">
      <c r="A385" s="86" t="s">
        <v>1281</v>
      </c>
      <c r="B385" s="87" t="s">
        <v>382</v>
      </c>
      <c r="C385" s="87" t="str">
        <f>'B3 Pool operation'!I186</f>
        <v>No further action required</v>
      </c>
      <c r="D385" s="92"/>
      <c r="E385" s="93"/>
      <c r="F385" s="92"/>
      <c r="G385" s="93"/>
      <c r="H385" s="94" t="s">
        <v>1354</v>
      </c>
    </row>
    <row r="386" spans="1:8" x14ac:dyDescent="0.25">
      <c r="A386" s="86" t="s">
        <v>1282</v>
      </c>
      <c r="B386" s="87" t="s">
        <v>382</v>
      </c>
      <c r="C386" s="87" t="str">
        <f>'B3 Pool operation'!I187</f>
        <v>No further action required</v>
      </c>
      <c r="D386" s="92"/>
      <c r="E386" s="93"/>
      <c r="F386" s="92"/>
      <c r="G386" s="93"/>
      <c r="H386" s="94" t="s">
        <v>1354</v>
      </c>
    </row>
    <row r="387" spans="1:8" x14ac:dyDescent="0.25">
      <c r="A387" s="86" t="s">
        <v>1283</v>
      </c>
      <c r="B387" s="87" t="s">
        <v>382</v>
      </c>
      <c r="C387" s="87" t="str">
        <f>'B3 Pool operation'!I188</f>
        <v>No further action required</v>
      </c>
      <c r="D387" s="92"/>
      <c r="E387" s="93"/>
      <c r="F387" s="92"/>
      <c r="G387" s="93"/>
      <c r="H387" s="94" t="s">
        <v>1354</v>
      </c>
    </row>
    <row r="388" spans="1:8" x14ac:dyDescent="0.25">
      <c r="A388" s="86" t="s">
        <v>1284</v>
      </c>
      <c r="B388" s="87" t="s">
        <v>382</v>
      </c>
      <c r="C388" s="87" t="str">
        <f>'B3 Pool operation'!I189</f>
        <v>No further action required</v>
      </c>
      <c r="D388" s="92"/>
      <c r="E388" s="93"/>
      <c r="F388" s="92"/>
      <c r="G388" s="93"/>
      <c r="H388" s="94" t="s">
        <v>1354</v>
      </c>
    </row>
    <row r="389" spans="1:8" x14ac:dyDescent="0.25">
      <c r="A389" s="86" t="s">
        <v>1285</v>
      </c>
      <c r="B389" s="87" t="s">
        <v>382</v>
      </c>
      <c r="C389" s="87" t="str">
        <f>'B3 Pool operation'!I190</f>
        <v>No further action required</v>
      </c>
      <c r="D389" s="92"/>
      <c r="E389" s="93"/>
      <c r="F389" s="92"/>
      <c r="G389" s="93"/>
      <c r="H389" s="94" t="s">
        <v>1354</v>
      </c>
    </row>
    <row r="390" spans="1:8" x14ac:dyDescent="0.25">
      <c r="A390" s="86" t="s">
        <v>1286</v>
      </c>
      <c r="B390" s="87" t="s">
        <v>382</v>
      </c>
      <c r="C390" s="87" t="str">
        <f>'B3 Pool operation'!I191</f>
        <v>No further action required</v>
      </c>
      <c r="D390" s="92"/>
      <c r="E390" s="93"/>
      <c r="F390" s="92"/>
      <c r="G390" s="93"/>
      <c r="H390" s="94" t="s">
        <v>1354</v>
      </c>
    </row>
    <row r="391" spans="1:8" x14ac:dyDescent="0.25">
      <c r="A391" s="86" t="s">
        <v>1287</v>
      </c>
      <c r="B391" s="87" t="s">
        <v>382</v>
      </c>
      <c r="C391" s="87" t="str">
        <f>'B3 Pool operation'!I192</f>
        <v>No further action required</v>
      </c>
      <c r="D391" s="92"/>
      <c r="E391" s="93"/>
      <c r="F391" s="92"/>
      <c r="G391" s="93"/>
      <c r="H391" s="94" t="s">
        <v>1354</v>
      </c>
    </row>
    <row r="392" spans="1:8" x14ac:dyDescent="0.25">
      <c r="A392" s="86" t="s">
        <v>1288</v>
      </c>
      <c r="B392" s="87" t="s">
        <v>382</v>
      </c>
      <c r="C392" s="87" t="str">
        <f>'B3 Pool operation'!I193</f>
        <v>No further action required</v>
      </c>
      <c r="D392" s="92"/>
      <c r="E392" s="93"/>
      <c r="F392" s="92"/>
      <c r="G392" s="93"/>
      <c r="H392" s="94" t="s">
        <v>1354</v>
      </c>
    </row>
    <row r="393" spans="1:8" x14ac:dyDescent="0.25">
      <c r="A393" s="86" t="s">
        <v>1289</v>
      </c>
      <c r="B393" s="87" t="s">
        <v>382</v>
      </c>
      <c r="C393" s="87" t="str">
        <f>'B3 Pool operation'!I194</f>
        <v>No further action required</v>
      </c>
      <c r="D393" s="92"/>
      <c r="E393" s="93"/>
      <c r="F393" s="92"/>
      <c r="G393" s="93"/>
      <c r="H393" s="94" t="s">
        <v>1354</v>
      </c>
    </row>
    <row r="394" spans="1:8" x14ac:dyDescent="0.25">
      <c r="A394" s="86" t="s">
        <v>1290</v>
      </c>
      <c r="B394" s="87" t="s">
        <v>382</v>
      </c>
      <c r="C394" s="87" t="str">
        <f>'B3 Pool operation'!I195</f>
        <v>No further action required</v>
      </c>
      <c r="D394" s="92"/>
      <c r="E394" s="93"/>
      <c r="F394" s="92"/>
      <c r="G394" s="93"/>
      <c r="H394" s="94" t="s">
        <v>1354</v>
      </c>
    </row>
    <row r="395" spans="1:8" x14ac:dyDescent="0.25">
      <c r="A395" s="86" t="s">
        <v>1291</v>
      </c>
      <c r="B395" s="87" t="s">
        <v>382</v>
      </c>
      <c r="C395" s="87" t="str">
        <f>'B3 Pool operation'!I196</f>
        <v>No further action required</v>
      </c>
      <c r="D395" s="92"/>
      <c r="E395" s="93"/>
      <c r="F395" s="92"/>
      <c r="G395" s="93"/>
      <c r="H395" s="94" t="s">
        <v>1354</v>
      </c>
    </row>
    <row r="396" spans="1:8" x14ac:dyDescent="0.25">
      <c r="A396" s="86" t="s">
        <v>1292</v>
      </c>
      <c r="B396" s="87" t="s">
        <v>382</v>
      </c>
      <c r="C396" s="87" t="str">
        <f>'B3 Pool operation'!I197</f>
        <v>No further action required</v>
      </c>
      <c r="D396" s="92"/>
      <c r="E396" s="93"/>
      <c r="F396" s="92"/>
      <c r="G396" s="93"/>
      <c r="H396" s="94" t="s">
        <v>1354</v>
      </c>
    </row>
    <row r="397" spans="1:8" x14ac:dyDescent="0.25">
      <c r="A397" s="86" t="s">
        <v>1293</v>
      </c>
      <c r="B397" s="87" t="s">
        <v>382</v>
      </c>
      <c r="C397" s="87" t="str">
        <f>'B3 Pool operation'!I198</f>
        <v>No further action required</v>
      </c>
      <c r="D397" s="92"/>
      <c r="E397" s="93"/>
      <c r="F397" s="92"/>
      <c r="G397" s="93"/>
      <c r="H397" s="94" t="s">
        <v>1354</v>
      </c>
    </row>
    <row r="398" spans="1:8" x14ac:dyDescent="0.25">
      <c r="A398" s="86" t="s">
        <v>1294</v>
      </c>
      <c r="B398" s="87" t="s">
        <v>382</v>
      </c>
      <c r="C398" s="87" t="str">
        <f>'B3 Pool operation'!I199</f>
        <v>No further action required</v>
      </c>
      <c r="D398" s="92"/>
      <c r="E398" s="93"/>
      <c r="F398" s="92"/>
      <c r="G398" s="93"/>
      <c r="H398" s="94" t="s">
        <v>1354</v>
      </c>
    </row>
    <row r="399" spans="1:8" x14ac:dyDescent="0.25">
      <c r="A399" s="86" t="s">
        <v>1295</v>
      </c>
      <c r="B399" s="87" t="s">
        <v>382</v>
      </c>
      <c r="C399" s="87" t="str">
        <f>'B3 Pool operation'!I200</f>
        <v>No further action required</v>
      </c>
      <c r="D399" s="92"/>
      <c r="E399" s="93"/>
      <c r="F399" s="92"/>
      <c r="G399" s="93"/>
      <c r="H399" s="94" t="s">
        <v>1354</v>
      </c>
    </row>
    <row r="400" spans="1:8" x14ac:dyDescent="0.25">
      <c r="A400" s="86" t="s">
        <v>1296</v>
      </c>
      <c r="B400" s="87" t="s">
        <v>382</v>
      </c>
      <c r="C400" s="87" t="str">
        <f>'B3 Pool operation'!I201</f>
        <v>No further action required</v>
      </c>
      <c r="D400" s="92"/>
      <c r="E400" s="93"/>
      <c r="F400" s="92"/>
      <c r="G400" s="93"/>
      <c r="H400" s="94" t="s">
        <v>1354</v>
      </c>
    </row>
    <row r="401" spans="1:8" x14ac:dyDescent="0.25">
      <c r="A401" s="86" t="s">
        <v>1297</v>
      </c>
      <c r="B401" s="87" t="s">
        <v>382</v>
      </c>
      <c r="C401" s="87" t="str">
        <f>'B3 Pool operation'!I202</f>
        <v>No further action required</v>
      </c>
      <c r="D401" s="92"/>
      <c r="E401" s="93"/>
      <c r="F401" s="92"/>
      <c r="G401" s="93"/>
      <c r="H401" s="94" t="s">
        <v>1354</v>
      </c>
    </row>
    <row r="402" spans="1:8" x14ac:dyDescent="0.25">
      <c r="A402" s="86" t="s">
        <v>1298</v>
      </c>
      <c r="B402" s="87" t="s">
        <v>382</v>
      </c>
      <c r="C402" s="87" t="str">
        <f>'B3 Pool operation'!I203</f>
        <v>No further action required</v>
      </c>
      <c r="D402" s="92"/>
      <c r="E402" s="93"/>
      <c r="F402" s="92"/>
      <c r="G402" s="93"/>
      <c r="H402" s="94" t="s">
        <v>1354</v>
      </c>
    </row>
    <row r="403" spans="1:8" x14ac:dyDescent="0.25">
      <c r="A403" s="86" t="s">
        <v>1299</v>
      </c>
      <c r="B403" s="87" t="s">
        <v>382</v>
      </c>
      <c r="C403" s="87" t="str">
        <f>'B3 Pool operation'!I204</f>
        <v>No further action required</v>
      </c>
      <c r="D403" s="92"/>
      <c r="E403" s="93"/>
      <c r="F403" s="92"/>
      <c r="G403" s="93"/>
      <c r="H403" s="94" t="s">
        <v>1354</v>
      </c>
    </row>
    <row r="404" spans="1:8" x14ac:dyDescent="0.25">
      <c r="A404" s="86" t="s">
        <v>1300</v>
      </c>
      <c r="B404" s="87" t="s">
        <v>382</v>
      </c>
      <c r="C404" s="87" t="str">
        <f>'B3 Pool operation'!I205</f>
        <v>No further action required</v>
      </c>
      <c r="D404" s="92"/>
      <c r="E404" s="93"/>
      <c r="F404" s="92"/>
      <c r="G404" s="93"/>
      <c r="H404" s="94" t="s">
        <v>1354</v>
      </c>
    </row>
    <row r="405" spans="1:8" x14ac:dyDescent="0.25">
      <c r="A405" s="86" t="s">
        <v>1301</v>
      </c>
      <c r="B405" s="87" t="s">
        <v>382</v>
      </c>
      <c r="C405" s="87" t="str">
        <f>'B3 Pool operation'!I206</f>
        <v>No further action required</v>
      </c>
      <c r="D405" s="92"/>
      <c r="E405" s="93"/>
      <c r="F405" s="92"/>
      <c r="G405" s="93"/>
      <c r="H405" s="94" t="s">
        <v>1354</v>
      </c>
    </row>
    <row r="406" spans="1:8" x14ac:dyDescent="0.25">
      <c r="A406" s="86" t="s">
        <v>1302</v>
      </c>
      <c r="B406" s="87" t="s">
        <v>382</v>
      </c>
      <c r="C406" s="87" t="str">
        <f>'B3 Pool operation'!I207</f>
        <v>No further action required</v>
      </c>
      <c r="D406" s="92"/>
      <c r="E406" s="93"/>
      <c r="F406" s="92"/>
      <c r="G406" s="93"/>
      <c r="H406" s="94" t="s">
        <v>1354</v>
      </c>
    </row>
    <row r="407" spans="1:8" x14ac:dyDescent="0.25">
      <c r="A407" s="86" t="s">
        <v>1303</v>
      </c>
      <c r="B407" s="87" t="s">
        <v>382</v>
      </c>
      <c r="C407" s="87" t="str">
        <f>'B3 Pool operation'!I208</f>
        <v>No further action required</v>
      </c>
      <c r="D407" s="92"/>
      <c r="E407" s="93"/>
      <c r="F407" s="92"/>
      <c r="G407" s="93"/>
      <c r="H407" s="94" t="s">
        <v>1354</v>
      </c>
    </row>
    <row r="408" spans="1:8" x14ac:dyDescent="0.25">
      <c r="A408" s="86" t="s">
        <v>1304</v>
      </c>
      <c r="B408" s="87" t="s">
        <v>382</v>
      </c>
      <c r="C408" s="87" t="str">
        <f>'B3 Pool operation'!I209</f>
        <v>No further action required</v>
      </c>
      <c r="D408" s="92"/>
      <c r="E408" s="93"/>
      <c r="F408" s="92"/>
      <c r="G408" s="93"/>
      <c r="H408" s="94" t="s">
        <v>1354</v>
      </c>
    </row>
    <row r="409" spans="1:8" x14ac:dyDescent="0.25">
      <c r="A409" s="86" t="s">
        <v>1305</v>
      </c>
      <c r="B409" s="87" t="s">
        <v>382</v>
      </c>
      <c r="C409" s="87" t="str">
        <f>'B3 Pool operation'!I210</f>
        <v>No further action required</v>
      </c>
      <c r="D409" s="92"/>
      <c r="E409" s="93"/>
      <c r="F409" s="92"/>
      <c r="G409" s="93"/>
      <c r="H409" s="94" t="s">
        <v>1354</v>
      </c>
    </row>
    <row r="410" spans="1:8" x14ac:dyDescent="0.25">
      <c r="A410" s="86" t="s">
        <v>1306</v>
      </c>
      <c r="B410" s="87" t="s">
        <v>382</v>
      </c>
      <c r="C410" s="87" t="str">
        <f>'B3 Pool operation'!I211</f>
        <v>No further action required</v>
      </c>
      <c r="D410" s="92"/>
      <c r="E410" s="93"/>
      <c r="F410" s="92"/>
      <c r="G410" s="93"/>
      <c r="H410" s="94" t="s">
        <v>1354</v>
      </c>
    </row>
    <row r="411" spans="1:8" x14ac:dyDescent="0.25">
      <c r="A411" s="86" t="s">
        <v>1307</v>
      </c>
      <c r="B411" s="87" t="s">
        <v>382</v>
      </c>
      <c r="C411" s="87" t="str">
        <f>'B3 Pool operation'!I212</f>
        <v>No further action required</v>
      </c>
      <c r="D411" s="92"/>
      <c r="E411" s="93"/>
      <c r="F411" s="92"/>
      <c r="G411" s="93"/>
      <c r="H411" s="94" t="s">
        <v>1354</v>
      </c>
    </row>
    <row r="412" spans="1:8" x14ac:dyDescent="0.25">
      <c r="A412" s="86" t="s">
        <v>1308</v>
      </c>
      <c r="B412" s="87" t="s">
        <v>382</v>
      </c>
      <c r="C412" s="87" t="str">
        <f>'B3 Pool operation'!I213</f>
        <v>No further action required</v>
      </c>
      <c r="D412" s="92"/>
      <c r="E412" s="93"/>
      <c r="F412" s="92"/>
      <c r="G412" s="93"/>
      <c r="H412" s="94" t="s">
        <v>1354</v>
      </c>
    </row>
    <row r="413" spans="1:8" x14ac:dyDescent="0.25">
      <c r="A413" s="86" t="s">
        <v>1309</v>
      </c>
      <c r="B413" s="87" t="s">
        <v>382</v>
      </c>
      <c r="C413" s="87" t="str">
        <f>'B3 Pool operation'!I214</f>
        <v>No further action required</v>
      </c>
      <c r="D413" s="92"/>
      <c r="E413" s="93"/>
      <c r="F413" s="92"/>
      <c r="G413" s="93"/>
      <c r="H413" s="94" t="s">
        <v>1354</v>
      </c>
    </row>
    <row r="414" spans="1:8" x14ac:dyDescent="0.25">
      <c r="A414" s="86" t="s">
        <v>1310</v>
      </c>
      <c r="B414" s="87" t="s">
        <v>382</v>
      </c>
      <c r="C414" s="87" t="str">
        <f>'B3 Pool operation'!I215</f>
        <v>No further action required</v>
      </c>
      <c r="D414" s="92"/>
      <c r="E414" s="93"/>
      <c r="F414" s="92"/>
      <c r="G414" s="93"/>
      <c r="H414" s="94" t="s">
        <v>1354</v>
      </c>
    </row>
    <row r="415" spans="1:8" x14ac:dyDescent="0.25">
      <c r="A415" s="86" t="s">
        <v>1311</v>
      </c>
      <c r="B415" s="87" t="s">
        <v>382</v>
      </c>
      <c r="C415" s="87" t="str">
        <f>'B3 Pool operation'!I216</f>
        <v>No further action required</v>
      </c>
      <c r="D415" s="92"/>
      <c r="E415" s="93"/>
      <c r="F415" s="92"/>
      <c r="G415" s="93"/>
      <c r="H415" s="94" t="s">
        <v>1354</v>
      </c>
    </row>
    <row r="416" spans="1:8" x14ac:dyDescent="0.25">
      <c r="A416" s="86" t="s">
        <v>1312</v>
      </c>
      <c r="B416" s="87" t="s">
        <v>382</v>
      </c>
      <c r="C416" s="87" t="str">
        <f>'B3 Pool operation'!I217</f>
        <v>No further action required</v>
      </c>
      <c r="D416" s="92"/>
      <c r="E416" s="93"/>
      <c r="F416" s="92"/>
      <c r="G416" s="93"/>
      <c r="H416" s="94" t="s">
        <v>1354</v>
      </c>
    </row>
    <row r="417" spans="1:8" x14ac:dyDescent="0.25">
      <c r="A417" s="86" t="s">
        <v>1313</v>
      </c>
      <c r="B417" s="87" t="s">
        <v>382</v>
      </c>
      <c r="C417" s="87" t="str">
        <f>'B3 Pool operation'!I219</f>
        <v>No further action required</v>
      </c>
      <c r="D417" s="92"/>
      <c r="E417" s="93"/>
      <c r="F417" s="92"/>
      <c r="G417" s="93"/>
      <c r="H417" s="94" t="s">
        <v>1354</v>
      </c>
    </row>
    <row r="418" spans="1:8" x14ac:dyDescent="0.25">
      <c r="A418" s="86" t="s">
        <v>1314</v>
      </c>
      <c r="B418" s="87" t="s">
        <v>382</v>
      </c>
      <c r="C418" s="87" t="str">
        <f>'B3 Pool operation'!I220</f>
        <v>No further action required</v>
      </c>
      <c r="D418" s="92"/>
      <c r="E418" s="93"/>
      <c r="F418" s="92"/>
      <c r="G418" s="93"/>
      <c r="H418" s="94" t="s">
        <v>1354</v>
      </c>
    </row>
    <row r="419" spans="1:8" x14ac:dyDescent="0.25">
      <c r="A419" s="86" t="s">
        <v>1315</v>
      </c>
      <c r="B419" s="87" t="s">
        <v>382</v>
      </c>
      <c r="C419" s="87" t="str">
        <f>'B3 Pool operation'!I221</f>
        <v>No further action required</v>
      </c>
      <c r="D419" s="92"/>
      <c r="E419" s="93"/>
      <c r="F419" s="92"/>
      <c r="G419" s="93"/>
      <c r="H419" s="94" t="s">
        <v>1354</v>
      </c>
    </row>
    <row r="420" spans="1:8" x14ac:dyDescent="0.25">
      <c r="A420" s="86" t="s">
        <v>1316</v>
      </c>
      <c r="B420" s="87" t="s">
        <v>382</v>
      </c>
      <c r="C420" s="87" t="str">
        <f>'B3 Pool operation'!I222</f>
        <v>No further action required</v>
      </c>
      <c r="D420" s="92"/>
      <c r="E420" s="93"/>
      <c r="F420" s="92"/>
      <c r="G420" s="93"/>
      <c r="H420" s="94" t="s">
        <v>1354</v>
      </c>
    </row>
    <row r="421" spans="1:8" x14ac:dyDescent="0.25">
      <c r="A421" s="86" t="s">
        <v>1317</v>
      </c>
      <c r="B421" s="87" t="s">
        <v>382</v>
      </c>
      <c r="C421" s="87" t="str">
        <f>'B3 Pool operation'!I223</f>
        <v>No further action required</v>
      </c>
      <c r="D421" s="92"/>
      <c r="E421" s="93"/>
      <c r="F421" s="92"/>
      <c r="G421" s="93"/>
      <c r="H421" s="94" t="s">
        <v>1354</v>
      </c>
    </row>
    <row r="422" spans="1:8" x14ac:dyDescent="0.25">
      <c r="A422" s="86" t="s">
        <v>1318</v>
      </c>
      <c r="B422" s="87" t="s">
        <v>382</v>
      </c>
      <c r="C422" s="87" t="str">
        <f>'B3 Pool operation'!I224</f>
        <v>No further action required</v>
      </c>
      <c r="D422" s="92"/>
      <c r="E422" s="93"/>
      <c r="F422" s="92"/>
      <c r="G422" s="93"/>
      <c r="H422" s="94" t="s">
        <v>1354</v>
      </c>
    </row>
    <row r="423" spans="1:8" x14ac:dyDescent="0.25">
      <c r="A423" s="86" t="s">
        <v>1319</v>
      </c>
      <c r="B423" s="87" t="s">
        <v>382</v>
      </c>
      <c r="C423" s="87" t="str">
        <f>'B3 Pool operation'!I225</f>
        <v>No further action required</v>
      </c>
      <c r="D423" s="92"/>
      <c r="E423" s="93"/>
      <c r="F423" s="92"/>
      <c r="G423" s="93"/>
      <c r="H423" s="94" t="s">
        <v>1354</v>
      </c>
    </row>
    <row r="424" spans="1:8" x14ac:dyDescent="0.25">
      <c r="A424" s="86" t="s">
        <v>1320</v>
      </c>
      <c r="B424" s="87" t="s">
        <v>382</v>
      </c>
      <c r="C424" s="87" t="str">
        <f>'B3 Pool operation'!I227</f>
        <v>No further action required</v>
      </c>
      <c r="D424" s="92"/>
      <c r="E424" s="93"/>
      <c r="F424" s="92"/>
      <c r="G424" s="93"/>
      <c r="H424" s="94" t="s">
        <v>1354</v>
      </c>
    </row>
    <row r="425" spans="1:8" x14ac:dyDescent="0.25">
      <c r="A425" s="86" t="s">
        <v>1321</v>
      </c>
      <c r="B425" s="87" t="s">
        <v>382</v>
      </c>
      <c r="C425" s="87" t="str">
        <f>'B3 Pool operation'!I228</f>
        <v>No further action required</v>
      </c>
      <c r="D425" s="92"/>
      <c r="E425" s="93"/>
      <c r="F425" s="92"/>
      <c r="G425" s="93"/>
      <c r="H425" s="94" t="s">
        <v>1354</v>
      </c>
    </row>
    <row r="426" spans="1:8" x14ac:dyDescent="0.25">
      <c r="A426" s="86" t="s">
        <v>1322</v>
      </c>
      <c r="B426" s="87" t="s">
        <v>382</v>
      </c>
      <c r="C426" s="87" t="str">
        <f>'B3 Pool operation'!I229</f>
        <v>No further action required</v>
      </c>
      <c r="D426" s="92"/>
      <c r="E426" s="93"/>
      <c r="F426" s="92"/>
      <c r="G426" s="93"/>
      <c r="H426" s="94" t="s">
        <v>1354</v>
      </c>
    </row>
    <row r="427" spans="1:8" x14ac:dyDescent="0.25">
      <c r="A427" s="86" t="s">
        <v>1323</v>
      </c>
      <c r="B427" s="87" t="s">
        <v>382</v>
      </c>
      <c r="C427" s="87" t="str">
        <f>'B3 Pool operation'!I230</f>
        <v>No further action required</v>
      </c>
      <c r="D427" s="92"/>
      <c r="E427" s="93"/>
      <c r="F427" s="92"/>
      <c r="G427" s="93"/>
      <c r="H427" s="94" t="s">
        <v>1354</v>
      </c>
    </row>
    <row r="428" spans="1:8" x14ac:dyDescent="0.25">
      <c r="A428" s="86" t="s">
        <v>1324</v>
      </c>
      <c r="B428" s="87" t="s">
        <v>382</v>
      </c>
      <c r="C428" s="87" t="str">
        <f>'B3 Pool operation'!I231</f>
        <v>No further action required</v>
      </c>
      <c r="D428" s="92"/>
      <c r="E428" s="93"/>
      <c r="F428" s="92"/>
      <c r="G428" s="93"/>
      <c r="H428" s="94" t="s">
        <v>1354</v>
      </c>
    </row>
    <row r="429" spans="1:8" x14ac:dyDescent="0.25">
      <c r="A429" s="86" t="s">
        <v>1325</v>
      </c>
      <c r="B429" s="87" t="s">
        <v>382</v>
      </c>
      <c r="C429" s="87" t="str">
        <f>'B3 Pool operation'!I232</f>
        <v>No further action required</v>
      </c>
      <c r="D429" s="92"/>
      <c r="E429" s="93"/>
      <c r="F429" s="92"/>
      <c r="G429" s="93"/>
      <c r="H429" s="94" t="s">
        <v>1354</v>
      </c>
    </row>
    <row r="430" spans="1:8" x14ac:dyDescent="0.25">
      <c r="A430" s="86" t="s">
        <v>1326</v>
      </c>
      <c r="B430" s="87" t="s">
        <v>382</v>
      </c>
      <c r="C430" s="87" t="str">
        <f>'B3 Pool operation'!I233</f>
        <v>No further action required</v>
      </c>
      <c r="D430" s="92"/>
      <c r="E430" s="93"/>
      <c r="F430" s="92"/>
      <c r="G430" s="93"/>
      <c r="H430" s="94" t="s">
        <v>1354</v>
      </c>
    </row>
    <row r="431" spans="1:8" x14ac:dyDescent="0.25">
      <c r="A431" s="86" t="s">
        <v>1327</v>
      </c>
      <c r="B431" s="87" t="s">
        <v>382</v>
      </c>
      <c r="C431" s="87" t="str">
        <f>'B3 Pool operation'!I234</f>
        <v>No further action required</v>
      </c>
      <c r="D431" s="92"/>
      <c r="E431" s="93"/>
      <c r="F431" s="92"/>
      <c r="G431" s="93"/>
      <c r="H431" s="94" t="s">
        <v>1354</v>
      </c>
    </row>
    <row r="432" spans="1:8" x14ac:dyDescent="0.25">
      <c r="A432" s="86" t="s">
        <v>1328</v>
      </c>
      <c r="B432" s="87" t="s">
        <v>382</v>
      </c>
      <c r="C432" s="87" t="str">
        <f>'B3 Pool operation'!I235</f>
        <v>No further action required</v>
      </c>
      <c r="D432" s="92"/>
      <c r="E432" s="93"/>
      <c r="F432" s="92"/>
      <c r="G432" s="93"/>
      <c r="H432" s="94" t="s">
        <v>1354</v>
      </c>
    </row>
    <row r="433" spans="1:8" x14ac:dyDescent="0.25">
      <c r="A433" s="86" t="s">
        <v>1329</v>
      </c>
      <c r="B433" s="87" t="s">
        <v>382</v>
      </c>
      <c r="C433" s="87" t="str">
        <f>'B3 Pool operation'!I236</f>
        <v>No further action required</v>
      </c>
      <c r="D433" s="92"/>
      <c r="E433" s="93"/>
      <c r="F433" s="92"/>
      <c r="G433" s="93"/>
      <c r="H433" s="94" t="s">
        <v>1354</v>
      </c>
    </row>
    <row r="434" spans="1:8" x14ac:dyDescent="0.25">
      <c r="A434" s="86" t="s">
        <v>1330</v>
      </c>
      <c r="B434" s="87" t="s">
        <v>382</v>
      </c>
      <c r="C434" s="87" t="str">
        <f>'B3 Pool operation'!I237</f>
        <v>No further action required</v>
      </c>
      <c r="D434" s="92"/>
      <c r="E434" s="93"/>
      <c r="F434" s="92"/>
      <c r="G434" s="93"/>
      <c r="H434" s="94" t="s">
        <v>1354</v>
      </c>
    </row>
    <row r="435" spans="1:8" x14ac:dyDescent="0.25">
      <c r="A435" s="86" t="s">
        <v>1331</v>
      </c>
      <c r="B435" s="87" t="s">
        <v>382</v>
      </c>
      <c r="C435" s="87" t="str">
        <f>'B3 Pool operation'!I238</f>
        <v>No further action required</v>
      </c>
      <c r="D435" s="92"/>
      <c r="E435" s="93"/>
      <c r="F435" s="92"/>
      <c r="G435" s="93"/>
      <c r="H435" s="94" t="s">
        <v>1354</v>
      </c>
    </row>
    <row r="436" spans="1:8" x14ac:dyDescent="0.25">
      <c r="A436" s="86" t="s">
        <v>1332</v>
      </c>
      <c r="B436" s="87" t="s">
        <v>382</v>
      </c>
      <c r="C436" s="87" t="str">
        <f>'B3 Pool operation'!I239</f>
        <v>No further action required</v>
      </c>
      <c r="D436" s="92"/>
      <c r="E436" s="93"/>
      <c r="F436" s="92"/>
      <c r="G436" s="93"/>
      <c r="H436" s="94" t="s">
        <v>1354</v>
      </c>
    </row>
    <row r="437" spans="1:8" x14ac:dyDescent="0.25">
      <c r="A437" s="86" t="s">
        <v>1333</v>
      </c>
      <c r="B437" s="87" t="s">
        <v>382</v>
      </c>
      <c r="C437" s="87" t="str">
        <f>'B3 Pool operation'!I241</f>
        <v>No further action required</v>
      </c>
      <c r="D437" s="92"/>
      <c r="E437" s="93"/>
      <c r="F437" s="92"/>
      <c r="G437" s="93"/>
      <c r="H437" s="94" t="s">
        <v>1354</v>
      </c>
    </row>
    <row r="438" spans="1:8" ht="31.5" x14ac:dyDescent="0.25">
      <c r="A438" s="86" t="s">
        <v>1334</v>
      </c>
      <c r="B438" s="87" t="s">
        <v>382</v>
      </c>
      <c r="C438" s="87" t="str">
        <f>'B3 Pool operation'!I242</f>
        <v>Lifeguard numbers, supervision etc all based on if there was no system</v>
      </c>
      <c r="D438" s="92"/>
      <c r="E438" s="93"/>
      <c r="F438" s="92"/>
      <c r="G438" s="93"/>
      <c r="H438" s="94" t="s">
        <v>1354</v>
      </c>
    </row>
    <row r="439" spans="1:8" x14ac:dyDescent="0.25">
      <c r="A439" s="86" t="s">
        <v>1335</v>
      </c>
      <c r="B439" s="87" t="s">
        <v>382</v>
      </c>
      <c r="C439" s="87" t="str">
        <f>'B3 Pool operation'!I244</f>
        <v>No further action required</v>
      </c>
      <c r="D439" s="92"/>
      <c r="E439" s="93"/>
      <c r="F439" s="92"/>
      <c r="G439" s="93"/>
      <c r="H439" s="94" t="s">
        <v>1354</v>
      </c>
    </row>
    <row r="440" spans="1:8" x14ac:dyDescent="0.25">
      <c r="A440" s="86" t="s">
        <v>1336</v>
      </c>
      <c r="B440" s="87" t="s">
        <v>382</v>
      </c>
      <c r="C440" s="87" t="str">
        <f>'B3 Pool operation'!I245</f>
        <v>No further action required</v>
      </c>
      <c r="D440" s="92"/>
      <c r="E440" s="93"/>
      <c r="F440" s="92"/>
      <c r="G440" s="93"/>
      <c r="H440" s="94" t="s">
        <v>1354</v>
      </c>
    </row>
    <row r="441" spans="1:8" x14ac:dyDescent="0.25">
      <c r="A441" s="86" t="s">
        <v>1337</v>
      </c>
      <c r="B441" s="87" t="s">
        <v>382</v>
      </c>
      <c r="C441" s="87" t="str">
        <f>'B3 Pool operation'!I246</f>
        <v>No further action required</v>
      </c>
      <c r="D441" s="92"/>
      <c r="E441" s="93"/>
      <c r="F441" s="92"/>
      <c r="G441" s="93"/>
      <c r="H441" s="94" t="s">
        <v>1354</v>
      </c>
    </row>
    <row r="442" spans="1:8" x14ac:dyDescent="0.25">
      <c r="A442" s="86" t="s">
        <v>1338</v>
      </c>
      <c r="B442" s="87" t="s">
        <v>382</v>
      </c>
      <c r="C442" s="87" t="str">
        <f>'B3 Pool operation'!I247</f>
        <v>No further action required</v>
      </c>
      <c r="D442" s="92"/>
      <c r="E442" s="93"/>
      <c r="F442" s="92"/>
      <c r="G442" s="93"/>
      <c r="H442" s="94" t="s">
        <v>1354</v>
      </c>
    </row>
    <row r="443" spans="1:8" x14ac:dyDescent="0.25">
      <c r="A443" s="90" t="s">
        <v>540</v>
      </c>
      <c r="B443" s="89" t="s">
        <v>980</v>
      </c>
      <c r="C443" s="89" t="str">
        <f>'B4 Waterslides'!I19</f>
        <v>No further action required</v>
      </c>
      <c r="D443" s="113"/>
      <c r="E443" s="114"/>
      <c r="F443" s="113"/>
      <c r="G443" s="114"/>
      <c r="H443" s="94" t="s">
        <v>1354</v>
      </c>
    </row>
    <row r="444" spans="1:8" x14ac:dyDescent="0.25">
      <c r="A444" s="90" t="s">
        <v>541</v>
      </c>
      <c r="B444" s="89" t="s">
        <v>980</v>
      </c>
      <c r="C444" s="89" t="str">
        <f>'B4 Waterslides'!I20</f>
        <v>No further action required</v>
      </c>
      <c r="D444" s="113"/>
      <c r="E444" s="114"/>
      <c r="F444" s="113"/>
      <c r="G444" s="114"/>
      <c r="H444" s="94" t="s">
        <v>1354</v>
      </c>
    </row>
    <row r="445" spans="1:8" x14ac:dyDescent="0.25">
      <c r="A445" s="90" t="s">
        <v>542</v>
      </c>
      <c r="B445" s="89" t="s">
        <v>980</v>
      </c>
      <c r="C445" s="89" t="str">
        <f>'B4 Waterslides'!I21</f>
        <v>No further action required</v>
      </c>
      <c r="D445" s="113"/>
      <c r="E445" s="114"/>
      <c r="F445" s="113"/>
      <c r="G445" s="114"/>
      <c r="H445" s="94" t="s">
        <v>1354</v>
      </c>
    </row>
    <row r="446" spans="1:8" x14ac:dyDescent="0.25">
      <c r="A446" s="90" t="s">
        <v>543</v>
      </c>
      <c r="B446" s="89" t="s">
        <v>980</v>
      </c>
      <c r="C446" s="89" t="str">
        <f>'B4 Waterslides'!I22</f>
        <v>No further action required</v>
      </c>
      <c r="D446" s="113"/>
      <c r="E446" s="114"/>
      <c r="F446" s="113"/>
      <c r="G446" s="114"/>
      <c r="H446" s="94" t="s">
        <v>1354</v>
      </c>
    </row>
    <row r="447" spans="1:8" x14ac:dyDescent="0.25">
      <c r="A447" s="90" t="s">
        <v>544</v>
      </c>
      <c r="B447" s="89" t="s">
        <v>980</v>
      </c>
      <c r="C447" s="89" t="str">
        <f>'B4 Waterslides'!I23</f>
        <v>No further action required</v>
      </c>
      <c r="D447" s="113"/>
      <c r="E447" s="114"/>
      <c r="F447" s="113"/>
      <c r="G447" s="114"/>
      <c r="H447" s="94" t="s">
        <v>1354</v>
      </c>
    </row>
    <row r="448" spans="1:8" x14ac:dyDescent="0.25">
      <c r="A448" s="90" t="s">
        <v>545</v>
      </c>
      <c r="B448" s="89" t="s">
        <v>980</v>
      </c>
      <c r="C448" s="89" t="str">
        <f>'B4 Waterslides'!I24</f>
        <v>No further action required</v>
      </c>
      <c r="D448" s="113"/>
      <c r="E448" s="114"/>
      <c r="F448" s="113"/>
      <c r="G448" s="114"/>
      <c r="H448" s="94" t="s">
        <v>1354</v>
      </c>
    </row>
    <row r="449" spans="1:8" x14ac:dyDescent="0.25">
      <c r="A449" s="90" t="s">
        <v>546</v>
      </c>
      <c r="B449" s="89" t="s">
        <v>980</v>
      </c>
      <c r="C449" s="89" t="str">
        <f>'B4 Waterslides'!I25</f>
        <v>No further action required</v>
      </c>
      <c r="D449" s="113"/>
      <c r="E449" s="114"/>
      <c r="F449" s="113"/>
      <c r="G449" s="114"/>
      <c r="H449" s="94" t="s">
        <v>1354</v>
      </c>
    </row>
    <row r="450" spans="1:8" x14ac:dyDescent="0.25">
      <c r="A450" s="90" t="s">
        <v>547</v>
      </c>
      <c r="B450" s="89" t="s">
        <v>980</v>
      </c>
      <c r="C450" s="89" t="str">
        <f>'B4 Waterslides'!I26</f>
        <v>No further action required</v>
      </c>
      <c r="D450" s="113"/>
      <c r="E450" s="114"/>
      <c r="F450" s="113"/>
      <c r="G450" s="114"/>
      <c r="H450" s="94" t="s">
        <v>1354</v>
      </c>
    </row>
    <row r="451" spans="1:8" x14ac:dyDescent="0.25">
      <c r="A451" s="90" t="s">
        <v>548</v>
      </c>
      <c r="B451" s="89" t="s">
        <v>980</v>
      </c>
      <c r="C451" s="89" t="str">
        <f>'B4 Waterslides'!I27</f>
        <v>No further action required</v>
      </c>
      <c r="D451" s="113"/>
      <c r="E451" s="114"/>
      <c r="F451" s="113"/>
      <c r="G451" s="114"/>
      <c r="H451" s="94" t="s">
        <v>1354</v>
      </c>
    </row>
    <row r="452" spans="1:8" x14ac:dyDescent="0.25">
      <c r="A452" s="90" t="s">
        <v>549</v>
      </c>
      <c r="B452" s="89" t="s">
        <v>980</v>
      </c>
      <c r="C452" s="89" t="str">
        <f>'B4 Waterslides'!I28</f>
        <v>No further action required</v>
      </c>
      <c r="D452" s="113"/>
      <c r="E452" s="114"/>
      <c r="F452" s="113"/>
      <c r="G452" s="114"/>
      <c r="H452" s="94" t="s">
        <v>1354</v>
      </c>
    </row>
    <row r="453" spans="1:8" x14ac:dyDescent="0.25">
      <c r="A453" s="90" t="s">
        <v>550</v>
      </c>
      <c r="B453" s="89" t="s">
        <v>980</v>
      </c>
      <c r="C453" s="89" t="str">
        <f>'B4 Waterslides'!I29</f>
        <v>No further action required</v>
      </c>
      <c r="D453" s="113"/>
      <c r="E453" s="114"/>
      <c r="F453" s="113"/>
      <c r="G453" s="114"/>
      <c r="H453" s="94" t="s">
        <v>1354</v>
      </c>
    </row>
    <row r="454" spans="1:8" x14ac:dyDescent="0.25">
      <c r="A454" s="90" t="s">
        <v>551</v>
      </c>
      <c r="B454" s="89" t="s">
        <v>980</v>
      </c>
      <c r="C454" s="89" t="str">
        <f>'B4 Waterslides'!I30</f>
        <v>No further action required</v>
      </c>
      <c r="D454" s="113"/>
      <c r="E454" s="114"/>
      <c r="F454" s="113"/>
      <c r="G454" s="114"/>
      <c r="H454" s="94" t="s">
        <v>1354</v>
      </c>
    </row>
    <row r="455" spans="1:8" x14ac:dyDescent="0.25">
      <c r="A455" s="90" t="s">
        <v>552</v>
      </c>
      <c r="B455" s="89" t="s">
        <v>980</v>
      </c>
      <c r="C455" s="89" t="str">
        <f>'B4 Waterslides'!I31</f>
        <v>No further action required</v>
      </c>
      <c r="D455" s="113"/>
      <c r="E455" s="114"/>
      <c r="F455" s="113"/>
      <c r="G455" s="114"/>
      <c r="H455" s="94" t="s">
        <v>1354</v>
      </c>
    </row>
    <row r="456" spans="1:8" x14ac:dyDescent="0.25">
      <c r="A456" s="90" t="s">
        <v>553</v>
      </c>
      <c r="B456" s="89" t="s">
        <v>980</v>
      </c>
      <c r="C456" s="89" t="str">
        <f>'B4 Waterslides'!I32</f>
        <v>No further action required</v>
      </c>
      <c r="D456" s="113"/>
      <c r="E456" s="114"/>
      <c r="F456" s="113"/>
      <c r="G456" s="114"/>
      <c r="H456" s="94" t="s">
        <v>1354</v>
      </c>
    </row>
    <row r="457" spans="1:8" x14ac:dyDescent="0.25">
      <c r="A457" s="90" t="s">
        <v>554</v>
      </c>
      <c r="B457" s="89" t="s">
        <v>980</v>
      </c>
      <c r="C457" s="89" t="str">
        <f>'B4 Waterslides'!I33</f>
        <v>Additional lifeguards at bottom patrolling</v>
      </c>
      <c r="D457" s="113"/>
      <c r="E457" s="114"/>
      <c r="F457" s="113"/>
      <c r="G457" s="114"/>
      <c r="H457" s="94" t="s">
        <v>1354</v>
      </c>
    </row>
    <row r="458" spans="1:8" x14ac:dyDescent="0.25">
      <c r="A458" s="90" t="s">
        <v>555</v>
      </c>
      <c r="B458" s="89" t="s">
        <v>980</v>
      </c>
      <c r="C458" s="89" t="str">
        <f>'B4 Waterslides'!I34</f>
        <v>No further action required</v>
      </c>
      <c r="D458" s="113"/>
      <c r="E458" s="114"/>
      <c r="F458" s="113"/>
      <c r="G458" s="114"/>
      <c r="H458" s="94" t="s">
        <v>1354</v>
      </c>
    </row>
    <row r="459" spans="1:8" x14ac:dyDescent="0.25">
      <c r="A459" s="90" t="s">
        <v>556</v>
      </c>
      <c r="B459" s="89" t="s">
        <v>980</v>
      </c>
      <c r="C459" s="89" t="str">
        <f>'B4 Waterslides'!I35</f>
        <v>No further action required</v>
      </c>
      <c r="D459" s="113"/>
      <c r="E459" s="114"/>
      <c r="F459" s="113"/>
      <c r="G459" s="114"/>
      <c r="H459" s="94" t="s">
        <v>1354</v>
      </c>
    </row>
    <row r="460" spans="1:8" x14ac:dyDescent="0.25">
      <c r="A460" s="90" t="s">
        <v>557</v>
      </c>
      <c r="B460" s="89" t="s">
        <v>980</v>
      </c>
      <c r="C460" s="89" t="str">
        <f>'B4 Waterslides'!I36</f>
        <v>No further action required</v>
      </c>
      <c r="D460" s="113"/>
      <c r="E460" s="114"/>
      <c r="F460" s="113"/>
      <c r="G460" s="114"/>
      <c r="H460" s="94" t="s">
        <v>1354</v>
      </c>
    </row>
    <row r="461" spans="1:8" x14ac:dyDescent="0.25">
      <c r="A461" s="90" t="s">
        <v>558</v>
      </c>
      <c r="B461" s="89" t="s">
        <v>980</v>
      </c>
      <c r="C461" s="89" t="str">
        <f>'B4 Waterslides'!I37</f>
        <v>No further action required</v>
      </c>
      <c r="D461" s="113"/>
      <c r="E461" s="114"/>
      <c r="F461" s="113"/>
      <c r="G461" s="114"/>
      <c r="H461" s="94" t="s">
        <v>1354</v>
      </c>
    </row>
    <row r="462" spans="1:8" x14ac:dyDescent="0.25">
      <c r="A462" s="90" t="s">
        <v>559</v>
      </c>
      <c r="B462" s="89" t="s">
        <v>980</v>
      </c>
      <c r="C462" s="89" t="str">
        <f>'B4 Waterslides'!I38</f>
        <v>No further action required</v>
      </c>
      <c r="D462" s="113"/>
      <c r="E462" s="114"/>
      <c r="F462" s="113"/>
      <c r="G462" s="114"/>
      <c r="H462" s="94" t="s">
        <v>1354</v>
      </c>
    </row>
    <row r="463" spans="1:8" x14ac:dyDescent="0.25">
      <c r="A463" s="90" t="s">
        <v>560</v>
      </c>
      <c r="B463" s="89" t="s">
        <v>980</v>
      </c>
      <c r="C463" s="89" t="str">
        <f>'B4 Waterslides'!I39</f>
        <v>No further action required</v>
      </c>
      <c r="D463" s="113"/>
      <c r="E463" s="114"/>
      <c r="F463" s="113"/>
      <c r="G463" s="114"/>
      <c r="H463" s="94" t="s">
        <v>1354</v>
      </c>
    </row>
    <row r="464" spans="1:8" x14ac:dyDescent="0.25">
      <c r="A464" s="90" t="s">
        <v>561</v>
      </c>
      <c r="B464" s="89" t="s">
        <v>980</v>
      </c>
      <c r="C464" s="89" t="str">
        <f>'B4 Waterslides'!I40</f>
        <v>No further action required</v>
      </c>
      <c r="D464" s="113"/>
      <c r="E464" s="114"/>
      <c r="F464" s="113"/>
      <c r="G464" s="114"/>
      <c r="H464" s="94" t="s">
        <v>1354</v>
      </c>
    </row>
    <row r="465" spans="1:8" x14ac:dyDescent="0.25">
      <c r="A465" s="90" t="s">
        <v>562</v>
      </c>
      <c r="B465" s="89" t="s">
        <v>980</v>
      </c>
      <c r="C465" s="89" t="str">
        <f>'B4 Waterslides'!I41</f>
        <v>No further action required</v>
      </c>
      <c r="D465" s="113"/>
      <c r="E465" s="114"/>
      <c r="F465" s="113"/>
      <c r="G465" s="114"/>
      <c r="H465" s="94" t="s">
        <v>1354</v>
      </c>
    </row>
    <row r="466" spans="1:8" x14ac:dyDescent="0.25">
      <c r="A466" s="90" t="s">
        <v>563</v>
      </c>
      <c r="B466" s="89" t="s">
        <v>980</v>
      </c>
      <c r="C466" s="89" t="str">
        <f>'B4 Waterslides'!I42</f>
        <v>No further action required</v>
      </c>
      <c r="D466" s="113"/>
      <c r="E466" s="114"/>
      <c r="F466" s="113"/>
      <c r="G466" s="114"/>
      <c r="H466" s="94" t="s">
        <v>1354</v>
      </c>
    </row>
    <row r="467" spans="1:8" x14ac:dyDescent="0.25">
      <c r="A467" s="90" t="s">
        <v>564</v>
      </c>
      <c r="B467" s="89" t="s">
        <v>980</v>
      </c>
      <c r="C467" s="89" t="str">
        <f>'B4 Waterslides'!I43</f>
        <v>No further action required</v>
      </c>
      <c r="D467" s="113"/>
      <c r="E467" s="114"/>
      <c r="F467" s="113"/>
      <c r="G467" s="114"/>
      <c r="H467" s="94" t="s">
        <v>1354</v>
      </c>
    </row>
    <row r="468" spans="1:8" x14ac:dyDescent="0.25">
      <c r="A468" s="90" t="s">
        <v>565</v>
      </c>
      <c r="B468" s="89" t="s">
        <v>980</v>
      </c>
      <c r="C468" s="89" t="str">
        <f>'B4 Waterslides'!I44</f>
        <v>No further action required</v>
      </c>
      <c r="D468" s="113"/>
      <c r="E468" s="114"/>
      <c r="F468" s="113"/>
      <c r="G468" s="114"/>
      <c r="H468" s="94" t="s">
        <v>1354</v>
      </c>
    </row>
    <row r="469" spans="1:8" x14ac:dyDescent="0.25">
      <c r="A469" s="90" t="s">
        <v>566</v>
      </c>
      <c r="B469" s="89" t="s">
        <v>980</v>
      </c>
      <c r="C469" s="89" t="str">
        <f>'B4 Waterslides'!I45</f>
        <v>No further action required</v>
      </c>
      <c r="D469" s="113"/>
      <c r="E469" s="114"/>
      <c r="F469" s="113"/>
      <c r="G469" s="114"/>
      <c r="H469" s="94" t="s">
        <v>1354</v>
      </c>
    </row>
    <row r="470" spans="1:8" x14ac:dyDescent="0.25">
      <c r="A470" s="90" t="s">
        <v>567</v>
      </c>
      <c r="B470" s="89" t="s">
        <v>980</v>
      </c>
      <c r="C470" s="89" t="str">
        <f>'B4 Waterslides'!I46</f>
        <v>No further action required</v>
      </c>
      <c r="D470" s="113"/>
      <c r="E470" s="114"/>
      <c r="F470" s="113"/>
      <c r="G470" s="114"/>
      <c r="H470" s="94" t="s">
        <v>1354</v>
      </c>
    </row>
    <row r="471" spans="1:8" x14ac:dyDescent="0.25">
      <c r="A471" s="90" t="s">
        <v>568</v>
      </c>
      <c r="B471" s="89" t="s">
        <v>980</v>
      </c>
      <c r="C471" s="89" t="str">
        <f>'B4 Waterslides'!I47</f>
        <v>No further action required</v>
      </c>
      <c r="D471" s="113"/>
      <c r="E471" s="114"/>
      <c r="F471" s="113"/>
      <c r="G471" s="114"/>
      <c r="H471" s="94" t="s">
        <v>1354</v>
      </c>
    </row>
    <row r="472" spans="1:8" x14ac:dyDescent="0.25">
      <c r="A472" s="90" t="s">
        <v>569</v>
      </c>
      <c r="B472" s="89" t="s">
        <v>980</v>
      </c>
      <c r="C472" s="89" t="str">
        <f>'B4 Waterslides'!I48</f>
        <v>No further action required</v>
      </c>
      <c r="D472" s="113"/>
      <c r="E472" s="114"/>
      <c r="F472" s="113"/>
      <c r="G472" s="114"/>
      <c r="H472" s="94" t="s">
        <v>1354</v>
      </c>
    </row>
    <row r="473" spans="1:8" x14ac:dyDescent="0.25">
      <c r="A473" s="90" t="s">
        <v>570</v>
      </c>
      <c r="B473" s="89" t="s">
        <v>980</v>
      </c>
      <c r="C473" s="89" t="str">
        <f>'B4 Waterslides'!I49</f>
        <v>No further action required</v>
      </c>
      <c r="D473" s="113"/>
      <c r="E473" s="114"/>
      <c r="F473" s="113"/>
      <c r="G473" s="114"/>
      <c r="H473" s="94" t="s">
        <v>1354</v>
      </c>
    </row>
    <row r="474" spans="1:8" x14ac:dyDescent="0.25">
      <c r="A474" s="90" t="s">
        <v>571</v>
      </c>
      <c r="B474" s="89" t="s">
        <v>980</v>
      </c>
      <c r="C474" s="89" t="str">
        <f>'B4 Waterslides'!I50</f>
        <v>No further action required</v>
      </c>
      <c r="D474" s="113"/>
      <c r="E474" s="114"/>
      <c r="F474" s="113"/>
      <c r="G474" s="114"/>
      <c r="H474" s="94" t="s">
        <v>1354</v>
      </c>
    </row>
    <row r="475" spans="1:8" x14ac:dyDescent="0.25">
      <c r="A475" s="90" t="s">
        <v>572</v>
      </c>
      <c r="B475" s="89" t="s">
        <v>980</v>
      </c>
      <c r="C475" s="89" t="str">
        <f>'B4 Waterslides'!I51</f>
        <v>No further action required</v>
      </c>
      <c r="D475" s="113"/>
      <c r="E475" s="114"/>
      <c r="F475" s="113"/>
      <c r="G475" s="114"/>
      <c r="H475" s="94" t="s">
        <v>1354</v>
      </c>
    </row>
    <row r="476" spans="1:8" x14ac:dyDescent="0.25">
      <c r="A476" s="90" t="s">
        <v>573</v>
      </c>
      <c r="B476" s="89" t="s">
        <v>980</v>
      </c>
      <c r="C476" s="89" t="str">
        <f>'B4 Waterslides'!I52</f>
        <v>No further action required</v>
      </c>
      <c r="D476" s="113"/>
      <c r="E476" s="114"/>
      <c r="F476" s="113"/>
      <c r="G476" s="114"/>
      <c r="H476" s="94" t="s">
        <v>1354</v>
      </c>
    </row>
    <row r="477" spans="1:8" x14ac:dyDescent="0.25">
      <c r="A477" s="90" t="s">
        <v>574</v>
      </c>
      <c r="B477" s="89" t="s">
        <v>980</v>
      </c>
      <c r="C477" s="89" t="str">
        <f>'B4 Waterslides'!I53</f>
        <v>No further action required</v>
      </c>
      <c r="D477" s="113"/>
      <c r="E477" s="114"/>
      <c r="F477" s="113"/>
      <c r="G477" s="114"/>
      <c r="H477" s="94" t="s">
        <v>1354</v>
      </c>
    </row>
    <row r="478" spans="1:8" x14ac:dyDescent="0.25">
      <c r="A478" s="90" t="s">
        <v>575</v>
      </c>
      <c r="B478" s="89" t="s">
        <v>980</v>
      </c>
      <c r="C478" s="89" t="str">
        <f>'B4 Waterslides'!I54</f>
        <v>No further action required</v>
      </c>
      <c r="D478" s="113"/>
      <c r="E478" s="114"/>
      <c r="F478" s="113"/>
      <c r="G478" s="114"/>
      <c r="H478" s="94" t="s">
        <v>1354</v>
      </c>
    </row>
    <row r="479" spans="1:8" x14ac:dyDescent="0.25">
      <c r="A479" s="90" t="s">
        <v>576</v>
      </c>
      <c r="B479" s="89" t="s">
        <v>980</v>
      </c>
      <c r="C479" s="89" t="str">
        <f>'B4 Waterslides'!I55</f>
        <v>No further action required</v>
      </c>
      <c r="D479" s="113"/>
      <c r="E479" s="114"/>
      <c r="F479" s="113"/>
      <c r="G479" s="114"/>
      <c r="H479" s="94" t="s">
        <v>1354</v>
      </c>
    </row>
    <row r="480" spans="1:8" x14ac:dyDescent="0.25">
      <c r="A480" s="90" t="s">
        <v>577</v>
      </c>
      <c r="B480" s="89" t="s">
        <v>980</v>
      </c>
      <c r="C480" s="89" t="str">
        <f>'B4 Waterslides'!I56</f>
        <v>No further action required</v>
      </c>
      <c r="D480" s="113"/>
      <c r="E480" s="114"/>
      <c r="F480" s="113"/>
      <c r="G480" s="114"/>
      <c r="H480" s="94" t="s">
        <v>1354</v>
      </c>
    </row>
    <row r="481" spans="1:8" x14ac:dyDescent="0.25">
      <c r="A481" s="90" t="s">
        <v>578</v>
      </c>
      <c r="B481" s="89" t="s">
        <v>980</v>
      </c>
      <c r="C481" s="89" t="str">
        <f>'B4 Waterslides'!I57</f>
        <v>No further action required</v>
      </c>
      <c r="D481" s="113"/>
      <c r="E481" s="114"/>
      <c r="F481" s="113"/>
      <c r="G481" s="114"/>
      <c r="H481" s="94" t="s">
        <v>1354</v>
      </c>
    </row>
    <row r="482" spans="1:8" x14ac:dyDescent="0.25">
      <c r="A482" s="90" t="s">
        <v>579</v>
      </c>
      <c r="B482" s="89" t="s">
        <v>980</v>
      </c>
      <c r="C482" s="89" t="str">
        <f>'B4 Waterslides'!I58</f>
        <v>No further action required</v>
      </c>
      <c r="D482" s="113"/>
      <c r="E482" s="114"/>
      <c r="F482" s="113"/>
      <c r="G482" s="114"/>
      <c r="H482" s="94" t="s">
        <v>1354</v>
      </c>
    </row>
    <row r="483" spans="1:8" x14ac:dyDescent="0.25">
      <c r="A483" s="90" t="s">
        <v>580</v>
      </c>
      <c r="B483" s="89" t="s">
        <v>980</v>
      </c>
      <c r="C483" s="89" t="str">
        <f>'B4 Waterslides'!I59</f>
        <v>No further action required</v>
      </c>
      <c r="D483" s="113"/>
      <c r="E483" s="114"/>
      <c r="F483" s="113"/>
      <c r="G483" s="114"/>
      <c r="H483" s="94" t="s">
        <v>1354</v>
      </c>
    </row>
    <row r="484" spans="1:8" x14ac:dyDescent="0.25">
      <c r="A484" s="90" t="s">
        <v>581</v>
      </c>
      <c r="B484" s="89" t="s">
        <v>980</v>
      </c>
      <c r="C484" s="89" t="str">
        <f>'B4 Waterslides'!I60</f>
        <v>No further action required</v>
      </c>
      <c r="D484" s="113"/>
      <c r="E484" s="114"/>
      <c r="F484" s="113"/>
      <c r="G484" s="114"/>
      <c r="H484" s="94" t="s">
        <v>1354</v>
      </c>
    </row>
    <row r="485" spans="1:8" x14ac:dyDescent="0.25">
      <c r="A485" s="90" t="s">
        <v>582</v>
      </c>
      <c r="B485" s="89" t="s">
        <v>980</v>
      </c>
      <c r="C485" s="89" t="str">
        <f>'B4 Waterslides'!I61</f>
        <v>No further action required</v>
      </c>
      <c r="D485" s="113"/>
      <c r="E485" s="114"/>
      <c r="F485" s="113"/>
      <c r="G485" s="114"/>
      <c r="H485" s="94" t="s">
        <v>1354</v>
      </c>
    </row>
    <row r="486" spans="1:8" x14ac:dyDescent="0.25">
      <c r="A486" s="90" t="s">
        <v>583</v>
      </c>
      <c r="B486" s="89" t="s">
        <v>980</v>
      </c>
      <c r="C486" s="89" t="str">
        <f>'B4 Waterslides'!I62</f>
        <v>No further action required</v>
      </c>
      <c r="D486" s="113"/>
      <c r="E486" s="114"/>
      <c r="F486" s="113"/>
      <c r="G486" s="114"/>
      <c r="H486" s="94" t="s">
        <v>1354</v>
      </c>
    </row>
    <row r="487" spans="1:8" x14ac:dyDescent="0.25">
      <c r="A487" s="90" t="s">
        <v>584</v>
      </c>
      <c r="B487" s="89" t="s">
        <v>980</v>
      </c>
      <c r="C487" s="89" t="str">
        <f>'B4 Waterslides'!I63</f>
        <v>No further action required</v>
      </c>
      <c r="D487" s="113"/>
      <c r="E487" s="114"/>
      <c r="F487" s="113"/>
      <c r="G487" s="114"/>
      <c r="H487" s="94" t="s">
        <v>1354</v>
      </c>
    </row>
    <row r="488" spans="1:8" x14ac:dyDescent="0.25">
      <c r="A488" s="90" t="s">
        <v>585</v>
      </c>
      <c r="B488" s="89" t="s">
        <v>980</v>
      </c>
      <c r="C488" s="89" t="str">
        <f>'B4 Waterslides'!I64</f>
        <v>No further action required</v>
      </c>
      <c r="D488" s="113"/>
      <c r="E488" s="114"/>
      <c r="F488" s="113"/>
      <c r="G488" s="114"/>
      <c r="H488" s="94" t="s">
        <v>1354</v>
      </c>
    </row>
    <row r="489" spans="1:8" x14ac:dyDescent="0.25">
      <c r="A489" s="90" t="s">
        <v>586</v>
      </c>
      <c r="B489" s="89" t="s">
        <v>980</v>
      </c>
      <c r="C489" s="89" t="str">
        <f>'B4 Waterslides'!I65</f>
        <v>No further action required</v>
      </c>
      <c r="D489" s="113"/>
      <c r="E489" s="114"/>
      <c r="F489" s="113"/>
      <c r="G489" s="114"/>
      <c r="H489" s="94" t="s">
        <v>1354</v>
      </c>
    </row>
    <row r="490" spans="1:8" x14ac:dyDescent="0.25">
      <c r="A490" s="90" t="s">
        <v>587</v>
      </c>
      <c r="B490" s="89" t="s">
        <v>980</v>
      </c>
      <c r="C490" s="89" t="str">
        <f>'B4 Waterslides'!I66</f>
        <v>No further action required</v>
      </c>
      <c r="D490" s="113"/>
      <c r="E490" s="114"/>
      <c r="F490" s="113"/>
      <c r="G490" s="114"/>
      <c r="H490" s="94" t="s">
        <v>1354</v>
      </c>
    </row>
    <row r="491" spans="1:8" x14ac:dyDescent="0.25">
      <c r="A491" s="90" t="s">
        <v>588</v>
      </c>
      <c r="B491" s="89" t="s">
        <v>980</v>
      </c>
      <c r="C491" s="89" t="str">
        <f>'B4 Waterslides'!I67</f>
        <v>No further action required</v>
      </c>
      <c r="D491" s="113"/>
      <c r="E491" s="114"/>
      <c r="F491" s="113"/>
      <c r="G491" s="114"/>
      <c r="H491" s="94" t="s">
        <v>1354</v>
      </c>
    </row>
    <row r="492" spans="1:8" x14ac:dyDescent="0.25">
      <c r="A492" s="90" t="s">
        <v>589</v>
      </c>
      <c r="B492" s="89" t="s">
        <v>980</v>
      </c>
      <c r="C492" s="89" t="str">
        <f>'B4 Waterslides'!I68</f>
        <v>No further action required</v>
      </c>
      <c r="D492" s="113"/>
      <c r="E492" s="114"/>
      <c r="F492" s="113"/>
      <c r="G492" s="114"/>
      <c r="H492" s="94" t="s">
        <v>1354</v>
      </c>
    </row>
    <row r="493" spans="1:8" x14ac:dyDescent="0.25">
      <c r="A493" s="90" t="s">
        <v>590</v>
      </c>
      <c r="B493" s="89" t="s">
        <v>980</v>
      </c>
      <c r="C493" s="89" t="str">
        <f>'B4 Waterslides'!I69</f>
        <v>No further action required</v>
      </c>
      <c r="D493" s="113"/>
      <c r="E493" s="114"/>
      <c r="F493" s="113"/>
      <c r="G493" s="114"/>
      <c r="H493" s="94" t="s">
        <v>1354</v>
      </c>
    </row>
    <row r="494" spans="1:8" x14ac:dyDescent="0.25">
      <c r="A494" s="90" t="s">
        <v>591</v>
      </c>
      <c r="B494" s="89" t="s">
        <v>980</v>
      </c>
      <c r="C494" s="89" t="str">
        <f>'B4 Waterslides'!I70</f>
        <v>No further action required</v>
      </c>
      <c r="D494" s="113"/>
      <c r="E494" s="114"/>
      <c r="F494" s="113"/>
      <c r="G494" s="114"/>
      <c r="H494" s="94" t="s">
        <v>1354</v>
      </c>
    </row>
    <row r="495" spans="1:8" x14ac:dyDescent="0.25">
      <c r="A495" s="90" t="s">
        <v>859</v>
      </c>
      <c r="B495" s="89" t="s">
        <v>980</v>
      </c>
      <c r="C495" s="89" t="str">
        <f>'B4 Waterslides'!I71</f>
        <v>No further action required</v>
      </c>
      <c r="D495" s="113"/>
      <c r="E495" s="114"/>
      <c r="F495" s="113"/>
      <c r="G495" s="114"/>
      <c r="H495" s="94" t="s">
        <v>1354</v>
      </c>
    </row>
    <row r="496" spans="1:8" x14ac:dyDescent="0.25">
      <c r="A496" s="90" t="s">
        <v>860</v>
      </c>
      <c r="B496" s="89" t="s">
        <v>980</v>
      </c>
      <c r="C496" s="89" t="str">
        <f>'B4 Waterslides'!I72</f>
        <v>No further action required</v>
      </c>
      <c r="D496" s="113"/>
      <c r="E496" s="114"/>
      <c r="F496" s="113"/>
      <c r="G496" s="114"/>
      <c r="H496" s="94" t="s">
        <v>1354</v>
      </c>
    </row>
    <row r="497" spans="1:8" x14ac:dyDescent="0.25">
      <c r="A497" s="90" t="s">
        <v>928</v>
      </c>
      <c r="B497" s="89" t="s">
        <v>980</v>
      </c>
      <c r="C497" s="89" t="str">
        <f>'B4 Waterslides'!I73</f>
        <v>No further action required</v>
      </c>
      <c r="D497" s="113"/>
      <c r="E497" s="114"/>
      <c r="F497" s="113"/>
      <c r="G497" s="114"/>
      <c r="H497" s="94" t="s">
        <v>1354</v>
      </c>
    </row>
    <row r="498" spans="1:8" x14ac:dyDescent="0.25">
      <c r="A498" s="90" t="s">
        <v>1048</v>
      </c>
      <c r="B498" s="89" t="s">
        <v>980</v>
      </c>
      <c r="C498" s="89" t="str">
        <f>'B4 Waterslides'!I74</f>
        <v>No further action required</v>
      </c>
      <c r="D498" s="113"/>
      <c r="E498" s="114"/>
      <c r="F498" s="113"/>
      <c r="G498" s="114"/>
      <c r="H498" s="94" t="s">
        <v>1354</v>
      </c>
    </row>
    <row r="499" spans="1:8" x14ac:dyDescent="0.25">
      <c r="A499" s="90" t="s">
        <v>1342</v>
      </c>
      <c r="B499" s="89" t="s">
        <v>980</v>
      </c>
      <c r="C499" s="89" t="str">
        <f>'B4 Waterslides'!I75</f>
        <v>No further action required</v>
      </c>
      <c r="D499" s="113"/>
      <c r="E499" s="114"/>
      <c r="F499" s="113"/>
      <c r="G499" s="114"/>
      <c r="H499" s="94" t="s">
        <v>1354</v>
      </c>
    </row>
    <row r="500" spans="1:8" x14ac:dyDescent="0.25">
      <c r="A500" s="90" t="s">
        <v>1343</v>
      </c>
      <c r="B500" s="89" t="s">
        <v>980</v>
      </c>
      <c r="C500" s="89" t="str">
        <f>'B4 Waterslides'!I76</f>
        <v>No further action required</v>
      </c>
      <c r="D500" s="113"/>
      <c r="E500" s="114"/>
      <c r="F500" s="113"/>
      <c r="G500" s="114"/>
      <c r="H500" s="94" t="s">
        <v>1354</v>
      </c>
    </row>
    <row r="501" spans="1:8" x14ac:dyDescent="0.25">
      <c r="A501" s="91" t="s">
        <v>596</v>
      </c>
      <c r="B501" s="87" t="s">
        <v>1347</v>
      </c>
      <c r="C501" s="87" t="str">
        <f>'B5 Pool plant'!I19</f>
        <v>No further action required</v>
      </c>
      <c r="D501" s="92"/>
      <c r="E501" s="93"/>
      <c r="F501" s="92"/>
      <c r="G501" s="93"/>
      <c r="H501" s="94" t="s">
        <v>1354</v>
      </c>
    </row>
    <row r="502" spans="1:8" x14ac:dyDescent="0.25">
      <c r="A502" s="91" t="s">
        <v>597</v>
      </c>
      <c r="B502" s="87" t="s">
        <v>1347</v>
      </c>
      <c r="C502" s="87" t="str">
        <f>'B5 Pool plant'!I20</f>
        <v>No further action required</v>
      </c>
      <c r="D502" s="92"/>
      <c r="E502" s="93"/>
      <c r="F502" s="92"/>
      <c r="G502" s="93"/>
      <c r="H502" s="94" t="s">
        <v>1354</v>
      </c>
    </row>
    <row r="503" spans="1:8" x14ac:dyDescent="0.25">
      <c r="A503" s="91" t="s">
        <v>598</v>
      </c>
      <c r="B503" s="87" t="s">
        <v>1347</v>
      </c>
      <c r="C503" s="87" t="str">
        <f>'B5 Pool plant'!I21</f>
        <v>No further action required</v>
      </c>
      <c r="D503" s="92"/>
      <c r="E503" s="93"/>
      <c r="F503" s="92"/>
      <c r="G503" s="93"/>
      <c r="H503" s="94" t="s">
        <v>1354</v>
      </c>
    </row>
    <row r="504" spans="1:8" x14ac:dyDescent="0.25">
      <c r="A504" s="91" t="s">
        <v>599</v>
      </c>
      <c r="B504" s="87" t="s">
        <v>1347</v>
      </c>
      <c r="C504" s="87" t="str">
        <f>'B5 Pool plant'!I22</f>
        <v>No further action required</v>
      </c>
      <c r="D504" s="92"/>
      <c r="E504" s="93"/>
      <c r="F504" s="92"/>
      <c r="G504" s="93"/>
      <c r="H504" s="94" t="s">
        <v>1354</v>
      </c>
    </row>
    <row r="505" spans="1:8" x14ac:dyDescent="0.25">
      <c r="A505" s="91" t="s">
        <v>601</v>
      </c>
      <c r="B505" s="87" t="s">
        <v>1347</v>
      </c>
      <c r="C505" s="87" t="str">
        <f>'B5 Pool plant'!I24</f>
        <v>No further action required</v>
      </c>
      <c r="D505" s="92"/>
      <c r="E505" s="93"/>
      <c r="F505" s="92"/>
      <c r="G505" s="93"/>
      <c r="H505" s="94" t="s">
        <v>1354</v>
      </c>
    </row>
    <row r="506" spans="1:8" x14ac:dyDescent="0.25">
      <c r="A506" s="91" t="s">
        <v>602</v>
      </c>
      <c r="B506" s="87" t="s">
        <v>1347</v>
      </c>
      <c r="C506" s="87" t="str">
        <f>'B5 Pool plant'!I25</f>
        <v>No further action required</v>
      </c>
      <c r="D506" s="92"/>
      <c r="E506" s="93"/>
      <c r="F506" s="92"/>
      <c r="G506" s="93"/>
      <c r="H506" s="94" t="s">
        <v>1354</v>
      </c>
    </row>
    <row r="507" spans="1:8" x14ac:dyDescent="0.25">
      <c r="A507" s="91" t="s">
        <v>603</v>
      </c>
      <c r="B507" s="87" t="s">
        <v>1347</v>
      </c>
      <c r="C507" s="87" t="str">
        <f>'B5 Pool plant'!I26</f>
        <v>No further action required</v>
      </c>
      <c r="D507" s="92"/>
      <c r="E507" s="93"/>
      <c r="F507" s="92"/>
      <c r="G507" s="93"/>
      <c r="H507" s="94" t="s">
        <v>1354</v>
      </c>
    </row>
    <row r="508" spans="1:8" x14ac:dyDescent="0.25">
      <c r="A508" s="91" t="s">
        <v>604</v>
      </c>
      <c r="B508" s="87" t="s">
        <v>1347</v>
      </c>
      <c r="C508" s="87" t="str">
        <f>'B5 Pool plant'!I27</f>
        <v>No further action required</v>
      </c>
      <c r="D508" s="92"/>
      <c r="E508" s="93"/>
      <c r="F508" s="92"/>
      <c r="G508" s="93"/>
      <c r="H508" s="94" t="s">
        <v>1354</v>
      </c>
    </row>
    <row r="509" spans="1:8" x14ac:dyDescent="0.25">
      <c r="A509" s="91" t="s">
        <v>605</v>
      </c>
      <c r="B509" s="87" t="s">
        <v>1347</v>
      </c>
      <c r="C509" s="87" t="str">
        <f>'B5 Pool plant'!I28</f>
        <v>No further action required</v>
      </c>
      <c r="D509" s="92"/>
      <c r="E509" s="93"/>
      <c r="F509" s="92"/>
      <c r="G509" s="93"/>
      <c r="H509" s="94" t="s">
        <v>1354</v>
      </c>
    </row>
    <row r="510" spans="1:8" x14ac:dyDescent="0.25">
      <c r="A510" s="91" t="s">
        <v>607</v>
      </c>
      <c r="B510" s="87" t="s">
        <v>1347</v>
      </c>
      <c r="C510" s="87" t="str">
        <f>'B5 Pool plant'!I30</f>
        <v>No further action required</v>
      </c>
      <c r="D510" s="92"/>
      <c r="E510" s="93"/>
      <c r="F510" s="92"/>
      <c r="G510" s="93"/>
      <c r="H510" s="94" t="s">
        <v>1354</v>
      </c>
    </row>
    <row r="511" spans="1:8" x14ac:dyDescent="0.25">
      <c r="A511" s="91" t="s">
        <v>608</v>
      </c>
      <c r="B511" s="87" t="s">
        <v>1347</v>
      </c>
      <c r="C511" s="87" t="str">
        <f>'B5 Pool plant'!I31</f>
        <v>No further action required</v>
      </c>
      <c r="D511" s="92"/>
      <c r="E511" s="93"/>
      <c r="F511" s="92"/>
      <c r="G511" s="93"/>
      <c r="H511" s="94" t="s">
        <v>1354</v>
      </c>
    </row>
    <row r="512" spans="1:8" x14ac:dyDescent="0.25">
      <c r="A512" s="91" t="s">
        <v>609</v>
      </c>
      <c r="B512" s="87" t="s">
        <v>1347</v>
      </c>
      <c r="C512" s="87" t="str">
        <f>'B5 Pool plant'!I32</f>
        <v>No further action required</v>
      </c>
      <c r="D512" s="92"/>
      <c r="E512" s="93"/>
      <c r="F512" s="92"/>
      <c r="G512" s="93"/>
      <c r="H512" s="94" t="s">
        <v>1354</v>
      </c>
    </row>
    <row r="513" spans="1:8" x14ac:dyDescent="0.25">
      <c r="A513" s="91" t="s">
        <v>612</v>
      </c>
      <c r="B513" s="87" t="s">
        <v>1347</v>
      </c>
      <c r="C513" s="87" t="str">
        <f>'B5 Pool plant'!I34</f>
        <v>No further action required</v>
      </c>
      <c r="D513" s="92"/>
      <c r="E513" s="93"/>
      <c r="F513" s="92"/>
      <c r="G513" s="93"/>
      <c r="H513" s="94" t="s">
        <v>1354</v>
      </c>
    </row>
    <row r="514" spans="1:8" x14ac:dyDescent="0.25">
      <c r="A514" s="91" t="s">
        <v>614</v>
      </c>
      <c r="B514" s="87" t="s">
        <v>1347</v>
      </c>
      <c r="C514" s="87" t="str">
        <f>'B5 Pool plant'!I35</f>
        <v>No further action required</v>
      </c>
      <c r="D514" s="92"/>
      <c r="E514" s="93"/>
      <c r="F514" s="92"/>
      <c r="G514" s="93"/>
      <c r="H514" s="94" t="s">
        <v>1354</v>
      </c>
    </row>
    <row r="515" spans="1:8" x14ac:dyDescent="0.25">
      <c r="A515" s="91" t="s">
        <v>616</v>
      </c>
      <c r="B515" s="87" t="s">
        <v>1347</v>
      </c>
      <c r="C515" s="87" t="str">
        <f>'B5 Pool plant'!I36</f>
        <v>No further action required</v>
      </c>
      <c r="D515" s="92"/>
      <c r="E515" s="93"/>
      <c r="F515" s="92"/>
      <c r="G515" s="93"/>
      <c r="H515" s="94" t="s">
        <v>1354</v>
      </c>
    </row>
    <row r="516" spans="1:8" x14ac:dyDescent="0.25">
      <c r="A516" s="91" t="s">
        <v>618</v>
      </c>
      <c r="B516" s="87" t="s">
        <v>1347</v>
      </c>
      <c r="C516" s="87" t="str">
        <f>'B5 Pool plant'!I37</f>
        <v>No further action required</v>
      </c>
      <c r="D516" s="92"/>
      <c r="E516" s="93"/>
      <c r="F516" s="92"/>
      <c r="G516" s="93"/>
      <c r="H516" s="94" t="s">
        <v>1354</v>
      </c>
    </row>
    <row r="517" spans="1:8" x14ac:dyDescent="0.25">
      <c r="A517" s="91" t="s">
        <v>621</v>
      </c>
      <c r="B517" s="87" t="s">
        <v>1347</v>
      </c>
      <c r="C517" s="87" t="str">
        <f>'B5 Pool plant'!I39</f>
        <v>No further action required</v>
      </c>
      <c r="D517" s="92"/>
      <c r="E517" s="93"/>
      <c r="F517" s="92"/>
      <c r="G517" s="93"/>
      <c r="H517" s="94" t="s">
        <v>1354</v>
      </c>
    </row>
    <row r="518" spans="1:8" x14ac:dyDescent="0.25">
      <c r="A518" s="91" t="s">
        <v>622</v>
      </c>
      <c r="B518" s="87" t="s">
        <v>1347</v>
      </c>
      <c r="C518" s="87" t="str">
        <f>'B5 Pool plant'!I40</f>
        <v>No further action required</v>
      </c>
      <c r="D518" s="92"/>
      <c r="E518" s="93"/>
      <c r="F518" s="92"/>
      <c r="G518" s="93"/>
      <c r="H518" s="94" t="s">
        <v>1354</v>
      </c>
    </row>
    <row r="519" spans="1:8" x14ac:dyDescent="0.25">
      <c r="A519" s="91" t="s">
        <v>623</v>
      </c>
      <c r="B519" s="87" t="s">
        <v>1347</v>
      </c>
      <c r="C519" s="87" t="str">
        <f>'B5 Pool plant'!I41</f>
        <v>No further action required</v>
      </c>
      <c r="D519" s="92"/>
      <c r="E519" s="93"/>
      <c r="F519" s="92"/>
      <c r="G519" s="93"/>
      <c r="H519" s="94" t="s">
        <v>1354</v>
      </c>
    </row>
    <row r="520" spans="1:8" x14ac:dyDescent="0.25">
      <c r="A520" s="91" t="s">
        <v>624</v>
      </c>
      <c r="B520" s="87" t="s">
        <v>1347</v>
      </c>
      <c r="C520" s="87" t="str">
        <f>'B5 Pool plant'!I42</f>
        <v>No further action required</v>
      </c>
      <c r="D520" s="92"/>
      <c r="E520" s="93"/>
      <c r="F520" s="92"/>
      <c r="G520" s="93"/>
      <c r="H520" s="94" t="s">
        <v>1354</v>
      </c>
    </row>
    <row r="521" spans="1:8" x14ac:dyDescent="0.25">
      <c r="A521" s="91" t="s">
        <v>625</v>
      </c>
      <c r="B521" s="87" t="s">
        <v>1347</v>
      </c>
      <c r="C521" s="87" t="str">
        <f>'B5 Pool plant'!I43</f>
        <v>No further action required</v>
      </c>
      <c r="D521" s="92"/>
      <c r="E521" s="93"/>
      <c r="F521" s="92"/>
      <c r="G521" s="93"/>
      <c r="H521" s="94" t="s">
        <v>1354</v>
      </c>
    </row>
    <row r="522" spans="1:8" x14ac:dyDescent="0.25">
      <c r="A522" s="91" t="s">
        <v>626</v>
      </c>
      <c r="B522" s="87" t="s">
        <v>1347</v>
      </c>
      <c r="C522" s="87" t="str">
        <f>'B5 Pool plant'!I44</f>
        <v>No further action required</v>
      </c>
      <c r="D522" s="92"/>
      <c r="E522" s="93"/>
      <c r="F522" s="92"/>
      <c r="G522" s="93"/>
      <c r="H522" s="94" t="s">
        <v>1354</v>
      </c>
    </row>
    <row r="523" spans="1:8" x14ac:dyDescent="0.25">
      <c r="A523" s="91" t="s">
        <v>627</v>
      </c>
      <c r="B523" s="87" t="s">
        <v>1347</v>
      </c>
      <c r="C523" s="87" t="str">
        <f>'B5 Pool plant'!I45</f>
        <v>No further action required</v>
      </c>
      <c r="D523" s="92"/>
      <c r="E523" s="93"/>
      <c r="F523" s="92"/>
      <c r="G523" s="93"/>
      <c r="H523" s="94" t="s">
        <v>1354</v>
      </c>
    </row>
    <row r="524" spans="1:8" x14ac:dyDescent="0.25">
      <c r="A524" s="91" t="s">
        <v>629</v>
      </c>
      <c r="B524" s="87" t="s">
        <v>1347</v>
      </c>
      <c r="C524" s="87" t="str">
        <f>'B5 Pool plant'!I47</f>
        <v>No further action required</v>
      </c>
      <c r="D524" s="92"/>
      <c r="E524" s="93"/>
      <c r="F524" s="92"/>
      <c r="G524" s="93"/>
      <c r="H524" s="94" t="s">
        <v>1354</v>
      </c>
    </row>
    <row r="525" spans="1:8" x14ac:dyDescent="0.25">
      <c r="A525" s="91" t="s">
        <v>630</v>
      </c>
      <c r="B525" s="87" t="s">
        <v>1347</v>
      </c>
      <c r="C525" s="87" t="str">
        <f>'B5 Pool plant'!I48</f>
        <v>No further action required</v>
      </c>
      <c r="D525" s="92"/>
      <c r="E525" s="93"/>
      <c r="F525" s="92"/>
      <c r="G525" s="93"/>
      <c r="H525" s="94" t="s">
        <v>1354</v>
      </c>
    </row>
    <row r="526" spans="1:8" x14ac:dyDescent="0.25">
      <c r="A526" s="91" t="s">
        <v>631</v>
      </c>
      <c r="B526" s="87" t="s">
        <v>1347</v>
      </c>
      <c r="C526" s="87" t="str">
        <f>'B5 Pool plant'!I49</f>
        <v>No further action required</v>
      </c>
      <c r="D526" s="92"/>
      <c r="E526" s="93"/>
      <c r="F526" s="92"/>
      <c r="G526" s="93"/>
      <c r="H526" s="94" t="s">
        <v>1354</v>
      </c>
    </row>
    <row r="527" spans="1:8" x14ac:dyDescent="0.25">
      <c r="A527" s="91" t="s">
        <v>632</v>
      </c>
      <c r="B527" s="87" t="s">
        <v>1347</v>
      </c>
      <c r="C527" s="87" t="str">
        <f>'B5 Pool plant'!I50</f>
        <v>No further action required</v>
      </c>
      <c r="D527" s="92"/>
      <c r="E527" s="93"/>
      <c r="F527" s="92"/>
      <c r="G527" s="93"/>
      <c r="H527" s="94" t="s">
        <v>1354</v>
      </c>
    </row>
    <row r="528" spans="1:8" x14ac:dyDescent="0.25">
      <c r="A528" s="91" t="s">
        <v>633</v>
      </c>
      <c r="B528" s="87" t="s">
        <v>1347</v>
      </c>
      <c r="C528" s="87" t="str">
        <f>'B5 Pool plant'!I51</f>
        <v>No further action required</v>
      </c>
      <c r="D528" s="92"/>
      <c r="E528" s="93"/>
      <c r="F528" s="92"/>
      <c r="G528" s="93"/>
      <c r="H528" s="94" t="s">
        <v>1354</v>
      </c>
    </row>
    <row r="529" spans="1:8" x14ac:dyDescent="0.25">
      <c r="A529" s="91" t="s">
        <v>634</v>
      </c>
      <c r="B529" s="87" t="s">
        <v>1347</v>
      </c>
      <c r="C529" s="87" t="str">
        <f>'B5 Pool plant'!I52</f>
        <v>No further action required</v>
      </c>
      <c r="D529" s="92"/>
      <c r="E529" s="93"/>
      <c r="F529" s="92"/>
      <c r="G529" s="93"/>
      <c r="H529" s="94" t="s">
        <v>1354</v>
      </c>
    </row>
    <row r="530" spans="1:8" x14ac:dyDescent="0.25">
      <c r="A530" s="91" t="s">
        <v>635</v>
      </c>
      <c r="B530" s="87" t="s">
        <v>1347</v>
      </c>
      <c r="C530" s="87" t="str">
        <f>'B5 Pool plant'!I53</f>
        <v>No further action required</v>
      </c>
      <c r="D530" s="92"/>
      <c r="E530" s="93"/>
      <c r="F530" s="92"/>
      <c r="G530" s="93"/>
      <c r="H530" s="94" t="s">
        <v>1354</v>
      </c>
    </row>
    <row r="531" spans="1:8" x14ac:dyDescent="0.25">
      <c r="A531" s="91" t="s">
        <v>636</v>
      </c>
      <c r="B531" s="87" t="s">
        <v>1347</v>
      </c>
      <c r="C531" s="87" t="str">
        <f>'B5 Pool plant'!I54</f>
        <v>No further action required</v>
      </c>
      <c r="D531" s="92"/>
      <c r="E531" s="93"/>
      <c r="F531" s="92"/>
      <c r="G531" s="93"/>
      <c r="H531" s="94" t="s">
        <v>1354</v>
      </c>
    </row>
    <row r="532" spans="1:8" x14ac:dyDescent="0.25">
      <c r="A532" s="91" t="s">
        <v>639</v>
      </c>
      <c r="B532" s="87" t="s">
        <v>1347</v>
      </c>
      <c r="C532" s="87" t="str">
        <f>'B5 Pool plant'!I56</f>
        <v>No further action required</v>
      </c>
      <c r="D532" s="92"/>
      <c r="E532" s="93"/>
      <c r="F532" s="92"/>
      <c r="G532" s="93"/>
      <c r="H532" s="94" t="s">
        <v>1354</v>
      </c>
    </row>
    <row r="533" spans="1:8" x14ac:dyDescent="0.25">
      <c r="A533" s="91" t="s">
        <v>640</v>
      </c>
      <c r="B533" s="87" t="s">
        <v>1347</v>
      </c>
      <c r="C533" s="87" t="str">
        <f>'B5 Pool plant'!I57</f>
        <v>No further action required</v>
      </c>
      <c r="D533" s="92"/>
      <c r="E533" s="93"/>
      <c r="F533" s="92"/>
      <c r="G533" s="93"/>
      <c r="H533" s="94" t="s">
        <v>1354</v>
      </c>
    </row>
    <row r="534" spans="1:8" x14ac:dyDescent="0.25">
      <c r="A534" s="91" t="s">
        <v>641</v>
      </c>
      <c r="B534" s="87" t="s">
        <v>1347</v>
      </c>
      <c r="C534" s="87" t="str">
        <f>'B5 Pool plant'!I58</f>
        <v>No further action required</v>
      </c>
      <c r="D534" s="92"/>
      <c r="E534" s="93"/>
      <c r="F534" s="92"/>
      <c r="G534" s="93"/>
      <c r="H534" s="94" t="s">
        <v>1354</v>
      </c>
    </row>
    <row r="535" spans="1:8" x14ac:dyDescent="0.25">
      <c r="A535" s="91" t="s">
        <v>642</v>
      </c>
      <c r="B535" s="87" t="s">
        <v>1347</v>
      </c>
      <c r="C535" s="87" t="str">
        <f>'B5 Pool plant'!I59</f>
        <v>No further action required</v>
      </c>
      <c r="D535" s="92"/>
      <c r="E535" s="93"/>
      <c r="F535" s="92"/>
      <c r="G535" s="93"/>
      <c r="H535" s="94" t="s">
        <v>1354</v>
      </c>
    </row>
    <row r="536" spans="1:8" x14ac:dyDescent="0.25">
      <c r="A536" s="91" t="s">
        <v>643</v>
      </c>
      <c r="B536" s="87" t="s">
        <v>1347</v>
      </c>
      <c r="C536" s="87" t="str">
        <f>'B5 Pool plant'!I60</f>
        <v>No further action required</v>
      </c>
      <c r="D536" s="92"/>
      <c r="E536" s="93"/>
      <c r="F536" s="92"/>
      <c r="G536" s="93"/>
      <c r="H536" s="94" t="s">
        <v>1354</v>
      </c>
    </row>
    <row r="537" spans="1:8" x14ac:dyDescent="0.25">
      <c r="A537" s="91" t="s">
        <v>644</v>
      </c>
      <c r="B537" s="87" t="s">
        <v>1347</v>
      </c>
      <c r="C537" s="87" t="str">
        <f>'B5 Pool plant'!I61</f>
        <v>No further action required</v>
      </c>
      <c r="D537" s="92"/>
      <c r="E537" s="93"/>
      <c r="F537" s="92"/>
      <c r="G537" s="93"/>
      <c r="H537" s="94" t="s">
        <v>1354</v>
      </c>
    </row>
    <row r="538" spans="1:8" x14ac:dyDescent="0.25">
      <c r="A538" s="91" t="s">
        <v>645</v>
      </c>
      <c r="B538" s="87" t="s">
        <v>1347</v>
      </c>
      <c r="C538" s="87" t="str">
        <f>'B5 Pool plant'!I62</f>
        <v>No further action required</v>
      </c>
      <c r="D538" s="92"/>
      <c r="E538" s="93"/>
      <c r="F538" s="92"/>
      <c r="G538" s="93"/>
      <c r="H538" s="94" t="s">
        <v>1354</v>
      </c>
    </row>
    <row r="539" spans="1:8" x14ac:dyDescent="0.25">
      <c r="A539" s="91" t="s">
        <v>646</v>
      </c>
      <c r="B539" s="87" t="s">
        <v>1347</v>
      </c>
      <c r="C539" s="87" t="str">
        <f>'B5 Pool plant'!I63</f>
        <v>No further action required</v>
      </c>
      <c r="D539" s="92"/>
      <c r="E539" s="93"/>
      <c r="F539" s="92"/>
      <c r="G539" s="93"/>
      <c r="H539" s="94" t="s">
        <v>1354</v>
      </c>
    </row>
    <row r="540" spans="1:8" x14ac:dyDescent="0.25">
      <c r="A540" s="91" t="s">
        <v>647</v>
      </c>
      <c r="B540" s="87" t="s">
        <v>1347</v>
      </c>
      <c r="C540" s="87" t="str">
        <f>'B5 Pool plant'!I64</f>
        <v>No further action required</v>
      </c>
      <c r="D540" s="92"/>
      <c r="E540" s="93"/>
      <c r="F540" s="92"/>
      <c r="G540" s="93"/>
      <c r="H540" s="94" t="s">
        <v>1354</v>
      </c>
    </row>
    <row r="541" spans="1:8" x14ac:dyDescent="0.25">
      <c r="A541" s="91" t="s">
        <v>648</v>
      </c>
      <c r="B541" s="87" t="s">
        <v>1347</v>
      </c>
      <c r="C541" s="87" t="str">
        <f>'B5 Pool plant'!I65</f>
        <v>No further action required</v>
      </c>
      <c r="D541" s="92"/>
      <c r="E541" s="93"/>
      <c r="F541" s="92"/>
      <c r="G541" s="93"/>
      <c r="H541" s="94" t="s">
        <v>1354</v>
      </c>
    </row>
    <row r="542" spans="1:8" x14ac:dyDescent="0.25">
      <c r="A542" s="91" t="s">
        <v>649</v>
      </c>
      <c r="B542" s="87" t="s">
        <v>1347</v>
      </c>
      <c r="C542" s="87" t="str">
        <f>'B5 Pool plant'!I66</f>
        <v>No further action required</v>
      </c>
      <c r="D542" s="92"/>
      <c r="E542" s="93"/>
      <c r="F542" s="92"/>
      <c r="G542" s="93"/>
      <c r="H542" s="94" t="s">
        <v>1354</v>
      </c>
    </row>
    <row r="543" spans="1:8" x14ac:dyDescent="0.25">
      <c r="A543" s="91" t="s">
        <v>650</v>
      </c>
      <c r="B543" s="87" t="s">
        <v>1347</v>
      </c>
      <c r="C543" s="87" t="str">
        <f>'B5 Pool plant'!I67</f>
        <v>No further action required</v>
      </c>
      <c r="D543" s="92"/>
      <c r="E543" s="93"/>
      <c r="F543" s="92"/>
      <c r="G543" s="93"/>
      <c r="H543" s="94" t="s">
        <v>1354</v>
      </c>
    </row>
    <row r="544" spans="1:8" x14ac:dyDescent="0.25">
      <c r="A544" s="91" t="s">
        <v>651</v>
      </c>
      <c r="B544" s="87" t="s">
        <v>1347</v>
      </c>
      <c r="C544" s="87" t="str">
        <f>'B5 Pool plant'!I68</f>
        <v>No further action required</v>
      </c>
      <c r="D544" s="92"/>
      <c r="E544" s="93"/>
      <c r="F544" s="92"/>
      <c r="G544" s="93"/>
      <c r="H544" s="94" t="s">
        <v>1354</v>
      </c>
    </row>
    <row r="545" spans="1:8" x14ac:dyDescent="0.25">
      <c r="A545" s="91" t="s">
        <v>652</v>
      </c>
      <c r="B545" s="87" t="s">
        <v>1347</v>
      </c>
      <c r="C545" s="87" t="str">
        <f>'B5 Pool plant'!I69</f>
        <v>No further action required</v>
      </c>
      <c r="D545" s="92"/>
      <c r="E545" s="93"/>
      <c r="F545" s="92"/>
      <c r="G545" s="93"/>
      <c r="H545" s="94" t="s">
        <v>1354</v>
      </c>
    </row>
    <row r="546" spans="1:8" x14ac:dyDescent="0.25">
      <c r="A546" s="91" t="s">
        <v>653</v>
      </c>
      <c r="B546" s="87" t="s">
        <v>1347</v>
      </c>
      <c r="C546" s="87" t="str">
        <f>'B5 Pool plant'!I70</f>
        <v>No further action required</v>
      </c>
      <c r="D546" s="92"/>
      <c r="E546" s="93"/>
      <c r="F546" s="92"/>
      <c r="G546" s="93"/>
      <c r="H546" s="94" t="s">
        <v>1354</v>
      </c>
    </row>
    <row r="547" spans="1:8" x14ac:dyDescent="0.25">
      <c r="A547" s="91" t="s">
        <v>654</v>
      </c>
      <c r="B547" s="87" t="s">
        <v>1347</v>
      </c>
      <c r="C547" s="87" t="str">
        <f>'B5 Pool plant'!I71</f>
        <v>No further action required</v>
      </c>
      <c r="D547" s="92"/>
      <c r="E547" s="93"/>
      <c r="F547" s="92"/>
      <c r="G547" s="93"/>
      <c r="H547" s="94" t="s">
        <v>1354</v>
      </c>
    </row>
    <row r="548" spans="1:8" x14ac:dyDescent="0.25">
      <c r="A548" s="91" t="s">
        <v>655</v>
      </c>
      <c r="B548" s="87" t="s">
        <v>1347</v>
      </c>
      <c r="C548" s="87" t="str">
        <f>'B5 Pool plant'!I72</f>
        <v>No further action required</v>
      </c>
      <c r="D548" s="92"/>
      <c r="E548" s="93"/>
      <c r="F548" s="92"/>
      <c r="G548" s="93"/>
      <c r="H548" s="94" t="s">
        <v>1354</v>
      </c>
    </row>
    <row r="549" spans="1:8" x14ac:dyDescent="0.25">
      <c r="A549" s="91" t="s">
        <v>656</v>
      </c>
      <c r="B549" s="87" t="s">
        <v>1347</v>
      </c>
      <c r="C549" s="87" t="str">
        <f>'B5 Pool plant'!I73</f>
        <v>No further action required</v>
      </c>
      <c r="D549" s="92"/>
      <c r="E549" s="93"/>
      <c r="F549" s="92"/>
      <c r="G549" s="93"/>
      <c r="H549" s="94" t="s">
        <v>1354</v>
      </c>
    </row>
    <row r="550" spans="1:8" x14ac:dyDescent="0.25">
      <c r="A550" s="91" t="s">
        <v>657</v>
      </c>
      <c r="B550" s="87" t="s">
        <v>1347</v>
      </c>
      <c r="C550" s="87" t="str">
        <f>'B5 Pool plant'!I74</f>
        <v>No further action required</v>
      </c>
      <c r="D550" s="92"/>
      <c r="E550" s="93"/>
      <c r="F550" s="92"/>
      <c r="G550" s="93"/>
      <c r="H550" s="94" t="s">
        <v>1354</v>
      </c>
    </row>
    <row r="551" spans="1:8" x14ac:dyDescent="0.25">
      <c r="A551" s="91" t="s">
        <v>658</v>
      </c>
      <c r="B551" s="87" t="s">
        <v>1347</v>
      </c>
      <c r="C551" s="87" t="str">
        <f>'B5 Pool plant'!I75</f>
        <v>No further action required</v>
      </c>
      <c r="D551" s="92"/>
      <c r="E551" s="93"/>
      <c r="F551" s="92"/>
      <c r="G551" s="93"/>
      <c r="H551" s="94" t="s">
        <v>1354</v>
      </c>
    </row>
    <row r="552" spans="1:8" x14ac:dyDescent="0.25">
      <c r="A552" s="91" t="s">
        <v>659</v>
      </c>
      <c r="B552" s="87" t="s">
        <v>1347</v>
      </c>
      <c r="C552" s="87" t="str">
        <f>'B5 Pool plant'!I76</f>
        <v>No further action required</v>
      </c>
      <c r="D552" s="92"/>
      <c r="E552" s="93"/>
      <c r="F552" s="92"/>
      <c r="G552" s="93"/>
      <c r="H552" s="94" t="s">
        <v>1354</v>
      </c>
    </row>
    <row r="553" spans="1:8" x14ac:dyDescent="0.25">
      <c r="A553" s="91" t="s">
        <v>660</v>
      </c>
      <c r="B553" s="87" t="s">
        <v>1347</v>
      </c>
      <c r="C553" s="87" t="str">
        <f>'B5 Pool plant'!I77</f>
        <v>No further action required</v>
      </c>
      <c r="D553" s="92"/>
      <c r="E553" s="93"/>
      <c r="F553" s="92"/>
      <c r="G553" s="93"/>
      <c r="H553" s="94" t="s">
        <v>1354</v>
      </c>
    </row>
    <row r="554" spans="1:8" x14ac:dyDescent="0.25">
      <c r="A554" s="91" t="s">
        <v>661</v>
      </c>
      <c r="B554" s="87" t="s">
        <v>1347</v>
      </c>
      <c r="C554" s="87" t="str">
        <f>'B5 Pool plant'!I78</f>
        <v>No further action required</v>
      </c>
      <c r="D554" s="92"/>
      <c r="E554" s="93"/>
      <c r="F554" s="92"/>
      <c r="G554" s="93"/>
      <c r="H554" s="94" t="s">
        <v>1354</v>
      </c>
    </row>
    <row r="555" spans="1:8" x14ac:dyDescent="0.25">
      <c r="A555" s="91" t="s">
        <v>662</v>
      </c>
      <c r="B555" s="87" t="s">
        <v>1347</v>
      </c>
      <c r="C555" s="87" t="str">
        <f>'B5 Pool plant'!I79</f>
        <v>No further action required</v>
      </c>
      <c r="D555" s="92"/>
      <c r="E555" s="93"/>
      <c r="F555" s="92"/>
      <c r="G555" s="93"/>
      <c r="H555" s="94" t="s">
        <v>1354</v>
      </c>
    </row>
    <row r="556" spans="1:8" x14ac:dyDescent="0.25">
      <c r="A556" s="91" t="s">
        <v>663</v>
      </c>
      <c r="B556" s="87" t="s">
        <v>1347</v>
      </c>
      <c r="C556" s="87" t="str">
        <f>'B5 Pool plant'!I80</f>
        <v>No further action required</v>
      </c>
      <c r="D556" s="92"/>
      <c r="E556" s="93"/>
      <c r="F556" s="92"/>
      <c r="G556" s="93"/>
      <c r="H556" s="94" t="s">
        <v>1354</v>
      </c>
    </row>
    <row r="557" spans="1:8" x14ac:dyDescent="0.25">
      <c r="A557" s="91" t="s">
        <v>665</v>
      </c>
      <c r="B557" s="87" t="s">
        <v>1347</v>
      </c>
      <c r="C557" s="87" t="str">
        <f>'B5 Pool plant'!I81</f>
        <v>No further action required</v>
      </c>
      <c r="D557" s="92"/>
      <c r="E557" s="93"/>
      <c r="F557" s="92"/>
      <c r="G557" s="93"/>
      <c r="H557" s="94" t="s">
        <v>1354</v>
      </c>
    </row>
    <row r="558" spans="1:8" x14ac:dyDescent="0.25">
      <c r="A558" s="91" t="s">
        <v>666</v>
      </c>
      <c r="B558" s="87" t="s">
        <v>1347</v>
      </c>
      <c r="C558" s="87" t="str">
        <f>'B5 Pool plant'!I82</f>
        <v>No further action required</v>
      </c>
      <c r="D558" s="92"/>
      <c r="E558" s="93"/>
      <c r="F558" s="92"/>
      <c r="G558" s="93"/>
      <c r="H558" s="94" t="s">
        <v>1354</v>
      </c>
    </row>
    <row r="559" spans="1:8" x14ac:dyDescent="0.25">
      <c r="A559" s="91" t="s">
        <v>667</v>
      </c>
      <c r="B559" s="87" t="s">
        <v>1347</v>
      </c>
      <c r="C559" s="87" t="str">
        <f>'B5 Pool plant'!I83</f>
        <v>No further action required</v>
      </c>
      <c r="D559" s="92"/>
      <c r="E559" s="93"/>
      <c r="F559" s="92"/>
      <c r="G559" s="93"/>
      <c r="H559" s="94" t="s">
        <v>1354</v>
      </c>
    </row>
    <row r="560" spans="1:8" x14ac:dyDescent="0.25">
      <c r="A560" s="91" t="s">
        <v>669</v>
      </c>
      <c r="B560" s="87" t="s">
        <v>1347</v>
      </c>
      <c r="C560" s="87" t="str">
        <f>'B5 Pool plant'!I84</f>
        <v>No further action required</v>
      </c>
      <c r="D560" s="92"/>
      <c r="E560" s="93"/>
      <c r="F560" s="92"/>
      <c r="G560" s="93"/>
      <c r="H560" s="94" t="s">
        <v>1354</v>
      </c>
    </row>
    <row r="561" spans="1:8" x14ac:dyDescent="0.25">
      <c r="A561" s="91" t="s">
        <v>670</v>
      </c>
      <c r="B561" s="87" t="s">
        <v>1347</v>
      </c>
      <c r="C561" s="87" t="str">
        <f>'B5 Pool plant'!I85</f>
        <v>No further action required</v>
      </c>
      <c r="D561" s="92"/>
      <c r="E561" s="93"/>
      <c r="F561" s="92"/>
      <c r="G561" s="93"/>
      <c r="H561" s="94" t="s">
        <v>1354</v>
      </c>
    </row>
    <row r="562" spans="1:8" x14ac:dyDescent="0.25">
      <c r="A562" s="91" t="s">
        <v>671</v>
      </c>
      <c r="B562" s="87" t="s">
        <v>1347</v>
      </c>
      <c r="C562" s="87" t="str">
        <f>'B5 Pool plant'!I86</f>
        <v>No further action required</v>
      </c>
      <c r="D562" s="92"/>
      <c r="E562" s="93"/>
      <c r="F562" s="92"/>
      <c r="G562" s="93"/>
      <c r="H562" s="94" t="s">
        <v>1354</v>
      </c>
    </row>
    <row r="563" spans="1:8" x14ac:dyDescent="0.25">
      <c r="A563" s="91" t="s">
        <v>672</v>
      </c>
      <c r="B563" s="87" t="s">
        <v>1347</v>
      </c>
      <c r="C563" s="87" t="str">
        <f>'B5 Pool plant'!I87</f>
        <v>No further action required</v>
      </c>
      <c r="D563" s="92"/>
      <c r="E563" s="93"/>
      <c r="F563" s="92"/>
      <c r="G563" s="93"/>
      <c r="H563" s="94" t="s">
        <v>1354</v>
      </c>
    </row>
    <row r="564" spans="1:8" x14ac:dyDescent="0.25">
      <c r="A564" s="91" t="s">
        <v>673</v>
      </c>
      <c r="B564" s="87" t="s">
        <v>1347</v>
      </c>
      <c r="C564" s="87" t="str">
        <f>'B5 Pool plant'!I89</f>
        <v>No further action required</v>
      </c>
      <c r="D564" s="92"/>
      <c r="E564" s="93"/>
      <c r="F564" s="92"/>
      <c r="G564" s="93"/>
      <c r="H564" s="94" t="s">
        <v>1354</v>
      </c>
    </row>
    <row r="565" spans="1:8" x14ac:dyDescent="0.25">
      <c r="A565" s="91" t="s">
        <v>675</v>
      </c>
      <c r="B565" s="87" t="s">
        <v>1347</v>
      </c>
      <c r="C565" s="87" t="str">
        <f>'B5 Pool plant'!I90</f>
        <v>No further action required</v>
      </c>
      <c r="D565" s="92"/>
      <c r="E565" s="93"/>
      <c r="F565" s="92"/>
      <c r="G565" s="93"/>
      <c r="H565" s="94" t="s">
        <v>1354</v>
      </c>
    </row>
    <row r="566" spans="1:8" x14ac:dyDescent="0.25">
      <c r="A566" s="91" t="s">
        <v>676</v>
      </c>
      <c r="B566" s="87" t="s">
        <v>1347</v>
      </c>
      <c r="C566" s="87" t="str">
        <f>'B5 Pool plant'!I91</f>
        <v>No further action required</v>
      </c>
      <c r="D566" s="92"/>
      <c r="E566" s="93"/>
      <c r="F566" s="92"/>
      <c r="G566" s="93"/>
      <c r="H566" s="94" t="s">
        <v>1354</v>
      </c>
    </row>
    <row r="567" spans="1:8" x14ac:dyDescent="0.25">
      <c r="A567" s="91" t="s">
        <v>677</v>
      </c>
      <c r="B567" s="87" t="s">
        <v>1347</v>
      </c>
      <c r="C567" s="87" t="str">
        <f>'B5 Pool plant'!I92</f>
        <v>No further action required</v>
      </c>
      <c r="D567" s="92"/>
      <c r="E567" s="93"/>
      <c r="F567" s="92"/>
      <c r="G567" s="93"/>
      <c r="H567" s="94" t="s">
        <v>1354</v>
      </c>
    </row>
    <row r="568" spans="1:8" x14ac:dyDescent="0.25">
      <c r="A568" s="91" t="s">
        <v>678</v>
      </c>
      <c r="B568" s="87" t="s">
        <v>1347</v>
      </c>
      <c r="C568" s="87" t="str">
        <f>'B5 Pool plant'!I93</f>
        <v>No further action required</v>
      </c>
      <c r="D568" s="92"/>
      <c r="E568" s="93"/>
      <c r="F568" s="92"/>
      <c r="G568" s="93"/>
      <c r="H568" s="94" t="s">
        <v>1354</v>
      </c>
    </row>
    <row r="569" spans="1:8" x14ac:dyDescent="0.25">
      <c r="A569" s="91" t="s">
        <v>682</v>
      </c>
      <c r="B569" s="87" t="s">
        <v>1347</v>
      </c>
      <c r="C569" s="87" t="str">
        <f>'B5 Pool plant'!I95</f>
        <v>No further action required</v>
      </c>
      <c r="D569" s="92"/>
      <c r="E569" s="93"/>
      <c r="F569" s="92"/>
      <c r="G569" s="93"/>
      <c r="H569" s="94" t="s">
        <v>1354</v>
      </c>
    </row>
    <row r="570" spans="1:8" x14ac:dyDescent="0.25">
      <c r="A570" s="91" t="s">
        <v>683</v>
      </c>
      <c r="B570" s="87" t="s">
        <v>1347</v>
      </c>
      <c r="C570" s="87" t="str">
        <f>'B5 Pool plant'!I96</f>
        <v>No further action required</v>
      </c>
      <c r="D570" s="92"/>
      <c r="E570" s="93"/>
      <c r="F570" s="92"/>
      <c r="G570" s="93"/>
      <c r="H570" s="94" t="s">
        <v>1354</v>
      </c>
    </row>
    <row r="571" spans="1:8" x14ac:dyDescent="0.25">
      <c r="A571" s="91" t="s">
        <v>684</v>
      </c>
      <c r="B571" s="87" t="s">
        <v>1347</v>
      </c>
      <c r="C571" s="87" t="str">
        <f>'B5 Pool plant'!I97</f>
        <v>No further action required</v>
      </c>
      <c r="D571" s="92"/>
      <c r="E571" s="93"/>
      <c r="F571" s="92"/>
      <c r="G571" s="93"/>
      <c r="H571" s="94" t="s">
        <v>1354</v>
      </c>
    </row>
    <row r="572" spans="1:8" x14ac:dyDescent="0.25">
      <c r="A572" s="91" t="s">
        <v>685</v>
      </c>
      <c r="B572" s="87" t="s">
        <v>1347</v>
      </c>
      <c r="C572" s="87" t="str">
        <f>'B5 Pool plant'!I98</f>
        <v>No further action required</v>
      </c>
      <c r="D572" s="92"/>
      <c r="E572" s="93"/>
      <c r="F572" s="92"/>
      <c r="G572" s="93"/>
      <c r="H572" s="94" t="s">
        <v>1354</v>
      </c>
    </row>
    <row r="573" spans="1:8" x14ac:dyDescent="0.25">
      <c r="A573" s="91" t="s">
        <v>686</v>
      </c>
      <c r="B573" s="87" t="s">
        <v>1347</v>
      </c>
      <c r="C573" s="87" t="str">
        <f>'B5 Pool plant'!I99</f>
        <v>No further action required</v>
      </c>
      <c r="D573" s="92"/>
      <c r="E573" s="93"/>
      <c r="F573" s="92"/>
      <c r="G573" s="93"/>
      <c r="H573" s="94" t="s">
        <v>1354</v>
      </c>
    </row>
    <row r="574" spans="1:8" x14ac:dyDescent="0.25">
      <c r="A574" s="91" t="s">
        <v>687</v>
      </c>
      <c r="B574" s="87" t="s">
        <v>1347</v>
      </c>
      <c r="C574" s="87" t="str">
        <f>'B5 Pool plant'!I100</f>
        <v>No further action required</v>
      </c>
      <c r="D574" s="92"/>
      <c r="E574" s="93"/>
      <c r="F574" s="92"/>
      <c r="G574" s="93"/>
      <c r="H574" s="94" t="s">
        <v>1354</v>
      </c>
    </row>
    <row r="575" spans="1:8" x14ac:dyDescent="0.25">
      <c r="A575" s="91" t="s">
        <v>688</v>
      </c>
      <c r="B575" s="87" t="s">
        <v>1347</v>
      </c>
      <c r="C575" s="87" t="str">
        <f>'B5 Pool plant'!I101</f>
        <v>No further action required</v>
      </c>
      <c r="D575" s="92"/>
      <c r="E575" s="93"/>
      <c r="F575" s="92"/>
      <c r="G575" s="93"/>
      <c r="H575" s="94" t="s">
        <v>1354</v>
      </c>
    </row>
    <row r="576" spans="1:8" x14ac:dyDescent="0.25">
      <c r="A576" s="91" t="s">
        <v>689</v>
      </c>
      <c r="B576" s="87" t="s">
        <v>1347</v>
      </c>
      <c r="C576" s="87" t="str">
        <f>'B5 Pool plant'!I102</f>
        <v>No further action required</v>
      </c>
      <c r="D576" s="92"/>
      <c r="E576" s="93"/>
      <c r="F576" s="92"/>
      <c r="G576" s="93"/>
      <c r="H576" s="94" t="s">
        <v>1354</v>
      </c>
    </row>
    <row r="577" spans="1:8" x14ac:dyDescent="0.25">
      <c r="A577" s="91" t="s">
        <v>690</v>
      </c>
      <c r="B577" s="87" t="s">
        <v>1347</v>
      </c>
      <c r="C577" s="87" t="str">
        <f>'B5 Pool plant'!I103</f>
        <v>No further action required</v>
      </c>
      <c r="D577" s="92"/>
      <c r="E577" s="93"/>
      <c r="F577" s="92"/>
      <c r="G577" s="93"/>
      <c r="H577" s="94" t="s">
        <v>1354</v>
      </c>
    </row>
    <row r="578" spans="1:8" x14ac:dyDescent="0.25">
      <c r="A578" s="91" t="s">
        <v>693</v>
      </c>
      <c r="B578" s="87" t="s">
        <v>1347</v>
      </c>
      <c r="C578" s="87" t="str">
        <f>'B5 Pool plant'!I104</f>
        <v>No further action required</v>
      </c>
      <c r="D578" s="92"/>
      <c r="E578" s="93"/>
      <c r="F578" s="92"/>
      <c r="G578" s="93"/>
      <c r="H578" s="94" t="s">
        <v>1354</v>
      </c>
    </row>
    <row r="579" spans="1:8" x14ac:dyDescent="0.25">
      <c r="A579" s="91" t="s">
        <v>694</v>
      </c>
      <c r="B579" s="87" t="s">
        <v>1347</v>
      </c>
      <c r="C579" s="87" t="str">
        <f>'B5 Pool plant'!I106</f>
        <v>No further action required</v>
      </c>
      <c r="D579" s="92"/>
      <c r="E579" s="93"/>
      <c r="F579" s="92"/>
      <c r="G579" s="93"/>
      <c r="H579" s="94" t="s">
        <v>1354</v>
      </c>
    </row>
    <row r="580" spans="1:8" x14ac:dyDescent="0.25">
      <c r="A580" s="91" t="s">
        <v>695</v>
      </c>
      <c r="B580" s="87" t="s">
        <v>1347</v>
      </c>
      <c r="C580" s="87" t="str">
        <f>'B5 Pool plant'!I107</f>
        <v>No further action required</v>
      </c>
      <c r="D580" s="92"/>
      <c r="E580" s="93"/>
      <c r="F580" s="92"/>
      <c r="G580" s="93"/>
      <c r="H580" s="94" t="s">
        <v>1354</v>
      </c>
    </row>
    <row r="581" spans="1:8" x14ac:dyDescent="0.25">
      <c r="A581" s="91" t="s">
        <v>696</v>
      </c>
      <c r="B581" s="87" t="s">
        <v>1347</v>
      </c>
      <c r="C581" s="87" t="str">
        <f>'B5 Pool plant'!I108</f>
        <v>No further action required</v>
      </c>
      <c r="D581" s="92"/>
      <c r="E581" s="93"/>
      <c r="F581" s="92"/>
      <c r="G581" s="93"/>
      <c r="H581" s="94" t="s">
        <v>1354</v>
      </c>
    </row>
    <row r="582" spans="1:8" x14ac:dyDescent="0.25">
      <c r="A582" s="91" t="s">
        <v>697</v>
      </c>
      <c r="B582" s="87" t="s">
        <v>1347</v>
      </c>
      <c r="C582" s="87" t="str">
        <f>'B5 Pool plant'!I109</f>
        <v>No further action required</v>
      </c>
      <c r="D582" s="92"/>
      <c r="E582" s="93"/>
      <c r="F582" s="92"/>
      <c r="G582" s="93"/>
      <c r="H582" s="94" t="s">
        <v>1354</v>
      </c>
    </row>
    <row r="583" spans="1:8" x14ac:dyDescent="0.25">
      <c r="A583" s="91" t="s">
        <v>698</v>
      </c>
      <c r="B583" s="87" t="s">
        <v>1347</v>
      </c>
      <c r="C583" s="87" t="str">
        <f>'B5 Pool plant'!I110</f>
        <v>No further action required</v>
      </c>
      <c r="D583" s="92"/>
      <c r="E583" s="93"/>
      <c r="F583" s="92"/>
      <c r="G583" s="93"/>
      <c r="H583" s="94" t="s">
        <v>1354</v>
      </c>
    </row>
    <row r="584" spans="1:8" x14ac:dyDescent="0.25">
      <c r="A584" s="91" t="s">
        <v>699</v>
      </c>
      <c r="B584" s="87" t="s">
        <v>1347</v>
      </c>
      <c r="C584" s="87" t="str">
        <f>'B5 Pool plant'!I111</f>
        <v>No further action required</v>
      </c>
      <c r="D584" s="92"/>
      <c r="E584" s="93"/>
      <c r="F584" s="92"/>
      <c r="G584" s="93"/>
      <c r="H584" s="94" t="s">
        <v>1354</v>
      </c>
    </row>
    <row r="585" spans="1:8" x14ac:dyDescent="0.25">
      <c r="A585" s="91" t="s">
        <v>700</v>
      </c>
      <c r="B585" s="87" t="s">
        <v>1347</v>
      </c>
      <c r="C585" s="87" t="str">
        <f>'B5 Pool plant'!I112</f>
        <v>No further action required</v>
      </c>
      <c r="D585" s="92"/>
      <c r="E585" s="93"/>
      <c r="F585" s="92"/>
      <c r="G585" s="93"/>
      <c r="H585" s="94" t="s">
        <v>1354</v>
      </c>
    </row>
    <row r="586" spans="1:8" x14ac:dyDescent="0.25">
      <c r="A586" s="91" t="s">
        <v>701</v>
      </c>
      <c r="B586" s="87" t="s">
        <v>1347</v>
      </c>
      <c r="C586" s="87" t="str">
        <f>'B5 Pool plant'!I113</f>
        <v>No further action required</v>
      </c>
      <c r="D586" s="92"/>
      <c r="E586" s="93"/>
      <c r="F586" s="92"/>
      <c r="G586" s="93"/>
      <c r="H586" s="94" t="s">
        <v>1354</v>
      </c>
    </row>
    <row r="587" spans="1:8" x14ac:dyDescent="0.25">
      <c r="A587" s="91" t="s">
        <v>702</v>
      </c>
      <c r="B587" s="87" t="s">
        <v>1347</v>
      </c>
      <c r="C587" s="87" t="str">
        <f>'B5 Pool plant'!I114</f>
        <v>No further action required</v>
      </c>
      <c r="D587" s="92"/>
      <c r="E587" s="93"/>
      <c r="F587" s="92"/>
      <c r="G587" s="93"/>
      <c r="H587" s="94" t="s">
        <v>1354</v>
      </c>
    </row>
    <row r="588" spans="1:8" x14ac:dyDescent="0.25">
      <c r="A588" s="91" t="s">
        <v>703</v>
      </c>
      <c r="B588" s="87" t="s">
        <v>1347</v>
      </c>
      <c r="C588" s="87" t="str">
        <f>'B5 Pool plant'!I115</f>
        <v>No further action required</v>
      </c>
      <c r="D588" s="92"/>
      <c r="E588" s="93"/>
      <c r="F588" s="92"/>
      <c r="G588" s="93"/>
      <c r="H588" s="94" t="s">
        <v>1354</v>
      </c>
    </row>
    <row r="589" spans="1:8" x14ac:dyDescent="0.25">
      <c r="A589" s="91" t="s">
        <v>704</v>
      </c>
      <c r="B589" s="87" t="s">
        <v>1347</v>
      </c>
      <c r="C589" s="87" t="str">
        <f>'B5 Pool plant'!I116</f>
        <v>No further action required</v>
      </c>
      <c r="D589" s="92"/>
      <c r="E589" s="93"/>
      <c r="F589" s="92"/>
      <c r="G589" s="93"/>
      <c r="H589" s="94" t="s">
        <v>1354</v>
      </c>
    </row>
    <row r="590" spans="1:8" x14ac:dyDescent="0.25">
      <c r="A590" s="91" t="s">
        <v>706</v>
      </c>
      <c r="B590" s="87" t="s">
        <v>1347</v>
      </c>
      <c r="C590" s="87" t="str">
        <f>'B5 Pool plant'!I117</f>
        <v>No further action required</v>
      </c>
      <c r="D590" s="92"/>
      <c r="E590" s="93"/>
      <c r="F590" s="92"/>
      <c r="G590" s="93"/>
      <c r="H590" s="94" t="s">
        <v>1354</v>
      </c>
    </row>
    <row r="591" spans="1:8" x14ac:dyDescent="0.25">
      <c r="A591" s="91" t="s">
        <v>707</v>
      </c>
      <c r="B591" s="87" t="s">
        <v>1347</v>
      </c>
      <c r="C591" s="87" t="str">
        <f>'B5 Pool plant'!I119</f>
        <v>No further action required</v>
      </c>
      <c r="D591" s="92"/>
      <c r="E591" s="93"/>
      <c r="F591" s="92"/>
      <c r="G591" s="93"/>
      <c r="H591" s="94" t="s">
        <v>1354</v>
      </c>
    </row>
    <row r="592" spans="1:8" x14ac:dyDescent="0.25">
      <c r="A592" s="91" t="s">
        <v>708</v>
      </c>
      <c r="B592" s="87" t="s">
        <v>1347</v>
      </c>
      <c r="C592" s="87" t="str">
        <f>'B5 Pool plant'!I120</f>
        <v>No further action required</v>
      </c>
      <c r="D592" s="92"/>
      <c r="E592" s="93"/>
      <c r="F592" s="92"/>
      <c r="G592" s="93"/>
      <c r="H592" s="94" t="s">
        <v>1354</v>
      </c>
    </row>
    <row r="593" spans="1:8" x14ac:dyDescent="0.25">
      <c r="A593" s="91" t="s">
        <v>709</v>
      </c>
      <c r="B593" s="87" t="s">
        <v>1347</v>
      </c>
      <c r="C593" s="87" t="str">
        <f>'B5 Pool plant'!I121</f>
        <v>No further action required</v>
      </c>
      <c r="D593" s="92"/>
      <c r="E593" s="93"/>
      <c r="F593" s="92"/>
      <c r="G593" s="93"/>
      <c r="H593" s="94" t="s">
        <v>1354</v>
      </c>
    </row>
    <row r="594" spans="1:8" x14ac:dyDescent="0.25">
      <c r="A594" s="91" t="s">
        <v>710</v>
      </c>
      <c r="B594" s="87" t="s">
        <v>1347</v>
      </c>
      <c r="C594" s="87" t="str">
        <f>'B5 Pool plant'!I122</f>
        <v>No further action required</v>
      </c>
      <c r="D594" s="92"/>
      <c r="E594" s="93"/>
      <c r="F594" s="92"/>
      <c r="G594" s="93"/>
      <c r="H594" s="94" t="s">
        <v>1354</v>
      </c>
    </row>
    <row r="595" spans="1:8" x14ac:dyDescent="0.25">
      <c r="A595" s="91" t="s">
        <v>711</v>
      </c>
      <c r="B595" s="87" t="s">
        <v>1347</v>
      </c>
      <c r="C595" s="87" t="str">
        <f>'B5 Pool plant'!I123</f>
        <v>No further action required</v>
      </c>
      <c r="D595" s="92"/>
      <c r="E595" s="93"/>
      <c r="F595" s="92"/>
      <c r="G595" s="93"/>
      <c r="H595" s="94" t="s">
        <v>1354</v>
      </c>
    </row>
    <row r="596" spans="1:8" x14ac:dyDescent="0.25">
      <c r="A596" s="91" t="s">
        <v>712</v>
      </c>
      <c r="B596" s="87" t="s">
        <v>1347</v>
      </c>
      <c r="C596" s="87" t="str">
        <f>'B5 Pool plant'!I124</f>
        <v>No further action required</v>
      </c>
      <c r="D596" s="92"/>
      <c r="E596" s="93"/>
      <c r="F596" s="92"/>
      <c r="G596" s="93"/>
      <c r="H596" s="94" t="s">
        <v>1354</v>
      </c>
    </row>
    <row r="597" spans="1:8" x14ac:dyDescent="0.25">
      <c r="A597" s="91" t="s">
        <v>713</v>
      </c>
      <c r="B597" s="87" t="s">
        <v>1347</v>
      </c>
      <c r="C597" s="87" t="str">
        <f>'B5 Pool plant'!I125</f>
        <v>No further action required</v>
      </c>
      <c r="D597" s="92"/>
      <c r="E597" s="93"/>
      <c r="F597" s="92"/>
      <c r="G597" s="93"/>
      <c r="H597" s="94" t="s">
        <v>1354</v>
      </c>
    </row>
    <row r="598" spans="1:8" x14ac:dyDescent="0.25">
      <c r="A598" s="91" t="s">
        <v>714</v>
      </c>
      <c r="B598" s="87" t="s">
        <v>1347</v>
      </c>
      <c r="C598" s="87" t="str">
        <f>'B5 Pool plant'!I126</f>
        <v>No further action required</v>
      </c>
      <c r="D598" s="92"/>
      <c r="E598" s="93"/>
      <c r="F598" s="92"/>
      <c r="G598" s="93"/>
      <c r="H598" s="94" t="s">
        <v>1354</v>
      </c>
    </row>
    <row r="599" spans="1:8" x14ac:dyDescent="0.25">
      <c r="A599" s="91" t="s">
        <v>715</v>
      </c>
      <c r="B599" s="87" t="s">
        <v>1347</v>
      </c>
      <c r="C599" s="87" t="str">
        <f>'B5 Pool plant'!I127</f>
        <v>No further action required</v>
      </c>
      <c r="D599" s="92"/>
      <c r="E599" s="93"/>
      <c r="F599" s="92"/>
      <c r="G599" s="93"/>
      <c r="H599" s="94" t="s">
        <v>1354</v>
      </c>
    </row>
    <row r="600" spans="1:8" x14ac:dyDescent="0.25">
      <c r="A600" s="91" t="s">
        <v>716</v>
      </c>
      <c r="B600" s="87" t="s">
        <v>1347</v>
      </c>
      <c r="C600" s="87" t="str">
        <f>'B5 Pool plant'!I128</f>
        <v>No further action required</v>
      </c>
      <c r="D600" s="92"/>
      <c r="E600" s="93"/>
      <c r="F600" s="92"/>
      <c r="G600" s="93"/>
      <c r="H600" s="94" t="s">
        <v>1354</v>
      </c>
    </row>
    <row r="601" spans="1:8" x14ac:dyDescent="0.25">
      <c r="A601" s="91" t="s">
        <v>717</v>
      </c>
      <c r="B601" s="87" t="s">
        <v>1347</v>
      </c>
      <c r="C601" s="87" t="str">
        <f>'B5 Pool plant'!I129</f>
        <v>No further action required</v>
      </c>
      <c r="D601" s="92"/>
      <c r="E601" s="93"/>
      <c r="F601" s="92"/>
      <c r="G601" s="93"/>
      <c r="H601" s="94" t="s">
        <v>1354</v>
      </c>
    </row>
    <row r="602" spans="1:8" x14ac:dyDescent="0.25">
      <c r="A602" s="91" t="s">
        <v>718</v>
      </c>
      <c r="B602" s="87" t="s">
        <v>1347</v>
      </c>
      <c r="C602" s="87" t="str">
        <f>'B5 Pool plant'!I130</f>
        <v>No further action required</v>
      </c>
      <c r="D602" s="92"/>
      <c r="E602" s="93"/>
      <c r="F602" s="92"/>
      <c r="G602" s="93"/>
      <c r="H602" s="94" t="s">
        <v>1354</v>
      </c>
    </row>
    <row r="603" spans="1:8" x14ac:dyDescent="0.25">
      <c r="A603" s="91" t="s">
        <v>721</v>
      </c>
      <c r="B603" s="87" t="s">
        <v>1347</v>
      </c>
      <c r="C603" s="87" t="str">
        <f>'B5 Pool plant'!I131</f>
        <v>No further action required</v>
      </c>
      <c r="D603" s="92"/>
      <c r="E603" s="93"/>
      <c r="F603" s="92"/>
      <c r="G603" s="93"/>
      <c r="H603" s="94" t="s">
        <v>1354</v>
      </c>
    </row>
    <row r="604" spans="1:8" x14ac:dyDescent="0.25">
      <c r="A604" s="91" t="s">
        <v>722</v>
      </c>
      <c r="B604" s="87" t="s">
        <v>1347</v>
      </c>
      <c r="C604" s="87" t="str">
        <f>'B5 Pool plant'!I133</f>
        <v>No further action required</v>
      </c>
      <c r="D604" s="92"/>
      <c r="E604" s="93"/>
      <c r="F604" s="92"/>
      <c r="G604" s="93"/>
      <c r="H604" s="94" t="s">
        <v>1354</v>
      </c>
    </row>
    <row r="605" spans="1:8" x14ac:dyDescent="0.25">
      <c r="A605" s="91" t="s">
        <v>723</v>
      </c>
      <c r="B605" s="87" t="s">
        <v>1347</v>
      </c>
      <c r="C605" s="87" t="str">
        <f>'B5 Pool plant'!I134</f>
        <v>No further action required</v>
      </c>
      <c r="D605" s="92"/>
      <c r="E605" s="93"/>
      <c r="F605" s="92"/>
      <c r="G605" s="93"/>
      <c r="H605" s="94" t="s">
        <v>1354</v>
      </c>
    </row>
    <row r="606" spans="1:8" x14ac:dyDescent="0.25">
      <c r="A606" s="91" t="s">
        <v>724</v>
      </c>
      <c r="B606" s="87" t="s">
        <v>1347</v>
      </c>
      <c r="C606" s="87" t="str">
        <f>'B5 Pool plant'!I135</f>
        <v>No further action required</v>
      </c>
      <c r="D606" s="92"/>
      <c r="E606" s="93"/>
      <c r="F606" s="92"/>
      <c r="G606" s="93"/>
      <c r="H606" s="94" t="s">
        <v>1354</v>
      </c>
    </row>
    <row r="607" spans="1:8" x14ac:dyDescent="0.25">
      <c r="A607" s="91" t="s">
        <v>727</v>
      </c>
      <c r="B607" s="87" t="s">
        <v>1347</v>
      </c>
      <c r="C607" s="87" t="str">
        <f>'B5 Pool plant'!I136</f>
        <v>No further action required</v>
      </c>
      <c r="D607" s="92"/>
      <c r="E607" s="93"/>
      <c r="F607" s="92"/>
      <c r="G607" s="93"/>
      <c r="H607" s="94" t="s">
        <v>1354</v>
      </c>
    </row>
    <row r="608" spans="1:8" x14ac:dyDescent="0.25">
      <c r="A608" s="91" t="s">
        <v>728</v>
      </c>
      <c r="B608" s="87" t="s">
        <v>1347</v>
      </c>
      <c r="C608" s="87" t="str">
        <f>'B5 Pool plant'!I138</f>
        <v>No further action required</v>
      </c>
      <c r="D608" s="92"/>
      <c r="E608" s="93"/>
      <c r="F608" s="92"/>
      <c r="G608" s="93"/>
      <c r="H608" s="94" t="s">
        <v>1354</v>
      </c>
    </row>
    <row r="609" spans="1:8" x14ac:dyDescent="0.25">
      <c r="A609" s="91" t="s">
        <v>729</v>
      </c>
      <c r="B609" s="87" t="s">
        <v>1347</v>
      </c>
      <c r="C609" s="87" t="str">
        <f>'B5 Pool plant'!I139</f>
        <v>No further action required</v>
      </c>
      <c r="D609" s="92"/>
      <c r="E609" s="93"/>
      <c r="F609" s="92"/>
      <c r="G609" s="93"/>
      <c r="H609" s="94" t="s">
        <v>1354</v>
      </c>
    </row>
    <row r="610" spans="1:8" x14ac:dyDescent="0.25">
      <c r="A610" s="91" t="s">
        <v>731</v>
      </c>
      <c r="B610" s="87" t="s">
        <v>1347</v>
      </c>
      <c r="C610" s="87" t="str">
        <f>'B5 Pool plant'!I140</f>
        <v>No further action required</v>
      </c>
      <c r="D610" s="92"/>
      <c r="E610" s="93"/>
      <c r="F610" s="92"/>
      <c r="G610" s="93"/>
      <c r="H610" s="94" t="s">
        <v>1354</v>
      </c>
    </row>
    <row r="611" spans="1:8" x14ac:dyDescent="0.25">
      <c r="A611" s="91" t="s">
        <v>732</v>
      </c>
      <c r="B611" s="87" t="s">
        <v>1347</v>
      </c>
      <c r="C611" s="87" t="str">
        <f>'B5 Pool plant'!I142</f>
        <v>No further action required</v>
      </c>
      <c r="D611" s="92"/>
      <c r="E611" s="93"/>
      <c r="F611" s="92"/>
      <c r="G611" s="93"/>
      <c r="H611" s="94" t="s">
        <v>1354</v>
      </c>
    </row>
    <row r="612" spans="1:8" x14ac:dyDescent="0.25">
      <c r="A612" s="91" t="s">
        <v>733</v>
      </c>
      <c r="B612" s="87" t="s">
        <v>1347</v>
      </c>
      <c r="C612" s="87" t="str">
        <f>'B5 Pool plant'!I143</f>
        <v>No further action required</v>
      </c>
      <c r="D612" s="92"/>
      <c r="E612" s="93"/>
      <c r="F612" s="92"/>
      <c r="G612" s="93"/>
      <c r="H612" s="94" t="s">
        <v>1354</v>
      </c>
    </row>
    <row r="613" spans="1:8" x14ac:dyDescent="0.25">
      <c r="A613" s="91" t="s">
        <v>734</v>
      </c>
      <c r="B613" s="87" t="s">
        <v>1347</v>
      </c>
      <c r="C613" s="87" t="str">
        <f>'B5 Pool plant'!I144</f>
        <v>No further action required</v>
      </c>
      <c r="D613" s="92"/>
      <c r="E613" s="93"/>
      <c r="F613" s="92"/>
      <c r="G613" s="93"/>
      <c r="H613" s="94" t="s">
        <v>1354</v>
      </c>
    </row>
    <row r="614" spans="1:8" x14ac:dyDescent="0.25">
      <c r="A614" s="91" t="s">
        <v>735</v>
      </c>
      <c r="B614" s="87" t="s">
        <v>1347</v>
      </c>
      <c r="C614" s="87" t="str">
        <f>'B5 Pool plant'!I145</f>
        <v>No further action required</v>
      </c>
      <c r="D614" s="92"/>
      <c r="E614" s="93"/>
      <c r="F614" s="92"/>
      <c r="G614" s="93"/>
      <c r="H614" s="94" t="s">
        <v>1354</v>
      </c>
    </row>
    <row r="615" spans="1:8" x14ac:dyDescent="0.25">
      <c r="A615" s="91" t="s">
        <v>736</v>
      </c>
      <c r="B615" s="87" t="s">
        <v>1347</v>
      </c>
      <c r="C615" s="87" t="str">
        <f>'B5 Pool plant'!I146</f>
        <v>No further action required</v>
      </c>
      <c r="D615" s="92"/>
      <c r="E615" s="93"/>
      <c r="F615" s="92"/>
      <c r="G615" s="93"/>
      <c r="H615" s="94" t="s">
        <v>1354</v>
      </c>
    </row>
    <row r="616" spans="1:8" x14ac:dyDescent="0.25">
      <c r="A616" s="91" t="s">
        <v>737</v>
      </c>
      <c r="B616" s="87" t="s">
        <v>1347</v>
      </c>
      <c r="C616" s="87" t="str">
        <f>'B5 Pool plant'!I147</f>
        <v>No further action required</v>
      </c>
      <c r="D616" s="92"/>
      <c r="E616" s="93"/>
      <c r="F616" s="92"/>
      <c r="G616" s="93"/>
      <c r="H616" s="94" t="s">
        <v>1354</v>
      </c>
    </row>
    <row r="617" spans="1:8" x14ac:dyDescent="0.25">
      <c r="A617" s="91" t="s">
        <v>738</v>
      </c>
      <c r="B617" s="87" t="s">
        <v>1347</v>
      </c>
      <c r="C617" s="87" t="str">
        <f>'B5 Pool plant'!I148</f>
        <v>No further action required</v>
      </c>
      <c r="D617" s="92"/>
      <c r="E617" s="93"/>
      <c r="F617" s="92"/>
      <c r="G617" s="93"/>
      <c r="H617" s="94" t="s">
        <v>1354</v>
      </c>
    </row>
    <row r="618" spans="1:8" x14ac:dyDescent="0.25">
      <c r="A618" s="91" t="s">
        <v>739</v>
      </c>
      <c r="B618" s="87" t="s">
        <v>1347</v>
      </c>
      <c r="C618" s="87" t="str">
        <f>'B5 Pool plant'!I149</f>
        <v>No further action required</v>
      </c>
      <c r="D618" s="92"/>
      <c r="E618" s="93"/>
      <c r="F618" s="92"/>
      <c r="G618" s="93"/>
      <c r="H618" s="94" t="s">
        <v>1354</v>
      </c>
    </row>
    <row r="619" spans="1:8" x14ac:dyDescent="0.25">
      <c r="A619" s="91" t="s">
        <v>740</v>
      </c>
      <c r="B619" s="87" t="s">
        <v>1347</v>
      </c>
      <c r="C619" s="87" t="str">
        <f>'B5 Pool plant'!I150</f>
        <v>No further action required</v>
      </c>
      <c r="D619" s="92"/>
      <c r="E619" s="93"/>
      <c r="F619" s="92"/>
      <c r="G619" s="93"/>
      <c r="H619" s="94" t="s">
        <v>1354</v>
      </c>
    </row>
    <row r="620" spans="1:8" x14ac:dyDescent="0.25">
      <c r="A620" s="91" t="s">
        <v>742</v>
      </c>
      <c r="B620" s="87" t="s">
        <v>1347</v>
      </c>
      <c r="C620" s="87" t="str">
        <f>'B5 Pool plant'!I151</f>
        <v>No further action required</v>
      </c>
      <c r="D620" s="92"/>
      <c r="E620" s="93"/>
      <c r="F620" s="92"/>
      <c r="G620" s="93"/>
      <c r="H620" s="94" t="s">
        <v>1354</v>
      </c>
    </row>
    <row r="621" spans="1:8" x14ac:dyDescent="0.25">
      <c r="A621" s="91" t="s">
        <v>743</v>
      </c>
      <c r="B621" s="87" t="s">
        <v>1347</v>
      </c>
      <c r="C621" s="87" t="str">
        <f>'B5 Pool plant'!I153</f>
        <v>No further action required</v>
      </c>
      <c r="D621" s="92"/>
      <c r="E621" s="93"/>
      <c r="F621" s="92"/>
      <c r="G621" s="93"/>
      <c r="H621" s="94" t="s">
        <v>1354</v>
      </c>
    </row>
    <row r="622" spans="1:8" x14ac:dyDescent="0.25">
      <c r="A622" s="91" t="s">
        <v>861</v>
      </c>
      <c r="B622" s="87" t="s">
        <v>1347</v>
      </c>
      <c r="C622" s="87" t="str">
        <f>'B5 Pool plant'!I154</f>
        <v>No further action required</v>
      </c>
      <c r="D622" s="92"/>
      <c r="E622" s="93"/>
      <c r="F622" s="92"/>
      <c r="G622" s="93"/>
      <c r="H622" s="94" t="s">
        <v>1354</v>
      </c>
    </row>
    <row r="623" spans="1:8" x14ac:dyDescent="0.25">
      <c r="A623" s="91" t="s">
        <v>862</v>
      </c>
      <c r="B623" s="87" t="s">
        <v>1347</v>
      </c>
      <c r="C623" s="87" t="str">
        <f>'B5 Pool plant'!I156</f>
        <v>No further action required</v>
      </c>
      <c r="D623" s="92"/>
      <c r="E623" s="93"/>
      <c r="F623" s="92"/>
      <c r="G623" s="93"/>
      <c r="H623" s="94" t="s">
        <v>1354</v>
      </c>
    </row>
    <row r="624" spans="1:8" x14ac:dyDescent="0.25">
      <c r="A624" s="91" t="s">
        <v>1344</v>
      </c>
      <c r="B624" s="87" t="s">
        <v>1347</v>
      </c>
      <c r="C624" s="87" t="str">
        <f>'B5 Pool plant'!I157</f>
        <v>No further action required</v>
      </c>
      <c r="D624" s="92"/>
      <c r="E624" s="93"/>
      <c r="F624" s="92"/>
      <c r="G624" s="93"/>
      <c r="H624" s="94" t="s">
        <v>1354</v>
      </c>
    </row>
    <row r="625" spans="1:8" x14ac:dyDescent="0.25">
      <c r="A625" s="91" t="s">
        <v>1345</v>
      </c>
      <c r="B625" s="87" t="s">
        <v>1347</v>
      </c>
      <c r="C625" s="87" t="str">
        <f>'B5 Pool plant'!I158</f>
        <v>No further action required</v>
      </c>
      <c r="D625" s="92"/>
      <c r="E625" s="93"/>
      <c r="F625" s="92"/>
      <c r="G625" s="93"/>
      <c r="H625" s="94" t="s">
        <v>1354</v>
      </c>
    </row>
    <row r="626" spans="1:8" x14ac:dyDescent="0.25">
      <c r="A626" s="91" t="s">
        <v>1346</v>
      </c>
      <c r="B626" s="87" t="s">
        <v>1347</v>
      </c>
      <c r="C626" s="87" t="str">
        <f>'B5 Pool plant'!I159</f>
        <v>No further action required</v>
      </c>
      <c r="D626" s="92"/>
      <c r="E626" s="93"/>
      <c r="F626" s="92"/>
      <c r="G626" s="93"/>
      <c r="H626" s="94" t="s">
        <v>1354</v>
      </c>
    </row>
    <row r="627" spans="1:8" x14ac:dyDescent="0.25">
      <c r="A627" s="91" t="s">
        <v>1348</v>
      </c>
      <c r="B627" s="87" t="s">
        <v>1347</v>
      </c>
      <c r="C627" s="87" t="str">
        <f>'B5 Pool plant'!I160</f>
        <v>No further action required</v>
      </c>
      <c r="D627" s="92"/>
      <c r="E627" s="93"/>
      <c r="F627" s="92"/>
      <c r="G627" s="93"/>
      <c r="H627" s="94" t="s">
        <v>1354</v>
      </c>
    </row>
    <row r="628" spans="1:8" x14ac:dyDescent="0.25">
      <c r="A628" s="90" t="s">
        <v>1072</v>
      </c>
      <c r="B628" s="89" t="s">
        <v>966</v>
      </c>
      <c r="C628" s="89" t="str">
        <f>'B6 Unlifeguarded pools'!I18</f>
        <v>No further action required</v>
      </c>
      <c r="D628" s="113"/>
      <c r="E628" s="114"/>
      <c r="F628" s="113"/>
      <c r="G628" s="114"/>
      <c r="H628" s="94" t="s">
        <v>1354</v>
      </c>
    </row>
    <row r="629" spans="1:8" x14ac:dyDescent="0.25">
      <c r="A629" s="90" t="s">
        <v>1073</v>
      </c>
      <c r="B629" s="89" t="s">
        <v>966</v>
      </c>
      <c r="C629" s="89" t="str">
        <f>'B6 Unlifeguarded pools'!I19</f>
        <v>No further action required</v>
      </c>
      <c r="D629" s="113"/>
      <c r="E629" s="114"/>
      <c r="F629" s="113"/>
      <c r="G629" s="114"/>
      <c r="H629" s="94" t="s">
        <v>1354</v>
      </c>
    </row>
    <row r="630" spans="1:8" x14ac:dyDescent="0.25">
      <c r="A630" s="90" t="s">
        <v>1074</v>
      </c>
      <c r="B630" s="89" t="s">
        <v>966</v>
      </c>
      <c r="C630" s="89" t="str">
        <f>'B6 Unlifeguarded pools'!I20</f>
        <v>No further action required</v>
      </c>
      <c r="D630" s="113"/>
      <c r="E630" s="114"/>
      <c r="F630" s="113"/>
      <c r="G630" s="114"/>
      <c r="H630" s="94" t="s">
        <v>1354</v>
      </c>
    </row>
    <row r="631" spans="1:8" x14ac:dyDescent="0.25">
      <c r="A631" s="90" t="s">
        <v>1075</v>
      </c>
      <c r="B631" s="89" t="s">
        <v>966</v>
      </c>
      <c r="C631" s="89" t="str">
        <f>'B6 Unlifeguarded pools'!I21</f>
        <v>No further action required</v>
      </c>
      <c r="D631" s="113"/>
      <c r="E631" s="114"/>
      <c r="F631" s="113"/>
      <c r="G631" s="114"/>
      <c r="H631" s="94" t="s">
        <v>1354</v>
      </c>
    </row>
    <row r="632" spans="1:8" x14ac:dyDescent="0.25">
      <c r="A632" s="90" t="s">
        <v>1076</v>
      </c>
      <c r="B632" s="89" t="s">
        <v>966</v>
      </c>
      <c r="C632" s="89" t="str">
        <f>'B6 Unlifeguarded pools'!I22</f>
        <v>No further action required</v>
      </c>
      <c r="D632" s="113"/>
      <c r="E632" s="114"/>
      <c r="F632" s="113"/>
      <c r="G632" s="114"/>
      <c r="H632" s="94" t="s">
        <v>1354</v>
      </c>
    </row>
    <row r="633" spans="1:8" x14ac:dyDescent="0.25">
      <c r="A633" s="90" t="s">
        <v>1077</v>
      </c>
      <c r="B633" s="89" t="s">
        <v>966</v>
      </c>
      <c r="C633" s="89" t="str">
        <f>'B6 Unlifeguarded pools'!I23</f>
        <v>No further action required</v>
      </c>
      <c r="D633" s="113"/>
      <c r="E633" s="114"/>
      <c r="F633" s="113"/>
      <c r="G633" s="114"/>
      <c r="H633" s="94" t="s">
        <v>1354</v>
      </c>
    </row>
    <row r="634" spans="1:8" x14ac:dyDescent="0.25">
      <c r="A634" s="90" t="s">
        <v>1078</v>
      </c>
      <c r="B634" s="89" t="s">
        <v>966</v>
      </c>
      <c r="C634" s="89" t="str">
        <f>'B6 Unlifeguarded pools'!I24</f>
        <v>No further action required</v>
      </c>
      <c r="D634" s="113"/>
      <c r="E634" s="114"/>
      <c r="F634" s="113"/>
      <c r="G634" s="114"/>
      <c r="H634" s="94" t="s">
        <v>1354</v>
      </c>
    </row>
    <row r="635" spans="1:8" x14ac:dyDescent="0.25">
      <c r="A635" s="90" t="s">
        <v>1079</v>
      </c>
      <c r="B635" s="89" t="s">
        <v>966</v>
      </c>
      <c r="C635" s="89" t="str">
        <f>'B6 Unlifeguarded pools'!I25</f>
        <v>No further action required</v>
      </c>
      <c r="D635" s="113"/>
      <c r="E635" s="114"/>
      <c r="F635" s="113"/>
      <c r="G635" s="114"/>
      <c r="H635" s="94" t="s">
        <v>1354</v>
      </c>
    </row>
    <row r="636" spans="1:8" x14ac:dyDescent="0.25">
      <c r="A636" s="90" t="s">
        <v>1080</v>
      </c>
      <c r="B636" s="89" t="s">
        <v>966</v>
      </c>
      <c r="C636" s="89" t="str">
        <f>'B6 Unlifeguarded pools'!I26</f>
        <v>No further action required</v>
      </c>
      <c r="D636" s="113"/>
      <c r="E636" s="114"/>
      <c r="F636" s="113"/>
      <c r="G636" s="114"/>
      <c r="H636" s="94" t="s">
        <v>1354</v>
      </c>
    </row>
    <row r="637" spans="1:8" x14ac:dyDescent="0.25">
      <c r="A637" s="90" t="s">
        <v>1081</v>
      </c>
      <c r="B637" s="89" t="s">
        <v>966</v>
      </c>
      <c r="C637" s="89" t="str">
        <f>'B6 Unlifeguarded pools'!I27</f>
        <v>No further action required</v>
      </c>
      <c r="D637" s="113"/>
      <c r="E637" s="114"/>
      <c r="F637" s="113"/>
      <c r="G637" s="114"/>
      <c r="H637" s="94" t="s">
        <v>1354</v>
      </c>
    </row>
    <row r="638" spans="1:8" x14ac:dyDescent="0.25">
      <c r="A638" s="90" t="s">
        <v>1082</v>
      </c>
      <c r="B638" s="89" t="s">
        <v>966</v>
      </c>
      <c r="C638" s="89" t="str">
        <f>'B6 Unlifeguarded pools'!I28</f>
        <v>No further action required</v>
      </c>
      <c r="D638" s="113"/>
      <c r="E638" s="114"/>
      <c r="F638" s="113"/>
      <c r="G638" s="114"/>
      <c r="H638" s="94" t="s">
        <v>1354</v>
      </c>
    </row>
    <row r="639" spans="1:8" x14ac:dyDescent="0.25">
      <c r="A639" s="90" t="s">
        <v>1083</v>
      </c>
      <c r="B639" s="89" t="s">
        <v>966</v>
      </c>
      <c r="C639" s="89" t="str">
        <f>'B6 Unlifeguarded pools'!I30</f>
        <v>No further action required</v>
      </c>
      <c r="D639" s="113"/>
      <c r="E639" s="114"/>
      <c r="F639" s="113"/>
      <c r="G639" s="114"/>
      <c r="H639" s="94" t="s">
        <v>1354</v>
      </c>
    </row>
    <row r="640" spans="1:8" x14ac:dyDescent="0.25">
      <c r="A640" s="90" t="s">
        <v>1084</v>
      </c>
      <c r="B640" s="89" t="s">
        <v>966</v>
      </c>
      <c r="C640" s="89" t="str">
        <f>'B6 Unlifeguarded pools'!I31</f>
        <v>No further action required</v>
      </c>
      <c r="D640" s="113"/>
      <c r="E640" s="114"/>
      <c r="F640" s="113"/>
      <c r="G640" s="114"/>
      <c r="H640" s="94" t="s">
        <v>1354</v>
      </c>
    </row>
    <row r="641" spans="1:8" x14ac:dyDescent="0.25">
      <c r="A641" s="90" t="s">
        <v>1085</v>
      </c>
      <c r="B641" s="89" t="s">
        <v>966</v>
      </c>
      <c r="C641" s="89" t="str">
        <f>'B6 Unlifeguarded pools'!I32</f>
        <v>No further action required</v>
      </c>
      <c r="D641" s="113"/>
      <c r="E641" s="114"/>
      <c r="F641" s="113"/>
      <c r="G641" s="114"/>
      <c r="H641" s="94" t="s">
        <v>1354</v>
      </c>
    </row>
    <row r="642" spans="1:8" x14ac:dyDescent="0.25">
      <c r="A642" s="90" t="s">
        <v>1086</v>
      </c>
      <c r="B642" s="89" t="s">
        <v>966</v>
      </c>
      <c r="C642" s="89" t="str">
        <f>'B6 Unlifeguarded pools'!I33</f>
        <v>No further action required</v>
      </c>
      <c r="D642" s="113"/>
      <c r="E642" s="114"/>
      <c r="F642" s="113"/>
      <c r="G642" s="114"/>
      <c r="H642" s="94" t="s">
        <v>1354</v>
      </c>
    </row>
    <row r="643" spans="1:8" x14ac:dyDescent="0.25">
      <c r="A643" s="90" t="s">
        <v>1087</v>
      </c>
      <c r="B643" s="89" t="s">
        <v>966</v>
      </c>
      <c r="C643" s="89" t="str">
        <f>'B6 Unlifeguarded pools'!I34</f>
        <v>No further action required</v>
      </c>
      <c r="D643" s="113"/>
      <c r="E643" s="114"/>
      <c r="F643" s="113"/>
      <c r="G643" s="114"/>
      <c r="H643" s="94" t="s">
        <v>1354</v>
      </c>
    </row>
    <row r="644" spans="1:8" x14ac:dyDescent="0.25">
      <c r="A644" s="90" t="s">
        <v>1088</v>
      </c>
      <c r="B644" s="89" t="s">
        <v>966</v>
      </c>
      <c r="C644" s="89" t="str">
        <f>'B6 Unlifeguarded pools'!I35</f>
        <v>No further action required</v>
      </c>
      <c r="D644" s="113"/>
      <c r="E644" s="114"/>
      <c r="F644" s="113"/>
      <c r="G644" s="114"/>
      <c r="H644" s="94" t="s">
        <v>1354</v>
      </c>
    </row>
    <row r="645" spans="1:8" x14ac:dyDescent="0.25">
      <c r="A645" s="90" t="s">
        <v>1089</v>
      </c>
      <c r="B645" s="89" t="s">
        <v>966</v>
      </c>
      <c r="C645" s="89" t="str">
        <f>'B6 Unlifeguarded pools'!I36</f>
        <v>No further action required</v>
      </c>
      <c r="D645" s="113"/>
      <c r="E645" s="114"/>
      <c r="F645" s="113"/>
      <c r="G645" s="114"/>
      <c r="H645" s="94" t="s">
        <v>1354</v>
      </c>
    </row>
    <row r="646" spans="1:8" x14ac:dyDescent="0.25">
      <c r="A646" s="90" t="s">
        <v>1090</v>
      </c>
      <c r="B646" s="89" t="s">
        <v>966</v>
      </c>
      <c r="C646" s="89" t="str">
        <f>'B6 Unlifeguarded pools'!I37</f>
        <v>No further action required</v>
      </c>
      <c r="D646" s="113"/>
      <c r="E646" s="114"/>
      <c r="F646" s="113"/>
      <c r="G646" s="114"/>
      <c r="H646" s="94" t="s">
        <v>1354</v>
      </c>
    </row>
    <row r="647" spans="1:8" x14ac:dyDescent="0.25">
      <c r="A647" s="90" t="s">
        <v>1091</v>
      </c>
      <c r="B647" s="89" t="s">
        <v>966</v>
      </c>
      <c r="C647" s="89" t="str">
        <f>'B6 Unlifeguarded pools'!I38</f>
        <v>No further action required</v>
      </c>
      <c r="D647" s="113"/>
      <c r="E647" s="114"/>
      <c r="F647" s="113"/>
      <c r="G647" s="114"/>
      <c r="H647" s="94" t="s">
        <v>1354</v>
      </c>
    </row>
    <row r="648" spans="1:8" x14ac:dyDescent="0.25">
      <c r="A648" s="90" t="s">
        <v>1092</v>
      </c>
      <c r="B648" s="89" t="s">
        <v>966</v>
      </c>
      <c r="C648" s="89" t="str">
        <f>'B6 Unlifeguarded pools'!I39</f>
        <v>No further action required</v>
      </c>
      <c r="D648" s="113"/>
      <c r="E648" s="114"/>
      <c r="F648" s="113"/>
      <c r="G648" s="114"/>
      <c r="H648" s="94" t="s">
        <v>1354</v>
      </c>
    </row>
    <row r="649" spans="1:8" x14ac:dyDescent="0.25">
      <c r="A649" s="90" t="s">
        <v>1093</v>
      </c>
      <c r="B649" s="89" t="s">
        <v>966</v>
      </c>
      <c r="C649" s="89" t="str">
        <f>'B6 Unlifeguarded pools'!I40</f>
        <v>No further action required</v>
      </c>
      <c r="D649" s="113"/>
      <c r="E649" s="114"/>
      <c r="F649" s="113"/>
      <c r="G649" s="114"/>
      <c r="H649" s="94" t="s">
        <v>1354</v>
      </c>
    </row>
    <row r="650" spans="1:8" x14ac:dyDescent="0.25">
      <c r="A650" s="90" t="s">
        <v>1094</v>
      </c>
      <c r="B650" s="89" t="s">
        <v>966</v>
      </c>
      <c r="C650" s="89" t="str">
        <f>'B6 Unlifeguarded pools'!I41</f>
        <v>No further action required</v>
      </c>
      <c r="D650" s="113"/>
      <c r="E650" s="114"/>
      <c r="F650" s="113"/>
      <c r="G650" s="114"/>
      <c r="H650" s="94" t="s">
        <v>1354</v>
      </c>
    </row>
    <row r="651" spans="1:8" x14ac:dyDescent="0.25">
      <c r="A651" s="90" t="s">
        <v>1095</v>
      </c>
      <c r="B651" s="89" t="s">
        <v>966</v>
      </c>
      <c r="C651" s="89" t="str">
        <f>'B6 Unlifeguarded pools'!I42</f>
        <v>No further action required</v>
      </c>
      <c r="D651" s="113"/>
      <c r="E651" s="114"/>
      <c r="F651" s="113"/>
      <c r="G651" s="114"/>
      <c r="H651" s="94" t="s">
        <v>1354</v>
      </c>
    </row>
    <row r="652" spans="1:8" x14ac:dyDescent="0.25">
      <c r="A652" s="90" t="s">
        <v>1096</v>
      </c>
      <c r="B652" s="89" t="s">
        <v>966</v>
      </c>
      <c r="C652" s="89" t="str">
        <f>'B6 Unlifeguarded pools'!I43</f>
        <v>No further action required</v>
      </c>
      <c r="D652" s="113"/>
      <c r="E652" s="114"/>
      <c r="F652" s="113"/>
      <c r="G652" s="114"/>
      <c r="H652" s="94" t="s">
        <v>1354</v>
      </c>
    </row>
    <row r="653" spans="1:8" x14ac:dyDescent="0.25">
      <c r="A653" s="90" t="s">
        <v>1097</v>
      </c>
      <c r="B653" s="89" t="s">
        <v>966</v>
      </c>
      <c r="C653" s="89" t="str">
        <f>'B6 Unlifeguarded pools'!I44</f>
        <v>No further action required</v>
      </c>
      <c r="D653" s="113"/>
      <c r="E653" s="114"/>
      <c r="F653" s="113"/>
      <c r="G653" s="114"/>
      <c r="H653" s="94" t="s">
        <v>1354</v>
      </c>
    </row>
    <row r="654" spans="1:8" x14ac:dyDescent="0.25">
      <c r="A654" s="90" t="s">
        <v>1098</v>
      </c>
      <c r="B654" s="89" t="s">
        <v>966</v>
      </c>
      <c r="C654" s="89" t="str">
        <f>'B6 Unlifeguarded pools'!I45</f>
        <v>No further action required</v>
      </c>
      <c r="D654" s="113"/>
      <c r="E654" s="114"/>
      <c r="F654" s="113"/>
      <c r="G654" s="114"/>
      <c r="H654" s="94" t="s">
        <v>1354</v>
      </c>
    </row>
    <row r="655" spans="1:8" x14ac:dyDescent="0.25">
      <c r="A655" s="90" t="s">
        <v>1099</v>
      </c>
      <c r="B655" s="89" t="s">
        <v>966</v>
      </c>
      <c r="C655" s="89" t="str">
        <f>'B6 Unlifeguarded pools'!I46</f>
        <v>No further action required</v>
      </c>
      <c r="D655" s="113"/>
      <c r="E655" s="114"/>
      <c r="F655" s="113"/>
      <c r="G655" s="114"/>
      <c r="H655" s="94" t="s">
        <v>1354</v>
      </c>
    </row>
    <row r="656" spans="1:8" x14ac:dyDescent="0.25">
      <c r="A656" s="90" t="s">
        <v>1100</v>
      </c>
      <c r="B656" s="89" t="s">
        <v>966</v>
      </c>
      <c r="C656" s="89" t="str">
        <f>'B6 Unlifeguarded pools'!I47</f>
        <v>No further action required</v>
      </c>
      <c r="D656" s="113"/>
      <c r="E656" s="114"/>
      <c r="F656" s="113"/>
      <c r="G656" s="114"/>
      <c r="H656" s="94" t="s">
        <v>1354</v>
      </c>
    </row>
    <row r="657" spans="1:8" x14ac:dyDescent="0.25">
      <c r="A657" s="90" t="s">
        <v>1101</v>
      </c>
      <c r="B657" s="89" t="s">
        <v>966</v>
      </c>
      <c r="C657" s="89" t="str">
        <f>'B6 Unlifeguarded pools'!I48</f>
        <v>No further action required</v>
      </c>
      <c r="D657" s="113"/>
      <c r="E657" s="114"/>
      <c r="F657" s="113"/>
      <c r="G657" s="114"/>
      <c r="H657" s="94" t="s">
        <v>1354</v>
      </c>
    </row>
    <row r="658" spans="1:8" x14ac:dyDescent="0.25">
      <c r="A658" s="90" t="s">
        <v>1102</v>
      </c>
      <c r="B658" s="89" t="s">
        <v>966</v>
      </c>
      <c r="C658" s="89" t="str">
        <f>'B6 Unlifeguarded pools'!I49</f>
        <v>No further action required</v>
      </c>
      <c r="D658" s="113"/>
      <c r="E658" s="114"/>
      <c r="F658" s="113"/>
      <c r="G658" s="114"/>
      <c r="H658" s="94" t="s">
        <v>1354</v>
      </c>
    </row>
    <row r="659" spans="1:8" x14ac:dyDescent="0.25">
      <c r="A659" s="90" t="s">
        <v>1103</v>
      </c>
      <c r="B659" s="89" t="s">
        <v>966</v>
      </c>
      <c r="C659" s="89" t="str">
        <f>'B6 Unlifeguarded pools'!I50</f>
        <v>No further action required</v>
      </c>
      <c r="D659" s="113"/>
      <c r="E659" s="114"/>
      <c r="F659" s="113"/>
      <c r="G659" s="114"/>
      <c r="H659" s="94" t="s">
        <v>1354</v>
      </c>
    </row>
    <row r="660" spans="1:8" x14ac:dyDescent="0.25">
      <c r="A660" s="90" t="s">
        <v>1104</v>
      </c>
      <c r="B660" s="89" t="s">
        <v>966</v>
      </c>
      <c r="C660" s="89" t="str">
        <f>'B6 Unlifeguarded pools'!I51</f>
        <v>No further action required</v>
      </c>
      <c r="D660" s="113"/>
      <c r="E660" s="114"/>
      <c r="F660" s="113"/>
      <c r="G660" s="114"/>
      <c r="H660" s="94" t="s">
        <v>1354</v>
      </c>
    </row>
    <row r="661" spans="1:8" x14ac:dyDescent="0.25">
      <c r="A661" s="90" t="s">
        <v>1105</v>
      </c>
      <c r="B661" s="89" t="s">
        <v>966</v>
      </c>
      <c r="C661" s="89" t="str">
        <f>'B6 Unlifeguarded pools'!I52</f>
        <v>No further action required</v>
      </c>
      <c r="D661" s="113"/>
      <c r="E661" s="114"/>
      <c r="F661" s="113"/>
      <c r="G661" s="114"/>
      <c r="H661" s="94" t="s">
        <v>1354</v>
      </c>
    </row>
  </sheetData>
  <sheetProtection algorithmName="SHA-512" hashValue="sY7+leinCUWxtHgy4qXmA/gggrQleFYqVosVnGjJfWZS/7LP9EMalWq+AwZXMnPegyFdVx3YgKQTtRUemqES3Q==" saltValue="RLS4WJlJWDQI2j5MNhm1Zg==" spinCount="100000" sheet="1"/>
  <autoFilter ref="A4:H4" xr:uid="{00000000-0009-0000-0000-000007000000}"/>
  <mergeCells count="1">
    <mergeCell ref="A2:K2"/>
  </mergeCells>
  <conditionalFormatting sqref="H5:H661">
    <cfRule type="cellIs" dxfId="2" priority="1" operator="equal">
      <formula>"L"</formula>
    </cfRule>
    <cfRule type="cellIs" dxfId="1" priority="2" operator="equal">
      <formula>"M"</formula>
    </cfRule>
    <cfRule type="cellIs" dxfId="0" priority="3" operator="equal">
      <formula>"H"</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B1 Physical environment</vt:lpstr>
      <vt:lpstr>B2 Lifeguarding</vt:lpstr>
      <vt:lpstr>B3 Pool operation</vt:lpstr>
      <vt:lpstr>B4 Waterslides</vt:lpstr>
      <vt:lpstr>B4 Waterslide</vt:lpstr>
      <vt:lpstr>B5 Pool plant</vt:lpstr>
      <vt:lpstr>B6 Unlifeguarded pools</vt:lpstr>
      <vt:lpstr>Action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Wiggins</dc:creator>
  <cp:lastModifiedBy>Mark Wilson</cp:lastModifiedBy>
  <cp:lastPrinted>2016-04-19T10:25:17Z</cp:lastPrinted>
  <dcterms:created xsi:type="dcterms:W3CDTF">2011-05-30T21:59:07Z</dcterms:created>
  <dcterms:modified xsi:type="dcterms:W3CDTF">2025-01-29T10:38:55Z</dcterms:modified>
</cp:coreProperties>
</file>