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drawings/drawing19.xml" ContentType="application/vnd.openxmlformats-officedocument.drawing+xml"/>
  <Override PartName="/xl/comments19.xml" ContentType="application/vnd.openxmlformats-officedocument.spreadsheetml.comments+xml"/>
  <Override PartName="/xl/drawings/drawing20.xml" ContentType="application/vnd.openxmlformats-officedocument.drawing+xml"/>
  <Override PartName="/xl/comments20.xml" ContentType="application/vnd.openxmlformats-officedocument.spreadsheetml.comments+xml"/>
  <Override PartName="/xl/drawings/drawing21.xml" ContentType="application/vnd.openxmlformats-officedocument.drawing+xml"/>
  <Override PartName="/xl/comments21.xml" ContentType="application/vnd.openxmlformats-officedocument.spreadsheetml.comments+xml"/>
  <Override PartName="/xl/drawings/drawing22.xml" ContentType="application/vnd.openxmlformats-officedocument.drawing+xml"/>
  <Override PartName="/xl/comments22.xml" ContentType="application/vnd.openxmlformats-officedocument.spreadsheetml.comments+xml"/>
  <Override PartName="/xl/drawings/drawing23.xml" ContentType="application/vnd.openxmlformats-officedocument.drawing+xml"/>
  <Override PartName="/xl/comments23.xml" ContentType="application/vnd.openxmlformats-officedocument.spreadsheetml.comments+xml"/>
  <Override PartName="/xl/drawings/drawing24.xml" ContentType="application/vnd.openxmlformats-officedocument.drawing+xml"/>
  <Override PartName="/xl/comments24.xml" ContentType="application/vnd.openxmlformats-officedocument.spreadsheetml.comments+xml"/>
  <Override PartName="/xl/drawings/drawing25.xml" ContentType="application/vnd.openxmlformats-officedocument.drawing+xml"/>
  <Override PartName="/xl/comments25.xml" ContentType="application/vnd.openxmlformats-officedocument.spreadsheetml.comments+xml"/>
  <Override PartName="/xl/drawings/drawing26.xml" ContentType="application/vnd.openxmlformats-officedocument.drawing+xml"/>
  <Override PartName="/xl/comments26.xml" ContentType="application/vnd.openxmlformats-officedocument.spreadsheetml.comments+xml"/>
  <Override PartName="/xl/drawings/drawing27.xml" ContentType="application/vnd.openxmlformats-officedocument.drawing+xml"/>
  <Override PartName="/xl/comments27.xml" ContentType="application/vnd.openxmlformats-officedocument.spreadsheetml.comments+xml"/>
  <Override PartName="/xl/drawings/drawing28.xml" ContentType="application/vnd.openxmlformats-officedocument.drawing+xml"/>
  <Override PartName="/xl/comments28.xml" ContentType="application/vnd.openxmlformats-officedocument.spreadsheetml.comments+xml"/>
  <Override PartName="/xl/drawings/drawing29.xml" ContentType="application/vnd.openxmlformats-officedocument.drawing+xml"/>
  <Override PartName="/xl/comments29.xml" ContentType="application/vnd.openxmlformats-officedocument.spreadsheetml.comments+xml"/>
  <Override PartName="/xl/drawings/drawing30.xml" ContentType="application/vnd.openxmlformats-officedocument.drawing+xml"/>
  <Override PartName="/xl/comments30.xml" ContentType="application/vnd.openxmlformats-officedocument.spreadsheetml.comments+xml"/>
  <Override PartName="/xl/drawings/drawing31.xml" ContentType="application/vnd.openxmlformats-officedocument.drawing+xml"/>
  <Override PartName="/xl/comments31.xml" ContentType="application/vnd.openxmlformats-officedocument.spreadsheetml.comments+xml"/>
  <Override PartName="/xl/drawings/drawing32.xml" ContentType="application/vnd.openxmlformats-officedocument.drawing+xml"/>
  <Override PartName="/xl/comments32.xml" ContentType="application/vnd.openxmlformats-officedocument.spreadsheetml.comments+xml"/>
  <Override PartName="/xl/drawings/drawing33.xml" ContentType="application/vnd.openxmlformats-officedocument.drawing+xml"/>
  <Override PartName="/xl/comments33.xml" ContentType="application/vnd.openxmlformats-officedocument.spreadsheetml.comments+xml"/>
  <Override PartName="/xl/drawings/drawing34.xml" ContentType="application/vnd.openxmlformats-officedocument.drawing+xml"/>
  <Override PartName="/xl/comments34.xml" ContentType="application/vnd.openxmlformats-officedocument.spreadsheetml.comments+xml"/>
  <Override PartName="/xl/drawings/drawing35.xml" ContentType="application/vnd.openxmlformats-officedocument.drawing+xml"/>
  <Override PartName="/xl/comments35.xml" ContentType="application/vnd.openxmlformats-officedocument.spreadsheetml.comments+xml"/>
  <Override PartName="/xl/drawings/drawing36.xml" ContentType="application/vnd.openxmlformats-officedocument.drawing+xml"/>
  <Override PartName="/xl/comments36.xml" ContentType="application/vnd.openxmlformats-officedocument.spreadsheetml.comments+xml"/>
  <Override PartName="/xl/drawings/drawing37.xml" ContentType="application/vnd.openxmlformats-officedocument.drawing+xml"/>
  <Override PartName="/xl/comments37.xml" ContentType="application/vnd.openxmlformats-officedocument.spreadsheetml.comments+xml"/>
  <Override PartName="/xl/drawings/drawing38.xml" ContentType="application/vnd.openxmlformats-officedocument.drawing+xml"/>
  <Override PartName="/xl/comments38.xml" ContentType="application/vnd.openxmlformats-officedocument.spreadsheetml.comments+xml"/>
  <Override PartName="/xl/drawings/drawing39.xml" ContentType="application/vnd.openxmlformats-officedocument.drawing+xml"/>
  <Override PartName="/xl/comments39.xml" ContentType="application/vnd.openxmlformats-officedocument.spreadsheetml.comments+xml"/>
  <Override PartName="/xl/drawings/drawing40.xml" ContentType="application/vnd.openxmlformats-officedocument.drawing+xml"/>
  <Override PartName="/xl/comments40.xml" ContentType="application/vnd.openxmlformats-officedocument.spreadsheetml.comments+xml"/>
  <Override PartName="/xl/drawings/drawing41.xml" ContentType="application/vnd.openxmlformats-officedocument.drawing+xml"/>
  <Override PartName="/xl/comments41.xml" ContentType="application/vnd.openxmlformats-officedocument.spreadsheetml.comments+xml"/>
  <Override PartName="/xl/drawings/drawing42.xml" ContentType="application/vnd.openxmlformats-officedocument.drawing+xml"/>
  <Override PartName="/xl/comments42.xml" ContentType="application/vnd.openxmlformats-officedocument.spreadsheetml.comments+xml"/>
  <Override PartName="/xl/drawings/drawing43.xml" ContentType="application/vnd.openxmlformats-officedocument.drawing+xml"/>
  <Override PartName="/xl/comments43.xml" ContentType="application/vnd.openxmlformats-officedocument.spreadsheetml.comments+xml"/>
  <Override PartName="/xl/drawings/drawing44.xml" ContentType="application/vnd.openxmlformats-officedocument.drawing+xml"/>
  <Override PartName="/xl/comments44.xml" ContentType="application/vnd.openxmlformats-officedocument.spreadsheetml.comments+xml"/>
  <Override PartName="/xl/drawings/drawing45.xml" ContentType="application/vnd.openxmlformats-officedocument.drawing+xml"/>
  <Override PartName="/xl/comments45.xml" ContentType="application/vnd.openxmlformats-officedocument.spreadsheetml.comments+xml"/>
  <Override PartName="/xl/drawings/drawing46.xml" ContentType="application/vnd.openxmlformats-officedocument.drawing+xml"/>
  <Override PartName="/xl/comments46.xml" ContentType="application/vnd.openxmlformats-officedocument.spreadsheetml.comments+xml"/>
  <Override PartName="/xl/drawings/drawing47.xml" ContentType="application/vnd.openxmlformats-officedocument.drawing+xml"/>
  <Override PartName="/xl/comments47.xml" ContentType="application/vnd.openxmlformats-officedocument.spreadsheetml.comments+xml"/>
  <Override PartName="/xl/drawings/drawing48.xml" ContentType="application/vnd.openxmlformats-officedocument.drawing+xml"/>
  <Override PartName="/xl/comments48.xml" ContentType="application/vnd.openxmlformats-officedocument.spreadsheetml.comments+xml"/>
  <Override PartName="/xl/drawings/drawing49.xml" ContentType="application/vnd.openxmlformats-officedocument.drawing+xml"/>
  <Override PartName="/xl/comments49.xml" ContentType="application/vnd.openxmlformats-officedocument.spreadsheetml.comments+xml"/>
  <Override PartName="/xl/drawings/drawing50.xml" ContentType="application/vnd.openxmlformats-officedocument.drawing+xml"/>
  <Override PartName="/xl/comments50.xml" ContentType="application/vnd.openxmlformats-officedocument.spreadsheetml.comments+xml"/>
  <Override PartName="/xl/drawings/drawing51.xml" ContentType="application/vnd.openxmlformats-officedocument.drawing+xml"/>
  <Override PartName="/xl/comments51.xml" ContentType="application/vnd.openxmlformats-officedocument.spreadsheetml.comments+xml"/>
  <Override PartName="/xl/drawings/drawing52.xml" ContentType="application/vnd.openxmlformats-officedocument.drawing+xml"/>
  <Override PartName="/xl/comments52.xml" ContentType="application/vnd.openxmlformats-officedocument.spreadsheetml.comments+xml"/>
  <Override PartName="/xl/drawings/drawing53.xml" ContentType="application/vnd.openxmlformats-officedocument.drawing+xml"/>
  <Override PartName="/xl/comments53.xml" ContentType="application/vnd.openxmlformats-officedocument.spreadsheetml.comments+xml"/>
  <Override PartName="/xl/drawings/drawing54.xml" ContentType="application/vnd.openxmlformats-officedocument.drawing+xml"/>
  <Override PartName="/xl/comments54.xml" ContentType="application/vnd.openxmlformats-officedocument.spreadsheetml.comments+xml"/>
  <Override PartName="/xl/drawings/drawing55.xml" ContentType="application/vnd.openxmlformats-officedocument.drawing+xml"/>
  <Override PartName="/xl/comments55.xml" ContentType="application/vnd.openxmlformats-officedocument.spreadsheetml.comments+xml"/>
  <Override PartName="/xl/drawings/drawing56.xml" ContentType="application/vnd.openxmlformats-officedocument.drawing+xml"/>
  <Override PartName="/xl/comments56.xml" ContentType="application/vnd.openxmlformats-officedocument.spreadsheetml.comments+xml"/>
  <Override PartName="/xl/drawings/drawing57.xml" ContentType="application/vnd.openxmlformats-officedocument.drawing+xml"/>
  <Override PartName="/xl/comments57.xml" ContentType="application/vnd.openxmlformats-officedocument.spreadsheetml.comments+xml"/>
  <Override PartName="/xl/drawings/drawing58.xml" ContentType="application/vnd.openxmlformats-officedocument.drawing+xml"/>
  <Override PartName="/xl/comments58.xml" ContentType="application/vnd.openxmlformats-officedocument.spreadsheetml.comments+xml"/>
  <Override PartName="/xl/drawings/drawing59.xml" ContentType="application/vnd.openxmlformats-officedocument.drawing+xml"/>
  <Override PartName="/xl/comments59.xml" ContentType="application/vnd.openxmlformats-officedocument.spreadsheetml.comments+xml"/>
  <Override PartName="/xl/drawings/drawing60.xml" ContentType="application/vnd.openxmlformats-officedocument.drawing+xml"/>
  <Override PartName="/xl/comments60.xml" ContentType="application/vnd.openxmlformats-officedocument.spreadsheetml.comments+xml"/>
  <Override PartName="/xl/drawings/drawing61.xml" ContentType="application/vnd.openxmlformats-officedocument.drawing+xml"/>
  <Override PartName="/xl/comments6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ABC-SVR-17\Health Recreation\CIMSPA SYSTEM - Risk Assessments\Indoor Leisure - South Lake\"/>
    </mc:Choice>
  </mc:AlternateContent>
  <bookViews>
    <workbookView xWindow="-120" yWindow="0" windowWidth="2268" windowHeight="0" tabRatio="853"/>
  </bookViews>
  <sheets>
    <sheet name="A1.0 Fire front and summary" sheetId="58" r:id="rId1"/>
    <sheet name="A1.1 Fire prevention " sheetId="9" r:id="rId2"/>
    <sheet name="A1.2 Sources of ignition" sheetId="10" r:id="rId3"/>
    <sheet name="A1.3 Fuel and oxygen sources" sheetId="11" r:id="rId4"/>
    <sheet name="A1.4 Fire detection and warning" sheetId="12" r:id="rId5"/>
    <sheet name="A1.5 Fire means of escape" sheetId="13" r:id="rId6"/>
    <sheet name="A1.6 Fire fighting measures" sheetId="14" r:id="rId7"/>
    <sheet name="A1.7 Fire emer plan &amp; signs" sheetId="15" r:id="rId8"/>
    <sheet name="A1.8 Fire-specific prsns at rsk" sheetId="16" r:id="rId9"/>
    <sheet name="A1.9 Mats" sheetId="17" r:id="rId10"/>
    <sheet name="A1.10 Fire fighter hazards" sheetId="60" r:id="rId11"/>
    <sheet name="A1.11 Fire - catering" sheetId="61" r:id="rId12"/>
    <sheet name="A2.1 Emergency procedures" sheetId="18" r:id="rId13"/>
    <sheet name="A2.2 Bomb &amp; terrorist threat" sheetId="19" r:id="rId14"/>
    <sheet name="A2.3 Incidents, violence " sheetId="20" r:id="rId15"/>
    <sheet name="A2.4 Gas emissions" sheetId="21" r:id="rId16"/>
    <sheet name="A2.5 Structural safety" sheetId="22" r:id="rId17"/>
    <sheet name="A2.6 Power failure" sheetId="23" r:id="rId18"/>
    <sheet name="A2.7 Lost child" sheetId="24" r:id="rId19"/>
    <sheet name="A2.8 Suspected child abuse" sheetId="25" r:id="rId20"/>
    <sheet name="A3 Shared workplaces" sheetId="26" r:id="rId21"/>
    <sheet name="A4 Contractors on site" sheetId="27" r:id="rId22"/>
    <sheet name="A5.1 First aid" sheetId="28" r:id="rId23"/>
    <sheet name="A5.2 Defibrillators" sheetId="30" r:id="rId24"/>
    <sheet name="A6.1 COSHH (control system)" sheetId="32" r:id="rId25"/>
    <sheet name="A6.2 COSHH (PPE)" sheetId="31" r:id="rId26"/>
    <sheet name="COSHH Assessment Sheet" sheetId="34" r:id="rId27"/>
    <sheet name="A7.1 Electricity (installation)" sheetId="35" r:id="rId28"/>
    <sheet name="A7.2 Electricity (appliances)" sheetId="36" r:id="rId29"/>
    <sheet name="A7.3 Electricity (safe use)" sheetId="37" r:id="rId30"/>
    <sheet name="A8 Safety signs" sheetId="38" r:id="rId31"/>
    <sheet name="A9.1 Domestic wtr (drinking)" sheetId="39" r:id="rId32"/>
    <sheet name="A9.2 Domestic wtr (Legionella)" sheetId="40" r:id="rId33"/>
    <sheet name="A9.3 Domestic Wtr (temp cont)" sheetId="41" r:id="rId34"/>
    <sheet name="A10 Young persons at work" sheetId="42" r:id="rId35"/>
    <sheet name="A11 New &amp; expectant mothers" sheetId="43" r:id="rId36"/>
    <sheet name="A12 Lone working" sheetId="44" r:id="rId37"/>
    <sheet name="A13 Manual handling" sheetId="45" r:id="rId38"/>
    <sheet name="Manual Handling SCIM" sheetId="65" r:id="rId39"/>
    <sheet name="Manual Handling Pool Vac" sheetId="69" r:id="rId40"/>
    <sheet name="Manual Handling Boom" sheetId="71" r:id="rId41"/>
    <sheet name="Diving Blocks" sheetId="72" r:id="rId42"/>
    <sheet name="Manual Handling Squash Wall" sheetId="70" r:id="rId43"/>
    <sheet name="A14 DSE" sheetId="46" r:id="rId44"/>
    <sheet name="A15.1 Work Equipment (general)" sheetId="6" r:id="rId45"/>
    <sheet name="A15.2 Work Equipment (indiv)" sheetId="59" r:id="rId46"/>
    <sheet name="A16 Asbestos" sheetId="8" r:id="rId47"/>
    <sheet name="A17.1 Working at height (pt 1)" sheetId="47" r:id="rId48"/>
    <sheet name="A17.2 Working at height (pt 2)" sheetId="48" r:id="rId49"/>
    <sheet name="A18.1 Lifting equipment (pt 1)" sheetId="49" r:id="rId50"/>
    <sheet name="A18.2 Lifting Equipment (pt 2)" sheetId="50" r:id="rId51"/>
    <sheet name="A19 Workplace" sheetId="51" r:id="rId52"/>
    <sheet name="A20 Biological hazards" sheetId="52" r:id="rId53"/>
    <sheet name="A20.1 Biological (COVID)" sheetId="68" r:id="rId54"/>
    <sheet name="A21 Blood borne viruses" sheetId="53" r:id="rId55"/>
    <sheet name="A22 Noise" sheetId="54" r:id="rId56"/>
    <sheet name="A23 Outdoor working" sheetId="55" r:id="rId57"/>
    <sheet name="A24 Driving" sheetId="56" r:id="rId58"/>
    <sheet name="A25 Confined spaces" sheetId="5" r:id="rId59"/>
    <sheet name="A26 Employee stress" sheetId="4" r:id="rId60"/>
    <sheet name="A27.1 Vibration" sheetId="57" r:id="rId61"/>
    <sheet name="A27.2 Vibration (machine ass)" sheetId="62" r:id="rId62"/>
    <sheet name="A27.3  Vibration (task ass)" sheetId="63" r:id="rId63"/>
    <sheet name="A28 Emergency events" sheetId="1" r:id="rId64"/>
    <sheet name="Action Plan" sheetId="64" r:id="rId65"/>
  </sheets>
  <definedNames>
    <definedName name="_xlnm._FilterDatabase" localSheetId="64" hidden="1">'Action Plan'!$A$4:$H$1036</definedName>
  </definedNames>
  <calcPr calcId="162913"/>
</workbook>
</file>

<file path=xl/calcChain.xml><?xml version="1.0" encoding="utf-8"?>
<calcChain xmlns="http://schemas.openxmlformats.org/spreadsheetml/2006/main">
  <c r="L67" i="72" l="1"/>
  <c r="H67" i="72"/>
  <c r="L66" i="72"/>
  <c r="H66" i="72"/>
  <c r="L65" i="72"/>
  <c r="H65" i="72"/>
  <c r="L63" i="72"/>
  <c r="H63" i="72"/>
  <c r="L62" i="72"/>
  <c r="H62" i="72"/>
  <c r="L61" i="72"/>
  <c r="H61" i="72"/>
  <c r="L60" i="72"/>
  <c r="H60" i="72"/>
  <c r="L59" i="72"/>
  <c r="H59" i="72"/>
  <c r="L58" i="72"/>
  <c r="H58" i="72"/>
  <c r="L57" i="72"/>
  <c r="H57" i="72"/>
  <c r="L56" i="72"/>
  <c r="H56" i="72"/>
  <c r="L54" i="72"/>
  <c r="H54" i="72"/>
  <c r="L53" i="72"/>
  <c r="H53" i="72"/>
  <c r="L52" i="72"/>
  <c r="H52" i="72"/>
  <c r="L51" i="72"/>
  <c r="H51" i="72"/>
  <c r="L50" i="72"/>
  <c r="H50" i="72"/>
  <c r="L49" i="72"/>
  <c r="H49" i="72"/>
  <c r="L48" i="72"/>
  <c r="H48" i="72"/>
  <c r="L47" i="72"/>
  <c r="H47" i="72"/>
  <c r="L45" i="72"/>
  <c r="H45" i="72"/>
  <c r="L44" i="72"/>
  <c r="H44" i="72"/>
  <c r="L43" i="72"/>
  <c r="H43" i="72"/>
  <c r="L42" i="72"/>
  <c r="H42" i="72"/>
  <c r="L41" i="72"/>
  <c r="H41" i="72"/>
  <c r="L40" i="72"/>
  <c r="H40" i="72"/>
  <c r="L39" i="72"/>
  <c r="H39" i="72"/>
  <c r="L38" i="72"/>
  <c r="H38" i="72"/>
  <c r="L37" i="72"/>
  <c r="H37" i="72"/>
  <c r="L36" i="72"/>
  <c r="H36" i="72"/>
  <c r="L35" i="72"/>
  <c r="H35" i="72"/>
  <c r="L34" i="72"/>
  <c r="H34" i="72"/>
  <c r="L33" i="72"/>
  <c r="H33" i="72"/>
  <c r="L32" i="72"/>
  <c r="H32" i="72"/>
  <c r="L31" i="72"/>
  <c r="H31" i="72"/>
  <c r="L30" i="72"/>
  <c r="H30" i="72"/>
  <c r="L28" i="72"/>
  <c r="H28" i="72"/>
  <c r="L27" i="72"/>
  <c r="H27" i="72"/>
  <c r="L26" i="72"/>
  <c r="H26" i="72"/>
  <c r="L25" i="72"/>
  <c r="H25" i="72"/>
  <c r="L24" i="72"/>
  <c r="H24" i="72"/>
  <c r="L23" i="72"/>
  <c r="H23" i="72"/>
  <c r="L22" i="72"/>
  <c r="H22" i="72"/>
  <c r="L21" i="72"/>
  <c r="H21" i="72"/>
  <c r="C18" i="72"/>
  <c r="L67" i="71"/>
  <c r="H67" i="71"/>
  <c r="L66" i="71"/>
  <c r="H66" i="71"/>
  <c r="L65" i="71"/>
  <c r="H65" i="71"/>
  <c r="L63" i="71"/>
  <c r="H63" i="71"/>
  <c r="L62" i="71"/>
  <c r="H62" i="71"/>
  <c r="L61" i="71"/>
  <c r="H61" i="71"/>
  <c r="L60" i="71"/>
  <c r="H60" i="71"/>
  <c r="L59" i="71"/>
  <c r="H59" i="71"/>
  <c r="L58" i="71"/>
  <c r="H58" i="71"/>
  <c r="L57" i="71"/>
  <c r="H57" i="71"/>
  <c r="L56" i="71"/>
  <c r="H56" i="71"/>
  <c r="L54" i="71"/>
  <c r="H54" i="71"/>
  <c r="L53" i="71"/>
  <c r="H53" i="71"/>
  <c r="L52" i="71"/>
  <c r="H52" i="71"/>
  <c r="L51" i="71"/>
  <c r="H51" i="71"/>
  <c r="L50" i="71"/>
  <c r="H50" i="71"/>
  <c r="L49" i="71"/>
  <c r="H49" i="71"/>
  <c r="L48" i="71"/>
  <c r="H48" i="71"/>
  <c r="L47" i="71"/>
  <c r="H47" i="71"/>
  <c r="L45" i="71"/>
  <c r="H45" i="71"/>
  <c r="L44" i="71"/>
  <c r="H44" i="71"/>
  <c r="L43" i="71"/>
  <c r="H43" i="71"/>
  <c r="L42" i="71"/>
  <c r="H42" i="71"/>
  <c r="L41" i="71"/>
  <c r="H41" i="71"/>
  <c r="L40" i="71"/>
  <c r="H40" i="71"/>
  <c r="L39" i="71"/>
  <c r="H39" i="71"/>
  <c r="L38" i="71"/>
  <c r="H38" i="71"/>
  <c r="L37" i="71"/>
  <c r="H37" i="71"/>
  <c r="L36" i="71"/>
  <c r="H36" i="71"/>
  <c r="L35" i="71"/>
  <c r="H35" i="71"/>
  <c r="L34" i="71"/>
  <c r="H34" i="71"/>
  <c r="L33" i="71"/>
  <c r="H33" i="71"/>
  <c r="L32" i="71"/>
  <c r="H32" i="71"/>
  <c r="L31" i="71"/>
  <c r="H31" i="71"/>
  <c r="L30" i="71"/>
  <c r="H30" i="71"/>
  <c r="L28" i="71"/>
  <c r="H28" i="71"/>
  <c r="L27" i="71"/>
  <c r="H27" i="71"/>
  <c r="L26" i="71"/>
  <c r="H26" i="71"/>
  <c r="L25" i="71"/>
  <c r="H25" i="71"/>
  <c r="L24" i="71"/>
  <c r="H24" i="71"/>
  <c r="L23" i="71"/>
  <c r="H23" i="71"/>
  <c r="L22" i="71"/>
  <c r="H22" i="71"/>
  <c r="L21" i="71"/>
  <c r="H21" i="71"/>
  <c r="C18" i="71"/>
  <c r="L67" i="70" l="1"/>
  <c r="H67" i="70"/>
  <c r="L66" i="70"/>
  <c r="H66" i="70"/>
  <c r="L65" i="70"/>
  <c r="H65" i="70"/>
  <c r="L63" i="70"/>
  <c r="H63" i="70"/>
  <c r="L62" i="70"/>
  <c r="H62" i="70"/>
  <c r="L61" i="70"/>
  <c r="H61" i="70"/>
  <c r="L60" i="70"/>
  <c r="H60" i="70"/>
  <c r="L59" i="70"/>
  <c r="H59" i="70"/>
  <c r="L58" i="70"/>
  <c r="H58" i="70"/>
  <c r="L57" i="70"/>
  <c r="H57" i="70"/>
  <c r="L56" i="70"/>
  <c r="H56" i="70"/>
  <c r="L54" i="70"/>
  <c r="H54" i="70"/>
  <c r="L53" i="70"/>
  <c r="H53" i="70"/>
  <c r="L52" i="70"/>
  <c r="H52" i="70"/>
  <c r="L51" i="70"/>
  <c r="H51" i="70"/>
  <c r="L50" i="70"/>
  <c r="H50" i="70"/>
  <c r="L49" i="70"/>
  <c r="H49" i="70"/>
  <c r="L48" i="70"/>
  <c r="H48" i="70"/>
  <c r="L47" i="70"/>
  <c r="H47" i="70"/>
  <c r="L45" i="70"/>
  <c r="H45" i="70"/>
  <c r="L44" i="70"/>
  <c r="H44" i="70"/>
  <c r="L43" i="70"/>
  <c r="H43" i="70"/>
  <c r="L42" i="70"/>
  <c r="H42" i="70"/>
  <c r="L41" i="70"/>
  <c r="H41" i="70"/>
  <c r="L40" i="70"/>
  <c r="H40" i="70"/>
  <c r="L39" i="70"/>
  <c r="H39" i="70"/>
  <c r="L38" i="70"/>
  <c r="H38" i="70"/>
  <c r="L37" i="70"/>
  <c r="H37" i="70"/>
  <c r="L36" i="70"/>
  <c r="H36" i="70"/>
  <c r="L35" i="70"/>
  <c r="H35" i="70"/>
  <c r="L34" i="70"/>
  <c r="H34" i="70"/>
  <c r="L33" i="70"/>
  <c r="H33" i="70"/>
  <c r="L32" i="70"/>
  <c r="H32" i="70"/>
  <c r="L31" i="70"/>
  <c r="H31" i="70"/>
  <c r="L30" i="70"/>
  <c r="H30" i="70"/>
  <c r="L28" i="70"/>
  <c r="H28" i="70"/>
  <c r="L27" i="70"/>
  <c r="H27" i="70"/>
  <c r="L26" i="70"/>
  <c r="H26" i="70"/>
  <c r="L25" i="70"/>
  <c r="H25" i="70"/>
  <c r="L24" i="70"/>
  <c r="H24" i="70"/>
  <c r="L23" i="70"/>
  <c r="H23" i="70"/>
  <c r="L22" i="70"/>
  <c r="H22" i="70"/>
  <c r="L21" i="70"/>
  <c r="H21" i="70"/>
  <c r="C18" i="70"/>
  <c r="L67" i="69"/>
  <c r="H67" i="69"/>
  <c r="L66" i="69"/>
  <c r="H66" i="69"/>
  <c r="L65" i="69"/>
  <c r="H65" i="69"/>
  <c r="L63" i="69"/>
  <c r="H63" i="69"/>
  <c r="L62" i="69"/>
  <c r="H62" i="69"/>
  <c r="L61" i="69"/>
  <c r="H61" i="69"/>
  <c r="L60" i="69"/>
  <c r="H60" i="69"/>
  <c r="L59" i="69"/>
  <c r="H59" i="69"/>
  <c r="L58" i="69"/>
  <c r="H58" i="69"/>
  <c r="L57" i="69"/>
  <c r="H57" i="69"/>
  <c r="L56" i="69"/>
  <c r="H56" i="69"/>
  <c r="L54" i="69"/>
  <c r="H54" i="69"/>
  <c r="L53" i="69"/>
  <c r="H53" i="69"/>
  <c r="L52" i="69"/>
  <c r="H52" i="69"/>
  <c r="L51" i="69"/>
  <c r="H51" i="69"/>
  <c r="L50" i="69"/>
  <c r="H50" i="69"/>
  <c r="L49" i="69"/>
  <c r="H49" i="69"/>
  <c r="L48" i="69"/>
  <c r="H48" i="69"/>
  <c r="L47" i="69"/>
  <c r="H47" i="69"/>
  <c r="L45" i="69"/>
  <c r="H45" i="69"/>
  <c r="L44" i="69"/>
  <c r="H44" i="69"/>
  <c r="L43" i="69"/>
  <c r="H43" i="69"/>
  <c r="L42" i="69"/>
  <c r="H42" i="69"/>
  <c r="L41" i="69"/>
  <c r="H41" i="69"/>
  <c r="L40" i="69"/>
  <c r="H40" i="69"/>
  <c r="L39" i="69"/>
  <c r="H39" i="69"/>
  <c r="L38" i="69"/>
  <c r="H38" i="69"/>
  <c r="L37" i="69"/>
  <c r="H37" i="69"/>
  <c r="L36" i="69"/>
  <c r="H36" i="69"/>
  <c r="L35" i="69"/>
  <c r="H35" i="69"/>
  <c r="L34" i="69"/>
  <c r="H34" i="69"/>
  <c r="L33" i="69"/>
  <c r="H33" i="69"/>
  <c r="L32" i="69"/>
  <c r="H32" i="69"/>
  <c r="L31" i="69"/>
  <c r="H31" i="69"/>
  <c r="L30" i="69"/>
  <c r="H30" i="69"/>
  <c r="L28" i="69"/>
  <c r="H28" i="69"/>
  <c r="L27" i="69"/>
  <c r="H27" i="69"/>
  <c r="L26" i="69"/>
  <c r="H26" i="69"/>
  <c r="L25" i="69"/>
  <c r="H25" i="69"/>
  <c r="L24" i="69"/>
  <c r="H24" i="69"/>
  <c r="L23" i="69"/>
  <c r="H23" i="69"/>
  <c r="L22" i="69"/>
  <c r="H22" i="69"/>
  <c r="L21" i="69"/>
  <c r="H21" i="69"/>
  <c r="C18" i="69"/>
  <c r="L64" i="68" l="1"/>
  <c r="H64" i="68"/>
  <c r="L63" i="68"/>
  <c r="H63" i="68"/>
  <c r="L61" i="68"/>
  <c r="H61" i="68"/>
  <c r="L60" i="68"/>
  <c r="H60" i="68"/>
  <c r="L59" i="68"/>
  <c r="H59" i="68"/>
  <c r="L58" i="68"/>
  <c r="H58" i="68"/>
  <c r="L57" i="68"/>
  <c r="H57" i="68"/>
  <c r="L56" i="68"/>
  <c r="H56" i="68"/>
  <c r="L55" i="68"/>
  <c r="H55" i="68"/>
  <c r="L52" i="68"/>
  <c r="H52" i="68"/>
  <c r="L51" i="68"/>
  <c r="H51" i="68"/>
  <c r="L50" i="68"/>
  <c r="H50" i="68"/>
  <c r="L49" i="68"/>
  <c r="H49" i="68"/>
  <c r="L48" i="68"/>
  <c r="H48" i="68"/>
  <c r="L47" i="68"/>
  <c r="H47" i="68"/>
  <c r="L46" i="68"/>
  <c r="H46" i="68"/>
  <c r="L45" i="68"/>
  <c r="H45" i="68"/>
  <c r="L41" i="68"/>
  <c r="H41" i="68"/>
  <c r="L40" i="68"/>
  <c r="H40" i="68"/>
  <c r="L39" i="68"/>
  <c r="H39" i="68"/>
  <c r="L38" i="68"/>
  <c r="H38" i="68"/>
  <c r="L37" i="68"/>
  <c r="H37" i="68"/>
  <c r="L36" i="68"/>
  <c r="H36" i="68"/>
  <c r="L35" i="68"/>
  <c r="H35" i="68"/>
  <c r="L34" i="68"/>
  <c r="H34" i="68"/>
  <c r="L33" i="68"/>
  <c r="H33" i="68"/>
  <c r="L32" i="68"/>
  <c r="H32" i="68"/>
  <c r="L31" i="68"/>
  <c r="H31" i="68"/>
  <c r="L30" i="68"/>
  <c r="H30" i="68"/>
  <c r="L29" i="68"/>
  <c r="H29" i="68"/>
  <c r="L28" i="68"/>
  <c r="H28" i="68"/>
  <c r="L27" i="68"/>
  <c r="H27" i="68"/>
  <c r="L26" i="68"/>
  <c r="H26" i="68"/>
  <c r="L25" i="68"/>
  <c r="H25" i="68"/>
  <c r="L24" i="68"/>
  <c r="H24" i="68"/>
  <c r="L23" i="68"/>
  <c r="H23" i="68"/>
  <c r="L22" i="68"/>
  <c r="H22" i="68"/>
  <c r="L21" i="68"/>
  <c r="H21" i="68"/>
  <c r="C15" i="68"/>
  <c r="L18" i="9" l="1"/>
  <c r="C15" i="1" l="1"/>
  <c r="C15" i="63"/>
  <c r="C15" i="62"/>
  <c r="C15" i="57"/>
  <c r="C15" i="4"/>
  <c r="C17" i="5"/>
  <c r="C15" i="56"/>
  <c r="C18" i="55"/>
  <c r="C17" i="54"/>
  <c r="C15" i="53"/>
  <c r="C15" i="52"/>
  <c r="C17" i="51"/>
  <c r="C17" i="50"/>
  <c r="C17" i="49"/>
  <c r="C18" i="48"/>
  <c r="C17" i="47"/>
  <c r="C16" i="8"/>
  <c r="C17" i="59"/>
  <c r="C17" i="6"/>
  <c r="C21" i="46"/>
  <c r="C18" i="65"/>
  <c r="C18" i="45"/>
  <c r="C18" i="44"/>
  <c r="C17" i="43"/>
  <c r="C17" i="42"/>
  <c r="C15" i="41"/>
  <c r="C15" i="40"/>
  <c r="C15" i="39"/>
  <c r="C14" i="38"/>
  <c r="C15" i="37"/>
  <c r="C16" i="36"/>
  <c r="C15" i="35"/>
  <c r="C15" i="31"/>
  <c r="C15" i="32"/>
  <c r="C15" i="28"/>
  <c r="C15" i="27"/>
  <c r="C15" i="26"/>
  <c r="C15" i="25"/>
  <c r="C15" i="24"/>
  <c r="C15" i="23"/>
  <c r="C15" i="22"/>
  <c r="C15" i="21"/>
  <c r="C15" i="20"/>
  <c r="C15" i="19"/>
  <c r="C15" i="18"/>
  <c r="C15" i="61"/>
  <c r="C15" i="60"/>
  <c r="C15" i="17"/>
  <c r="C15" i="16"/>
  <c r="C15" i="15"/>
  <c r="C15" i="14"/>
  <c r="C15" i="13"/>
  <c r="C15" i="12"/>
  <c r="C15" i="11"/>
  <c r="C15" i="10"/>
  <c r="L67" i="65"/>
  <c r="H67" i="65"/>
  <c r="L66" i="65"/>
  <c r="H66" i="65"/>
  <c r="L65" i="65"/>
  <c r="H65" i="65"/>
  <c r="L63" i="65"/>
  <c r="H63" i="65"/>
  <c r="L62" i="65"/>
  <c r="H62" i="65"/>
  <c r="L61" i="65"/>
  <c r="H61" i="65"/>
  <c r="L60" i="65"/>
  <c r="H60" i="65"/>
  <c r="L59" i="65"/>
  <c r="H59" i="65"/>
  <c r="L58" i="65"/>
  <c r="H58" i="65"/>
  <c r="L57" i="65"/>
  <c r="H57" i="65"/>
  <c r="L56" i="65"/>
  <c r="H56" i="65"/>
  <c r="L54" i="65"/>
  <c r="H54" i="65"/>
  <c r="L53" i="65"/>
  <c r="H53" i="65"/>
  <c r="L52" i="65"/>
  <c r="H52" i="65"/>
  <c r="L51" i="65"/>
  <c r="H51" i="65"/>
  <c r="L50" i="65"/>
  <c r="H50" i="65"/>
  <c r="L49" i="65"/>
  <c r="H49" i="65"/>
  <c r="L48" i="65"/>
  <c r="H48" i="65"/>
  <c r="L47" i="65"/>
  <c r="H47" i="65"/>
  <c r="L45" i="65"/>
  <c r="H45" i="65"/>
  <c r="L44" i="65"/>
  <c r="H44" i="65"/>
  <c r="L43" i="65"/>
  <c r="H43" i="65"/>
  <c r="L42" i="65"/>
  <c r="H42" i="65"/>
  <c r="L41" i="65"/>
  <c r="H41" i="65"/>
  <c r="L40" i="65"/>
  <c r="H40" i="65"/>
  <c r="L39" i="65"/>
  <c r="H39" i="65"/>
  <c r="L38" i="65"/>
  <c r="H38" i="65"/>
  <c r="L37" i="65"/>
  <c r="H37" i="65"/>
  <c r="L36" i="65"/>
  <c r="H36" i="65"/>
  <c r="L35" i="65"/>
  <c r="H35" i="65"/>
  <c r="L34" i="65"/>
  <c r="H34" i="65"/>
  <c r="L33" i="65"/>
  <c r="H33" i="65"/>
  <c r="L32" i="65"/>
  <c r="H32" i="65"/>
  <c r="L31" i="65"/>
  <c r="H31" i="65"/>
  <c r="L30" i="65"/>
  <c r="H30" i="65"/>
  <c r="L28" i="65"/>
  <c r="H28" i="65"/>
  <c r="L27" i="65"/>
  <c r="H27" i="65"/>
  <c r="L26" i="65"/>
  <c r="H26" i="65"/>
  <c r="L25" i="65"/>
  <c r="H25" i="65"/>
  <c r="L24" i="65"/>
  <c r="H24" i="65"/>
  <c r="L23" i="65"/>
  <c r="H23" i="65"/>
  <c r="L22" i="65"/>
  <c r="H22" i="65"/>
  <c r="L21" i="65"/>
  <c r="H21" i="65"/>
  <c r="L42" i="59" l="1"/>
  <c r="L19" i="28"/>
  <c r="L42" i="28"/>
  <c r="L38" i="28"/>
  <c r="L21" i="27"/>
  <c r="L26" i="13"/>
  <c r="J1037" i="64"/>
  <c r="J8" i="64"/>
  <c r="J9" i="64"/>
  <c r="J10" i="64"/>
  <c r="J11" i="64"/>
  <c r="J12" i="64"/>
  <c r="J13" i="64"/>
  <c r="J14" i="64"/>
  <c r="J15" i="64"/>
  <c r="J16" i="64"/>
  <c r="J17" i="64"/>
  <c r="J18" i="64"/>
  <c r="J19" i="64"/>
  <c r="J20" i="64"/>
  <c r="J21" i="64"/>
  <c r="J22" i="64"/>
  <c r="J23" i="64"/>
  <c r="J24" i="64"/>
  <c r="J25" i="64"/>
  <c r="J26" i="64"/>
  <c r="J27" i="64"/>
  <c r="J28" i="64"/>
  <c r="J29" i="64"/>
  <c r="J30" i="64"/>
  <c r="J31" i="64"/>
  <c r="J32" i="64"/>
  <c r="J33" i="64"/>
  <c r="J34" i="64"/>
  <c r="J35" i="64"/>
  <c r="J36" i="64"/>
  <c r="J37" i="64"/>
  <c r="J38" i="64"/>
  <c r="J39" i="64"/>
  <c r="J40" i="64"/>
  <c r="J41" i="64"/>
  <c r="J42" i="64"/>
  <c r="J43" i="64"/>
  <c r="J44" i="64"/>
  <c r="J45" i="64"/>
  <c r="J46" i="64"/>
  <c r="J47" i="64"/>
  <c r="J48" i="64"/>
  <c r="J49" i="64"/>
  <c r="J50" i="64"/>
  <c r="J51" i="64"/>
  <c r="J52" i="64"/>
  <c r="J53" i="64"/>
  <c r="J54" i="64"/>
  <c r="J55" i="64"/>
  <c r="J56" i="64"/>
  <c r="J57" i="64"/>
  <c r="J58" i="64"/>
  <c r="J59" i="64"/>
  <c r="J60" i="64"/>
  <c r="J61" i="64"/>
  <c r="J62" i="64"/>
  <c r="J63" i="64"/>
  <c r="J64" i="64"/>
  <c r="J65" i="64"/>
  <c r="J66" i="64"/>
  <c r="J67" i="64"/>
  <c r="J68" i="64"/>
  <c r="J69" i="64"/>
  <c r="J70" i="64"/>
  <c r="J71" i="64"/>
  <c r="J72" i="64"/>
  <c r="J73" i="64"/>
  <c r="J74" i="64"/>
  <c r="J75" i="64"/>
  <c r="J76" i="64"/>
  <c r="J77" i="64"/>
  <c r="J78" i="64"/>
  <c r="J79" i="64"/>
  <c r="J80" i="64"/>
  <c r="J81" i="64"/>
  <c r="J82" i="64"/>
  <c r="J83" i="64"/>
  <c r="J84" i="64"/>
  <c r="J85" i="64"/>
  <c r="J86" i="64"/>
  <c r="J87" i="64"/>
  <c r="J88" i="64"/>
  <c r="J89" i="64"/>
  <c r="J90" i="64"/>
  <c r="J91" i="64"/>
  <c r="J92" i="64"/>
  <c r="J93" i="64"/>
  <c r="J94" i="64"/>
  <c r="J95" i="64"/>
  <c r="J96" i="64"/>
  <c r="J97" i="64"/>
  <c r="J98" i="64"/>
  <c r="J99" i="64"/>
  <c r="J100" i="64"/>
  <c r="J101" i="64"/>
  <c r="J102" i="64"/>
  <c r="J103" i="64"/>
  <c r="J104" i="64"/>
  <c r="J105" i="64"/>
  <c r="J106" i="64"/>
  <c r="J107" i="64"/>
  <c r="J108" i="64"/>
  <c r="J109" i="64"/>
  <c r="J110" i="64"/>
  <c r="J111" i="64"/>
  <c r="J112" i="64"/>
  <c r="J113" i="64"/>
  <c r="J114" i="64"/>
  <c r="J115" i="64"/>
  <c r="J116" i="64"/>
  <c r="J117" i="64"/>
  <c r="J118" i="64"/>
  <c r="J119" i="64"/>
  <c r="J120" i="64"/>
  <c r="J121" i="64"/>
  <c r="J122" i="64"/>
  <c r="J123" i="64"/>
  <c r="J124" i="64"/>
  <c r="J125" i="64"/>
  <c r="J126" i="64"/>
  <c r="J127" i="64"/>
  <c r="J128" i="64"/>
  <c r="J129" i="64"/>
  <c r="J130" i="64"/>
  <c r="J131" i="64"/>
  <c r="J132" i="64"/>
  <c r="J133" i="64"/>
  <c r="J134" i="64"/>
  <c r="J135" i="64"/>
  <c r="J136" i="64"/>
  <c r="J137" i="64"/>
  <c r="J138" i="64"/>
  <c r="J139" i="64"/>
  <c r="J140" i="64"/>
  <c r="J141" i="64"/>
  <c r="J142" i="64"/>
  <c r="J143" i="64"/>
  <c r="J144" i="64"/>
  <c r="J145" i="64"/>
  <c r="J146" i="64"/>
  <c r="J147" i="64"/>
  <c r="J148" i="64"/>
  <c r="J149" i="64"/>
  <c r="J150" i="64"/>
  <c r="J151" i="64"/>
  <c r="J152" i="64"/>
  <c r="J153" i="64"/>
  <c r="J154" i="64"/>
  <c r="J155" i="64"/>
  <c r="J156" i="64"/>
  <c r="J157" i="64"/>
  <c r="J158" i="64"/>
  <c r="J159" i="64"/>
  <c r="J160" i="64"/>
  <c r="J161" i="64"/>
  <c r="J162" i="64"/>
  <c r="J163" i="64"/>
  <c r="J164" i="64"/>
  <c r="J165" i="64"/>
  <c r="J166" i="64"/>
  <c r="J167" i="64"/>
  <c r="J168" i="64"/>
  <c r="J169" i="64"/>
  <c r="J170" i="64"/>
  <c r="J171" i="64"/>
  <c r="J172" i="64"/>
  <c r="J173" i="64"/>
  <c r="J174" i="64"/>
  <c r="J175" i="64"/>
  <c r="J176" i="64"/>
  <c r="J177" i="64"/>
  <c r="J178" i="64"/>
  <c r="J179" i="64"/>
  <c r="J180" i="64"/>
  <c r="J181" i="64"/>
  <c r="J182" i="64"/>
  <c r="J183" i="64"/>
  <c r="J184" i="64"/>
  <c r="J185" i="64"/>
  <c r="J186" i="64"/>
  <c r="J187" i="64"/>
  <c r="J188" i="64"/>
  <c r="J189" i="64"/>
  <c r="J190" i="64"/>
  <c r="J191" i="64"/>
  <c r="J192" i="64"/>
  <c r="J193" i="64"/>
  <c r="J194" i="64"/>
  <c r="J195" i="64"/>
  <c r="J196" i="64"/>
  <c r="J197" i="64"/>
  <c r="J198" i="64"/>
  <c r="J199" i="64"/>
  <c r="J200" i="64"/>
  <c r="J201" i="64"/>
  <c r="J202" i="64"/>
  <c r="J203" i="64"/>
  <c r="J204" i="64"/>
  <c r="J205" i="64"/>
  <c r="J206" i="64"/>
  <c r="J207" i="64"/>
  <c r="J208" i="64"/>
  <c r="J209" i="64"/>
  <c r="J210" i="64"/>
  <c r="J211" i="64"/>
  <c r="J212" i="64"/>
  <c r="J213" i="64"/>
  <c r="J214" i="64"/>
  <c r="J215" i="64"/>
  <c r="J216" i="64"/>
  <c r="J217" i="64"/>
  <c r="J218" i="64"/>
  <c r="J219" i="64"/>
  <c r="J220" i="64"/>
  <c r="J221" i="64"/>
  <c r="J222" i="64"/>
  <c r="J223" i="64"/>
  <c r="J224" i="64"/>
  <c r="J225" i="64"/>
  <c r="J226" i="64"/>
  <c r="J227" i="64"/>
  <c r="J228" i="64"/>
  <c r="J229" i="64"/>
  <c r="J230" i="64"/>
  <c r="J231" i="64"/>
  <c r="J232" i="64"/>
  <c r="J233" i="64"/>
  <c r="J234" i="64"/>
  <c r="J235" i="64"/>
  <c r="J236" i="64"/>
  <c r="J237" i="64"/>
  <c r="J238" i="64"/>
  <c r="J239" i="64"/>
  <c r="J240" i="64"/>
  <c r="J241" i="64"/>
  <c r="J242" i="64"/>
  <c r="J243" i="64"/>
  <c r="J244" i="64"/>
  <c r="J245" i="64"/>
  <c r="J246" i="64"/>
  <c r="J247" i="64"/>
  <c r="J248" i="64"/>
  <c r="J249" i="64"/>
  <c r="J250" i="64"/>
  <c r="J251" i="64"/>
  <c r="J252" i="64"/>
  <c r="J253" i="64"/>
  <c r="J254" i="64"/>
  <c r="J255" i="64"/>
  <c r="J256" i="64"/>
  <c r="J257" i="64"/>
  <c r="J258" i="64"/>
  <c r="J259" i="64"/>
  <c r="J260" i="64"/>
  <c r="J261" i="64"/>
  <c r="J262" i="64"/>
  <c r="J263" i="64"/>
  <c r="J264" i="64"/>
  <c r="J265" i="64"/>
  <c r="J266" i="64"/>
  <c r="J267" i="64"/>
  <c r="J268" i="64"/>
  <c r="J269" i="64"/>
  <c r="J270" i="64"/>
  <c r="J271" i="64"/>
  <c r="J272" i="64"/>
  <c r="J273" i="64"/>
  <c r="J274" i="64"/>
  <c r="J275" i="64"/>
  <c r="J276" i="64"/>
  <c r="J277" i="64"/>
  <c r="J278" i="64"/>
  <c r="J279" i="64"/>
  <c r="J280" i="64"/>
  <c r="J281" i="64"/>
  <c r="J282" i="64"/>
  <c r="J283" i="64"/>
  <c r="J284" i="64"/>
  <c r="J285" i="64"/>
  <c r="J286" i="64"/>
  <c r="J287" i="64"/>
  <c r="J288" i="64"/>
  <c r="J289" i="64"/>
  <c r="J290" i="64"/>
  <c r="J291" i="64"/>
  <c r="J292" i="64"/>
  <c r="J293" i="64"/>
  <c r="J294" i="64"/>
  <c r="J295" i="64"/>
  <c r="J296" i="64"/>
  <c r="J297" i="64"/>
  <c r="J298" i="64"/>
  <c r="J299" i="64"/>
  <c r="J300" i="64"/>
  <c r="J301" i="64"/>
  <c r="J302" i="64"/>
  <c r="J303" i="64"/>
  <c r="J304" i="64"/>
  <c r="J305" i="64"/>
  <c r="J306" i="64"/>
  <c r="J307" i="64"/>
  <c r="J308" i="64"/>
  <c r="J309" i="64"/>
  <c r="J310" i="64"/>
  <c r="J311" i="64"/>
  <c r="J312" i="64"/>
  <c r="J313" i="64"/>
  <c r="J314" i="64"/>
  <c r="J315" i="64"/>
  <c r="J316" i="64"/>
  <c r="J317" i="64"/>
  <c r="J318" i="64"/>
  <c r="J319" i="64"/>
  <c r="J320" i="64"/>
  <c r="J321" i="64"/>
  <c r="J322" i="64"/>
  <c r="J323" i="64"/>
  <c r="J324" i="64"/>
  <c r="J325" i="64"/>
  <c r="J326" i="64"/>
  <c r="J327" i="64"/>
  <c r="J328" i="64"/>
  <c r="J329" i="64"/>
  <c r="J330" i="64"/>
  <c r="J331" i="64"/>
  <c r="J332" i="64"/>
  <c r="J333" i="64"/>
  <c r="J334" i="64"/>
  <c r="J335" i="64"/>
  <c r="J336" i="64"/>
  <c r="J337" i="64"/>
  <c r="J338" i="64"/>
  <c r="J339" i="64"/>
  <c r="J340" i="64"/>
  <c r="J341" i="64"/>
  <c r="J342" i="64"/>
  <c r="J343" i="64"/>
  <c r="J344" i="64"/>
  <c r="J345" i="64"/>
  <c r="J346" i="64"/>
  <c r="J347" i="64"/>
  <c r="J348" i="64"/>
  <c r="J349" i="64"/>
  <c r="J350" i="64"/>
  <c r="J351" i="64"/>
  <c r="J352" i="64"/>
  <c r="J353" i="64"/>
  <c r="J354" i="64"/>
  <c r="J355" i="64"/>
  <c r="J356" i="64"/>
  <c r="J357" i="64"/>
  <c r="J358" i="64"/>
  <c r="J359" i="64"/>
  <c r="J360" i="64"/>
  <c r="J361" i="64"/>
  <c r="J362" i="64"/>
  <c r="J363" i="64"/>
  <c r="J364" i="64"/>
  <c r="J365" i="64"/>
  <c r="J366" i="64"/>
  <c r="J367" i="64"/>
  <c r="J368" i="64"/>
  <c r="J369" i="64"/>
  <c r="J370" i="64"/>
  <c r="J371" i="64"/>
  <c r="J372" i="64"/>
  <c r="J373" i="64"/>
  <c r="J374" i="64"/>
  <c r="J375" i="64"/>
  <c r="J376" i="64"/>
  <c r="J377" i="64"/>
  <c r="J378" i="64"/>
  <c r="J379" i="64"/>
  <c r="J380" i="64"/>
  <c r="J381" i="64"/>
  <c r="J382" i="64"/>
  <c r="J383" i="64"/>
  <c r="J384" i="64"/>
  <c r="J385" i="64"/>
  <c r="J386" i="64"/>
  <c r="J387" i="64"/>
  <c r="J388" i="64"/>
  <c r="J389" i="64"/>
  <c r="J390" i="64"/>
  <c r="J391" i="64"/>
  <c r="J392" i="64"/>
  <c r="J393" i="64"/>
  <c r="J394" i="64"/>
  <c r="J395" i="64"/>
  <c r="J396" i="64"/>
  <c r="J397" i="64"/>
  <c r="J398" i="64"/>
  <c r="J399" i="64"/>
  <c r="J400" i="64"/>
  <c r="J401" i="64"/>
  <c r="J402" i="64"/>
  <c r="J403" i="64"/>
  <c r="J404" i="64"/>
  <c r="J405" i="64"/>
  <c r="J406" i="64"/>
  <c r="J407" i="64"/>
  <c r="J408" i="64"/>
  <c r="J409" i="64"/>
  <c r="J410" i="64"/>
  <c r="J411" i="64"/>
  <c r="J412" i="64"/>
  <c r="J413" i="64"/>
  <c r="J414" i="64"/>
  <c r="J415" i="64"/>
  <c r="J416" i="64"/>
  <c r="J417" i="64"/>
  <c r="J418" i="64"/>
  <c r="J419" i="64"/>
  <c r="J420" i="64"/>
  <c r="J421" i="64"/>
  <c r="J422" i="64"/>
  <c r="J423" i="64"/>
  <c r="J424" i="64"/>
  <c r="J425" i="64"/>
  <c r="J426" i="64"/>
  <c r="J427" i="64"/>
  <c r="J428" i="64"/>
  <c r="J429" i="64"/>
  <c r="J430" i="64"/>
  <c r="J431" i="64"/>
  <c r="J432" i="64"/>
  <c r="J433" i="64"/>
  <c r="J434" i="64"/>
  <c r="J435" i="64"/>
  <c r="J436" i="64"/>
  <c r="J437" i="64"/>
  <c r="J438" i="64"/>
  <c r="J439" i="64"/>
  <c r="J440" i="64"/>
  <c r="J441" i="64"/>
  <c r="J442" i="64"/>
  <c r="J443" i="64"/>
  <c r="J444" i="64"/>
  <c r="J445" i="64"/>
  <c r="J446" i="64"/>
  <c r="J447" i="64"/>
  <c r="J448" i="64"/>
  <c r="J449" i="64"/>
  <c r="J450" i="64"/>
  <c r="J451" i="64"/>
  <c r="J452" i="64"/>
  <c r="J453" i="64"/>
  <c r="J454" i="64"/>
  <c r="J455" i="64"/>
  <c r="J456" i="64"/>
  <c r="J457" i="64"/>
  <c r="J458" i="64"/>
  <c r="J459" i="64"/>
  <c r="J460" i="64"/>
  <c r="J461" i="64"/>
  <c r="J462" i="64"/>
  <c r="J463" i="64"/>
  <c r="J464" i="64"/>
  <c r="J465" i="64"/>
  <c r="J466" i="64"/>
  <c r="J467" i="64"/>
  <c r="J468" i="64"/>
  <c r="J469" i="64"/>
  <c r="J470" i="64"/>
  <c r="J471" i="64"/>
  <c r="J472" i="64"/>
  <c r="J473" i="64"/>
  <c r="J474" i="64"/>
  <c r="J475" i="64"/>
  <c r="J476" i="64"/>
  <c r="J477" i="64"/>
  <c r="J478" i="64"/>
  <c r="J479" i="64"/>
  <c r="J480" i="64"/>
  <c r="J481" i="64"/>
  <c r="J482" i="64"/>
  <c r="J483" i="64"/>
  <c r="J484" i="64"/>
  <c r="J485" i="64"/>
  <c r="J486" i="64"/>
  <c r="J487" i="64"/>
  <c r="J488" i="64"/>
  <c r="J489" i="64"/>
  <c r="J490" i="64"/>
  <c r="J491" i="64"/>
  <c r="J492" i="64"/>
  <c r="J493" i="64"/>
  <c r="J494" i="64"/>
  <c r="J495" i="64"/>
  <c r="J496" i="64"/>
  <c r="J497" i="64"/>
  <c r="J498" i="64"/>
  <c r="J499" i="64"/>
  <c r="J500" i="64"/>
  <c r="J501" i="64"/>
  <c r="J502" i="64"/>
  <c r="J503" i="64"/>
  <c r="J504" i="64"/>
  <c r="J505" i="64"/>
  <c r="J506" i="64"/>
  <c r="J507" i="64"/>
  <c r="J508" i="64"/>
  <c r="J509" i="64"/>
  <c r="J510" i="64"/>
  <c r="J511" i="64"/>
  <c r="J512" i="64"/>
  <c r="J513" i="64"/>
  <c r="J514" i="64"/>
  <c r="J515" i="64"/>
  <c r="J516" i="64"/>
  <c r="J517" i="64"/>
  <c r="J518" i="64"/>
  <c r="J519" i="64"/>
  <c r="J520" i="64"/>
  <c r="J521" i="64"/>
  <c r="J522" i="64"/>
  <c r="J523" i="64"/>
  <c r="J524" i="64"/>
  <c r="J525" i="64"/>
  <c r="J526" i="64"/>
  <c r="J527" i="64"/>
  <c r="J528" i="64"/>
  <c r="J529" i="64"/>
  <c r="J530" i="64"/>
  <c r="J531" i="64"/>
  <c r="J532" i="64"/>
  <c r="J533" i="64"/>
  <c r="J534" i="64"/>
  <c r="J535" i="64"/>
  <c r="J536" i="64"/>
  <c r="J537" i="64"/>
  <c r="J538" i="64"/>
  <c r="J539" i="64"/>
  <c r="J540" i="64"/>
  <c r="J541" i="64"/>
  <c r="J542" i="64"/>
  <c r="J543" i="64"/>
  <c r="J544" i="64"/>
  <c r="J545" i="64"/>
  <c r="J546" i="64"/>
  <c r="J547" i="64"/>
  <c r="J548" i="64"/>
  <c r="J549" i="64"/>
  <c r="J550" i="64"/>
  <c r="J551" i="64"/>
  <c r="J552" i="64"/>
  <c r="J553" i="64"/>
  <c r="J554" i="64"/>
  <c r="J555" i="64"/>
  <c r="J556" i="64"/>
  <c r="J557" i="64"/>
  <c r="J558" i="64"/>
  <c r="J559" i="64"/>
  <c r="J560" i="64"/>
  <c r="J561" i="64"/>
  <c r="J562" i="64"/>
  <c r="J563" i="64"/>
  <c r="J564" i="64"/>
  <c r="J565" i="64"/>
  <c r="J566" i="64"/>
  <c r="J567" i="64"/>
  <c r="J568" i="64"/>
  <c r="J569" i="64"/>
  <c r="J570" i="64"/>
  <c r="J571" i="64"/>
  <c r="J572" i="64"/>
  <c r="J573" i="64"/>
  <c r="J574" i="64"/>
  <c r="J575" i="64"/>
  <c r="J576" i="64"/>
  <c r="J577" i="64"/>
  <c r="J578" i="64"/>
  <c r="J579" i="64"/>
  <c r="J580" i="64"/>
  <c r="J581" i="64"/>
  <c r="J582" i="64"/>
  <c r="J583" i="64"/>
  <c r="J584" i="64"/>
  <c r="J585" i="64"/>
  <c r="J586" i="64"/>
  <c r="J587" i="64"/>
  <c r="J588" i="64"/>
  <c r="J589" i="64"/>
  <c r="J590" i="64"/>
  <c r="J591" i="64"/>
  <c r="J592" i="64"/>
  <c r="J593" i="64"/>
  <c r="J594" i="64"/>
  <c r="J595" i="64"/>
  <c r="J596" i="64"/>
  <c r="J597" i="64"/>
  <c r="J598" i="64"/>
  <c r="J599" i="64"/>
  <c r="J600" i="64"/>
  <c r="J601" i="64"/>
  <c r="J602" i="64"/>
  <c r="J603" i="64"/>
  <c r="J604" i="64"/>
  <c r="J605" i="64"/>
  <c r="J606" i="64"/>
  <c r="J607" i="64"/>
  <c r="J608" i="64"/>
  <c r="J609" i="64"/>
  <c r="J610" i="64"/>
  <c r="J611" i="64"/>
  <c r="J612" i="64"/>
  <c r="J613" i="64"/>
  <c r="J614" i="64"/>
  <c r="J615" i="64"/>
  <c r="J616" i="64"/>
  <c r="J617" i="64"/>
  <c r="J618" i="64"/>
  <c r="J619" i="64"/>
  <c r="J620" i="64"/>
  <c r="J621" i="64"/>
  <c r="J622" i="64"/>
  <c r="J623" i="64"/>
  <c r="J624" i="64"/>
  <c r="J625" i="64"/>
  <c r="J626" i="64"/>
  <c r="J627" i="64"/>
  <c r="J628" i="64"/>
  <c r="J629" i="64"/>
  <c r="J630" i="64"/>
  <c r="J631" i="64"/>
  <c r="J632" i="64"/>
  <c r="J633" i="64"/>
  <c r="J634" i="64"/>
  <c r="J635" i="64"/>
  <c r="J636" i="64"/>
  <c r="J637" i="64"/>
  <c r="J638" i="64"/>
  <c r="J639" i="64"/>
  <c r="J640" i="64"/>
  <c r="J641" i="64"/>
  <c r="J642" i="64"/>
  <c r="J643" i="64"/>
  <c r="J644" i="64"/>
  <c r="J645" i="64"/>
  <c r="J646" i="64"/>
  <c r="J647" i="64"/>
  <c r="J648" i="64"/>
  <c r="J649" i="64"/>
  <c r="J650" i="64"/>
  <c r="J651" i="64"/>
  <c r="J652" i="64"/>
  <c r="J653" i="64"/>
  <c r="J654" i="64"/>
  <c r="J655" i="64"/>
  <c r="J656" i="64"/>
  <c r="J657" i="64"/>
  <c r="J658" i="64"/>
  <c r="J659" i="64"/>
  <c r="J660" i="64"/>
  <c r="J661" i="64"/>
  <c r="J662" i="64"/>
  <c r="J663" i="64"/>
  <c r="J664" i="64"/>
  <c r="J665" i="64"/>
  <c r="J666" i="64"/>
  <c r="J667" i="64"/>
  <c r="J668" i="64"/>
  <c r="J669" i="64"/>
  <c r="J670" i="64"/>
  <c r="J671" i="64"/>
  <c r="J672" i="64"/>
  <c r="J673" i="64"/>
  <c r="J674" i="64"/>
  <c r="J675" i="64"/>
  <c r="J676" i="64"/>
  <c r="J677" i="64"/>
  <c r="J678" i="64"/>
  <c r="J679" i="64"/>
  <c r="J680" i="64"/>
  <c r="J681" i="64"/>
  <c r="J682" i="64"/>
  <c r="J683" i="64"/>
  <c r="J684" i="64"/>
  <c r="J685" i="64"/>
  <c r="J686" i="64"/>
  <c r="J687" i="64"/>
  <c r="J688" i="64"/>
  <c r="J689" i="64"/>
  <c r="J690" i="64"/>
  <c r="J691" i="64"/>
  <c r="J692" i="64"/>
  <c r="J693" i="64"/>
  <c r="J694" i="64"/>
  <c r="J695" i="64"/>
  <c r="J696" i="64"/>
  <c r="J697" i="64"/>
  <c r="J698" i="64"/>
  <c r="J699" i="64"/>
  <c r="J700" i="64"/>
  <c r="J701" i="64"/>
  <c r="J702" i="64"/>
  <c r="J703" i="64"/>
  <c r="J704" i="64"/>
  <c r="J705" i="64"/>
  <c r="J706" i="64"/>
  <c r="J707" i="64"/>
  <c r="J708" i="64"/>
  <c r="J709" i="64"/>
  <c r="J710" i="64"/>
  <c r="J711" i="64"/>
  <c r="J712" i="64"/>
  <c r="J713" i="64"/>
  <c r="J714" i="64"/>
  <c r="J715" i="64"/>
  <c r="J716" i="64"/>
  <c r="J717" i="64"/>
  <c r="J718" i="64"/>
  <c r="J719" i="64"/>
  <c r="J720" i="64"/>
  <c r="J721" i="64"/>
  <c r="J722" i="64"/>
  <c r="J723" i="64"/>
  <c r="J724" i="64"/>
  <c r="J725" i="64"/>
  <c r="J726" i="64"/>
  <c r="J727" i="64"/>
  <c r="J728" i="64"/>
  <c r="J729" i="64"/>
  <c r="J730" i="64"/>
  <c r="J731" i="64"/>
  <c r="J732" i="64"/>
  <c r="J733" i="64"/>
  <c r="J734" i="64"/>
  <c r="J735" i="64"/>
  <c r="J736" i="64"/>
  <c r="J737" i="64"/>
  <c r="J738" i="64"/>
  <c r="J739" i="64"/>
  <c r="J740" i="64"/>
  <c r="J741" i="64"/>
  <c r="J742" i="64"/>
  <c r="J743" i="64"/>
  <c r="J744" i="64"/>
  <c r="J745" i="64"/>
  <c r="J746" i="64"/>
  <c r="J747" i="64"/>
  <c r="J748" i="64"/>
  <c r="J749" i="64"/>
  <c r="J750" i="64"/>
  <c r="J751" i="64"/>
  <c r="J752" i="64"/>
  <c r="J753" i="64"/>
  <c r="J754" i="64"/>
  <c r="J755" i="64"/>
  <c r="J756" i="64"/>
  <c r="J757" i="64"/>
  <c r="J758" i="64"/>
  <c r="J759" i="64"/>
  <c r="J760" i="64"/>
  <c r="J761" i="64"/>
  <c r="J762" i="64"/>
  <c r="J763" i="64"/>
  <c r="J764" i="64"/>
  <c r="J765" i="64"/>
  <c r="J766" i="64"/>
  <c r="J767" i="64"/>
  <c r="J768" i="64"/>
  <c r="J769" i="64"/>
  <c r="J770" i="64"/>
  <c r="J771" i="64"/>
  <c r="J772" i="64"/>
  <c r="J773" i="64"/>
  <c r="J774" i="64"/>
  <c r="J775" i="64"/>
  <c r="J776" i="64"/>
  <c r="J777" i="64"/>
  <c r="J778" i="64"/>
  <c r="J779" i="64"/>
  <c r="J780" i="64"/>
  <c r="J781" i="64"/>
  <c r="J782" i="64"/>
  <c r="J783" i="64"/>
  <c r="J784" i="64"/>
  <c r="J785" i="64"/>
  <c r="J786" i="64"/>
  <c r="J787" i="64"/>
  <c r="J788" i="64"/>
  <c r="J789" i="64"/>
  <c r="J790" i="64"/>
  <c r="J791" i="64"/>
  <c r="J792" i="64"/>
  <c r="J793" i="64"/>
  <c r="J794" i="64"/>
  <c r="J795" i="64"/>
  <c r="J796" i="64"/>
  <c r="J797" i="64"/>
  <c r="J798" i="64"/>
  <c r="J799" i="64"/>
  <c r="J800" i="64"/>
  <c r="J801" i="64"/>
  <c r="J802" i="64"/>
  <c r="J803" i="64"/>
  <c r="J804" i="64"/>
  <c r="J805" i="64"/>
  <c r="J806" i="64"/>
  <c r="J807" i="64"/>
  <c r="J808" i="64"/>
  <c r="J809" i="64"/>
  <c r="J810" i="64"/>
  <c r="J811" i="64"/>
  <c r="J812" i="64"/>
  <c r="J813" i="64"/>
  <c r="J814" i="64"/>
  <c r="J815" i="64"/>
  <c r="J816" i="64"/>
  <c r="J817" i="64"/>
  <c r="J818" i="64"/>
  <c r="J819" i="64"/>
  <c r="J820" i="64"/>
  <c r="J821" i="64"/>
  <c r="J822" i="64"/>
  <c r="J823" i="64"/>
  <c r="J824" i="64"/>
  <c r="J825" i="64"/>
  <c r="J826" i="64"/>
  <c r="J827" i="64"/>
  <c r="J828" i="64"/>
  <c r="J829" i="64"/>
  <c r="J830" i="64"/>
  <c r="J831" i="64"/>
  <c r="J832" i="64"/>
  <c r="J833" i="64"/>
  <c r="J834" i="64"/>
  <c r="J835" i="64"/>
  <c r="J836" i="64"/>
  <c r="J837" i="64"/>
  <c r="J838" i="64"/>
  <c r="J839" i="64"/>
  <c r="J840" i="64"/>
  <c r="J841" i="64"/>
  <c r="J842" i="64"/>
  <c r="J843" i="64"/>
  <c r="J844" i="64"/>
  <c r="J845" i="64"/>
  <c r="J846" i="64"/>
  <c r="J847" i="64"/>
  <c r="J848" i="64"/>
  <c r="J849" i="64"/>
  <c r="J850" i="64"/>
  <c r="J851" i="64"/>
  <c r="J852" i="64"/>
  <c r="J853" i="64"/>
  <c r="J854" i="64"/>
  <c r="J855" i="64"/>
  <c r="J856" i="64"/>
  <c r="J857" i="64"/>
  <c r="J858" i="64"/>
  <c r="J859" i="64"/>
  <c r="J860" i="64"/>
  <c r="J861" i="64"/>
  <c r="J862" i="64"/>
  <c r="J863" i="64"/>
  <c r="J864" i="64"/>
  <c r="J865" i="64"/>
  <c r="J866" i="64"/>
  <c r="J867" i="64"/>
  <c r="J868" i="64"/>
  <c r="J869" i="64"/>
  <c r="J870" i="64"/>
  <c r="J871" i="64"/>
  <c r="J872" i="64"/>
  <c r="J873" i="64"/>
  <c r="J874" i="64"/>
  <c r="J875" i="64"/>
  <c r="J876" i="64"/>
  <c r="J877" i="64"/>
  <c r="J878" i="64"/>
  <c r="J879" i="64"/>
  <c r="J880" i="64"/>
  <c r="J881" i="64"/>
  <c r="J882" i="64"/>
  <c r="J883" i="64"/>
  <c r="J884" i="64"/>
  <c r="J885" i="64"/>
  <c r="J886" i="64"/>
  <c r="J887" i="64"/>
  <c r="J888" i="64"/>
  <c r="J889" i="64"/>
  <c r="J890" i="64"/>
  <c r="J891" i="64"/>
  <c r="J892" i="64"/>
  <c r="J893" i="64"/>
  <c r="J894" i="64"/>
  <c r="J895" i="64"/>
  <c r="J896" i="64"/>
  <c r="J897" i="64"/>
  <c r="J898" i="64"/>
  <c r="J899" i="64"/>
  <c r="J900" i="64"/>
  <c r="J901" i="64"/>
  <c r="J902" i="64"/>
  <c r="J903" i="64"/>
  <c r="J904" i="64"/>
  <c r="J905" i="64"/>
  <c r="J906" i="64"/>
  <c r="J907" i="64"/>
  <c r="J908" i="64"/>
  <c r="J909" i="64"/>
  <c r="J910" i="64"/>
  <c r="J911" i="64"/>
  <c r="J912" i="64"/>
  <c r="J913" i="64"/>
  <c r="J914" i="64"/>
  <c r="J915" i="64"/>
  <c r="J916" i="64"/>
  <c r="J917" i="64"/>
  <c r="J918" i="64"/>
  <c r="J919" i="64"/>
  <c r="J920" i="64"/>
  <c r="J921" i="64"/>
  <c r="J922" i="64"/>
  <c r="J923" i="64"/>
  <c r="J924" i="64"/>
  <c r="J925" i="64"/>
  <c r="J926" i="64"/>
  <c r="J927" i="64"/>
  <c r="J928" i="64"/>
  <c r="J929" i="64"/>
  <c r="J930" i="64"/>
  <c r="J931" i="64"/>
  <c r="J932" i="64"/>
  <c r="J933" i="64"/>
  <c r="J934" i="64"/>
  <c r="J935" i="64"/>
  <c r="J936" i="64"/>
  <c r="J937" i="64"/>
  <c r="J938" i="64"/>
  <c r="J939" i="64"/>
  <c r="J940" i="64"/>
  <c r="J941" i="64"/>
  <c r="J942" i="64"/>
  <c r="J943" i="64"/>
  <c r="J944" i="64"/>
  <c r="J945" i="64"/>
  <c r="J946" i="64"/>
  <c r="J947" i="64"/>
  <c r="J948" i="64"/>
  <c r="J949" i="64"/>
  <c r="J950" i="64"/>
  <c r="J951" i="64"/>
  <c r="J952" i="64"/>
  <c r="J953" i="64"/>
  <c r="J954" i="64"/>
  <c r="J955" i="64"/>
  <c r="J956" i="64"/>
  <c r="J957" i="64"/>
  <c r="J958" i="64"/>
  <c r="J959" i="64"/>
  <c r="J960" i="64"/>
  <c r="J961" i="64"/>
  <c r="J962" i="64"/>
  <c r="J963" i="64"/>
  <c r="J964" i="64"/>
  <c r="J965" i="64"/>
  <c r="J966" i="64"/>
  <c r="J967" i="64"/>
  <c r="J968" i="64"/>
  <c r="J969" i="64"/>
  <c r="J970" i="64"/>
  <c r="J971" i="64"/>
  <c r="J972" i="64"/>
  <c r="J973" i="64"/>
  <c r="J974" i="64"/>
  <c r="J975" i="64"/>
  <c r="J976" i="64"/>
  <c r="J977" i="64"/>
  <c r="J978" i="64"/>
  <c r="J979" i="64"/>
  <c r="J980" i="64"/>
  <c r="J981" i="64"/>
  <c r="J982" i="64"/>
  <c r="J983" i="64"/>
  <c r="J984" i="64"/>
  <c r="J985" i="64"/>
  <c r="J986" i="64"/>
  <c r="J987" i="64"/>
  <c r="J988" i="64"/>
  <c r="J989" i="64"/>
  <c r="J990" i="64"/>
  <c r="J991" i="64"/>
  <c r="J992" i="64"/>
  <c r="J993" i="64"/>
  <c r="J994" i="64"/>
  <c r="J995" i="64"/>
  <c r="J996" i="64"/>
  <c r="J997" i="64"/>
  <c r="J998" i="64"/>
  <c r="J999" i="64"/>
  <c r="J1000" i="64"/>
  <c r="J1001" i="64"/>
  <c r="J1002" i="64"/>
  <c r="J1003" i="64"/>
  <c r="J1004" i="64"/>
  <c r="J1005" i="64"/>
  <c r="J1006" i="64"/>
  <c r="J1007" i="64"/>
  <c r="J1008" i="64"/>
  <c r="J1009" i="64"/>
  <c r="J1010" i="64"/>
  <c r="J1011" i="64"/>
  <c r="J1012" i="64"/>
  <c r="J1013" i="64"/>
  <c r="J1014" i="64"/>
  <c r="J1015" i="64"/>
  <c r="J1016" i="64"/>
  <c r="J1017" i="64"/>
  <c r="J1018" i="64"/>
  <c r="J1019" i="64"/>
  <c r="J1020" i="64"/>
  <c r="J1021" i="64"/>
  <c r="J1022" i="64"/>
  <c r="J1023" i="64"/>
  <c r="J1024" i="64"/>
  <c r="J1025" i="64"/>
  <c r="J1026" i="64"/>
  <c r="J1027" i="64"/>
  <c r="J1028" i="64"/>
  <c r="J1029" i="64"/>
  <c r="J1030" i="64"/>
  <c r="J1031" i="64"/>
  <c r="J1032" i="64"/>
  <c r="J1033" i="64"/>
  <c r="J1034" i="64"/>
  <c r="J1035" i="64"/>
  <c r="J1036" i="64"/>
  <c r="J7" i="64"/>
  <c r="J6" i="64"/>
  <c r="L43" i="53"/>
  <c r="L44" i="53"/>
  <c r="L45" i="53"/>
  <c r="L46" i="53"/>
  <c r="L47" i="53"/>
  <c r="L48" i="53"/>
  <c r="L35" i="46"/>
  <c r="L36" i="46"/>
  <c r="L37" i="46"/>
  <c r="L38" i="46"/>
  <c r="L39" i="46"/>
  <c r="L40" i="46"/>
  <c r="L41" i="46"/>
  <c r="L42" i="46"/>
  <c r="L43" i="46"/>
  <c r="L44" i="46"/>
  <c r="L45" i="46"/>
  <c r="L46" i="46"/>
  <c r="L47" i="46"/>
  <c r="L48" i="46"/>
  <c r="L49" i="46"/>
  <c r="L50" i="46"/>
  <c r="L51" i="46"/>
  <c r="L52" i="46"/>
  <c r="L53" i="46"/>
  <c r="L54" i="46"/>
  <c r="L55" i="46"/>
  <c r="L56" i="46"/>
  <c r="L57" i="46"/>
  <c r="L58" i="46"/>
  <c r="L59" i="46"/>
  <c r="L60" i="46"/>
  <c r="L61" i="46"/>
  <c r="L62" i="46"/>
  <c r="L63" i="46"/>
  <c r="L64" i="46"/>
  <c r="L65" i="46"/>
  <c r="L66" i="46"/>
  <c r="L67" i="46"/>
  <c r="L68" i="46"/>
  <c r="L69" i="46"/>
  <c r="L70" i="46"/>
  <c r="L71" i="46"/>
  <c r="L72" i="46"/>
  <c r="L73" i="46"/>
  <c r="L74" i="46"/>
  <c r="L75" i="46"/>
  <c r="L76" i="46"/>
  <c r="L77" i="46"/>
  <c r="L78" i="46"/>
  <c r="L79" i="46"/>
  <c r="L80" i="46"/>
  <c r="L81" i="46"/>
  <c r="L82" i="46"/>
  <c r="L83" i="46"/>
  <c r="L84" i="46"/>
  <c r="L85" i="46"/>
  <c r="L86" i="46"/>
  <c r="L87" i="46"/>
  <c r="L88" i="46"/>
  <c r="L89" i="46"/>
  <c r="L91" i="46"/>
  <c r="L92" i="46"/>
  <c r="L93" i="46"/>
  <c r="L94" i="46"/>
  <c r="L95" i="46"/>
  <c r="L96" i="46"/>
  <c r="L97" i="46"/>
  <c r="L98" i="46"/>
  <c r="L99" i="46"/>
  <c r="L100" i="46"/>
  <c r="L101" i="46"/>
  <c r="L102" i="46"/>
  <c r="L103" i="46"/>
  <c r="L34" i="46"/>
  <c r="H35" i="46"/>
  <c r="H36" i="46"/>
  <c r="H37" i="46"/>
  <c r="H38" i="46"/>
  <c r="H39" i="46"/>
  <c r="H40" i="46"/>
  <c r="H41" i="46"/>
  <c r="H42" i="46"/>
  <c r="H43" i="46"/>
  <c r="H44" i="46"/>
  <c r="H45" i="46"/>
  <c r="H46" i="46"/>
  <c r="H47" i="46"/>
  <c r="H48" i="46"/>
  <c r="H49" i="46"/>
  <c r="H50" i="46"/>
  <c r="H51" i="46"/>
  <c r="H52" i="46"/>
  <c r="H53" i="46"/>
  <c r="H54" i="46"/>
  <c r="H55" i="46"/>
  <c r="H56" i="46"/>
  <c r="H57" i="46"/>
  <c r="H58" i="46"/>
  <c r="H59" i="46"/>
  <c r="H60" i="46"/>
  <c r="H61" i="46"/>
  <c r="H62" i="46"/>
  <c r="H63" i="46"/>
  <c r="H64" i="46"/>
  <c r="H65" i="46"/>
  <c r="H66" i="46"/>
  <c r="H67" i="46"/>
  <c r="H68" i="46"/>
  <c r="H69" i="46"/>
  <c r="H70" i="46"/>
  <c r="H71" i="46"/>
  <c r="H72" i="46"/>
  <c r="H73" i="46"/>
  <c r="H74" i="46"/>
  <c r="H75" i="46"/>
  <c r="H76" i="46"/>
  <c r="H77" i="46"/>
  <c r="H78" i="46"/>
  <c r="H79" i="46"/>
  <c r="H80" i="46"/>
  <c r="H81" i="46"/>
  <c r="H82" i="46"/>
  <c r="H83" i="46"/>
  <c r="H84" i="46"/>
  <c r="H85" i="46"/>
  <c r="H86" i="46"/>
  <c r="H87" i="46"/>
  <c r="H88" i="46"/>
  <c r="H89" i="46"/>
  <c r="H91" i="46"/>
  <c r="H92" i="46"/>
  <c r="H93" i="46"/>
  <c r="H94" i="46"/>
  <c r="H95" i="46"/>
  <c r="H96" i="46"/>
  <c r="H97" i="46"/>
  <c r="H98" i="46"/>
  <c r="H99" i="46"/>
  <c r="H100" i="46"/>
  <c r="H101" i="46"/>
  <c r="H102" i="46"/>
  <c r="H103" i="46"/>
  <c r="H34" i="46"/>
  <c r="L29" i="38"/>
  <c r="L29" i="32"/>
  <c r="L30" i="32"/>
  <c r="L31" i="32"/>
  <c r="H19" i="61"/>
  <c r="H20" i="61"/>
  <c r="H21" i="61"/>
  <c r="H22" i="61"/>
  <c r="H23" i="61"/>
  <c r="H24" i="61"/>
  <c r="H25" i="61"/>
  <c r="H26" i="61"/>
  <c r="H27" i="61"/>
  <c r="H28" i="61"/>
  <c r="H29" i="61"/>
  <c r="H30" i="61"/>
  <c r="H31" i="61"/>
  <c r="H32" i="61"/>
  <c r="H18" i="61"/>
  <c r="L24" i="9"/>
  <c r="C1030" i="64"/>
  <c r="C1031" i="64"/>
  <c r="C1032" i="64"/>
  <c r="C1033" i="64"/>
  <c r="C1034" i="64"/>
  <c r="C1035" i="64"/>
  <c r="C1036" i="64"/>
  <c r="C1029" i="64"/>
  <c r="C1016" i="64"/>
  <c r="C1017" i="64"/>
  <c r="C1018" i="64"/>
  <c r="C1019" i="64"/>
  <c r="C1020" i="64"/>
  <c r="C1021" i="64"/>
  <c r="C1022" i="64"/>
  <c r="C1023" i="64"/>
  <c r="C1024" i="64"/>
  <c r="C1025" i="64"/>
  <c r="C1026" i="64"/>
  <c r="C1027" i="64"/>
  <c r="C1028" i="64"/>
  <c r="C1015" i="64"/>
  <c r="H30" i="63"/>
  <c r="L30" i="63"/>
  <c r="H31" i="63"/>
  <c r="L31" i="63"/>
  <c r="H24" i="63"/>
  <c r="L24" i="63"/>
  <c r="C1007" i="64"/>
  <c r="C1008" i="64"/>
  <c r="C1009" i="64"/>
  <c r="C1010" i="64"/>
  <c r="C1011" i="64"/>
  <c r="C1012" i="64"/>
  <c r="C1013" i="64"/>
  <c r="C1014" i="64"/>
  <c r="C1006" i="64"/>
  <c r="L24" i="62"/>
  <c r="C986" i="64"/>
  <c r="C987" i="64"/>
  <c r="C988" i="64"/>
  <c r="C989" i="64"/>
  <c r="C990" i="64"/>
  <c r="C991" i="64"/>
  <c r="C992" i="64"/>
  <c r="C993" i="64"/>
  <c r="C994" i="64"/>
  <c r="C995" i="64"/>
  <c r="C996" i="64"/>
  <c r="C997" i="64"/>
  <c r="C998" i="64"/>
  <c r="C999" i="64"/>
  <c r="C1000" i="64"/>
  <c r="C1001" i="64"/>
  <c r="C1002" i="64"/>
  <c r="C1003" i="64"/>
  <c r="C1004" i="64"/>
  <c r="C1005" i="64"/>
  <c r="C985" i="64"/>
  <c r="L24" i="57"/>
  <c r="L37" i="57"/>
  <c r="H39" i="57"/>
  <c r="L39" i="57"/>
  <c r="L31" i="57"/>
  <c r="L32" i="57"/>
  <c r="L33" i="57"/>
  <c r="L34" i="57"/>
  <c r="L35" i="57"/>
  <c r="C976" i="64"/>
  <c r="C977" i="64"/>
  <c r="C978" i="64"/>
  <c r="C979" i="64"/>
  <c r="C980" i="64"/>
  <c r="C981" i="64"/>
  <c r="C982" i="64"/>
  <c r="C983" i="64"/>
  <c r="C984" i="64"/>
  <c r="C975" i="64"/>
  <c r="L19" i="4"/>
  <c r="H19" i="4"/>
  <c r="C957" i="64"/>
  <c r="C958" i="64"/>
  <c r="C959" i="64"/>
  <c r="C960" i="64"/>
  <c r="C961" i="64"/>
  <c r="C962" i="64"/>
  <c r="C963" i="64"/>
  <c r="C964" i="64"/>
  <c r="C965" i="64"/>
  <c r="C966" i="64"/>
  <c r="C967" i="64"/>
  <c r="C968" i="64"/>
  <c r="C969" i="64"/>
  <c r="C970" i="64"/>
  <c r="C971" i="64"/>
  <c r="C972" i="64"/>
  <c r="C973" i="64"/>
  <c r="C974" i="64"/>
  <c r="C956" i="64"/>
  <c r="H38" i="5"/>
  <c r="L38" i="5"/>
  <c r="C933" i="64"/>
  <c r="C934" i="64"/>
  <c r="C935" i="64"/>
  <c r="C936" i="64"/>
  <c r="C937" i="64"/>
  <c r="C938" i="64"/>
  <c r="C939" i="64"/>
  <c r="C940" i="64"/>
  <c r="C941" i="64"/>
  <c r="C942" i="64"/>
  <c r="C943" i="64"/>
  <c r="C944" i="64"/>
  <c r="C945" i="64"/>
  <c r="C946" i="64"/>
  <c r="C947" i="64"/>
  <c r="C948" i="64"/>
  <c r="C949" i="64"/>
  <c r="C950" i="64"/>
  <c r="C951" i="64"/>
  <c r="C952" i="64"/>
  <c r="C953" i="64"/>
  <c r="C954" i="64"/>
  <c r="C955" i="64"/>
  <c r="C932" i="64"/>
  <c r="H41" i="56"/>
  <c r="L41" i="56"/>
  <c r="L37" i="56"/>
  <c r="L38" i="56"/>
  <c r="L39" i="56"/>
  <c r="L21" i="56"/>
  <c r="L22" i="56"/>
  <c r="C920" i="64"/>
  <c r="C921" i="64"/>
  <c r="C922" i="64"/>
  <c r="C923" i="64"/>
  <c r="C924" i="64"/>
  <c r="C925" i="64"/>
  <c r="C926" i="64"/>
  <c r="C927" i="64"/>
  <c r="C928" i="64"/>
  <c r="C929" i="64"/>
  <c r="C930" i="64"/>
  <c r="C931" i="64"/>
  <c r="C919" i="64"/>
  <c r="L23" i="55"/>
  <c r="L24" i="55"/>
  <c r="L25" i="55"/>
  <c r="L26" i="55"/>
  <c r="L27" i="55"/>
  <c r="L28" i="55"/>
  <c r="L29" i="55"/>
  <c r="L30" i="55"/>
  <c r="L31" i="55"/>
  <c r="L32" i="55"/>
  <c r="L33" i="55"/>
  <c r="C892" i="64"/>
  <c r="C893" i="64"/>
  <c r="C894" i="64"/>
  <c r="C895" i="64"/>
  <c r="C896" i="64"/>
  <c r="C897" i="64"/>
  <c r="C898" i="64"/>
  <c r="C899" i="64"/>
  <c r="C900" i="64"/>
  <c r="C901" i="64"/>
  <c r="C902" i="64"/>
  <c r="C903" i="64"/>
  <c r="C904" i="64"/>
  <c r="C905" i="64"/>
  <c r="C906" i="64"/>
  <c r="C907" i="64"/>
  <c r="C908" i="64"/>
  <c r="C909" i="64"/>
  <c r="C910" i="64"/>
  <c r="C911" i="64"/>
  <c r="C912" i="64"/>
  <c r="C913" i="64"/>
  <c r="C914" i="64"/>
  <c r="C915" i="64"/>
  <c r="C916" i="64"/>
  <c r="C917" i="64"/>
  <c r="C918" i="64"/>
  <c r="C891" i="64"/>
  <c r="L42" i="54"/>
  <c r="L29" i="54"/>
  <c r="L21" i="54"/>
  <c r="L22" i="54"/>
  <c r="L23" i="54"/>
  <c r="L24" i="54"/>
  <c r="L25" i="54"/>
  <c r="L26" i="54"/>
  <c r="L27" i="54"/>
  <c r="L28" i="54"/>
  <c r="C863" i="64"/>
  <c r="C864" i="64"/>
  <c r="C865" i="64"/>
  <c r="C866" i="64"/>
  <c r="C867" i="64"/>
  <c r="C868" i="64"/>
  <c r="C869" i="64"/>
  <c r="C870" i="64"/>
  <c r="C871" i="64"/>
  <c r="C872" i="64"/>
  <c r="C873" i="64"/>
  <c r="C874" i="64"/>
  <c r="C875" i="64"/>
  <c r="C876" i="64"/>
  <c r="C877" i="64"/>
  <c r="C878" i="64"/>
  <c r="C879" i="64"/>
  <c r="C880" i="64"/>
  <c r="C881" i="64"/>
  <c r="C882" i="64"/>
  <c r="C883" i="64"/>
  <c r="C884" i="64"/>
  <c r="C885" i="64"/>
  <c r="C886" i="64"/>
  <c r="C887" i="64"/>
  <c r="C888" i="64"/>
  <c r="C889" i="64"/>
  <c r="C890" i="64"/>
  <c r="C862" i="64"/>
  <c r="C825" i="64"/>
  <c r="C826" i="64"/>
  <c r="C827" i="64"/>
  <c r="C828" i="64"/>
  <c r="C829" i="64"/>
  <c r="C830" i="64"/>
  <c r="C831" i="64"/>
  <c r="C832" i="64"/>
  <c r="C833" i="64"/>
  <c r="C834" i="64"/>
  <c r="C835" i="64"/>
  <c r="C836" i="64"/>
  <c r="C837" i="64"/>
  <c r="C838" i="64"/>
  <c r="C839" i="64"/>
  <c r="C840" i="64"/>
  <c r="C841" i="64"/>
  <c r="C842" i="64"/>
  <c r="C843" i="64"/>
  <c r="C844" i="64"/>
  <c r="C845" i="64"/>
  <c r="C846" i="64"/>
  <c r="C847" i="64"/>
  <c r="C848" i="64"/>
  <c r="C849" i="64"/>
  <c r="C850" i="64"/>
  <c r="C851" i="64"/>
  <c r="C852" i="64"/>
  <c r="C853" i="64"/>
  <c r="C854" i="64"/>
  <c r="C855" i="64"/>
  <c r="C856" i="64"/>
  <c r="C857" i="64"/>
  <c r="C858" i="64"/>
  <c r="C859" i="64"/>
  <c r="C860" i="64"/>
  <c r="C861" i="64"/>
  <c r="C824" i="64"/>
  <c r="C744" i="64"/>
  <c r="C745" i="64"/>
  <c r="C746" i="64"/>
  <c r="C747" i="64"/>
  <c r="C748" i="64"/>
  <c r="C749" i="64"/>
  <c r="C750" i="64"/>
  <c r="C751" i="64"/>
  <c r="C752" i="64"/>
  <c r="C753" i="64"/>
  <c r="C754" i="64"/>
  <c r="C755" i="64"/>
  <c r="C756" i="64"/>
  <c r="C757" i="64"/>
  <c r="C758" i="64"/>
  <c r="C759" i="64"/>
  <c r="C760" i="64"/>
  <c r="C761" i="64"/>
  <c r="C762" i="64"/>
  <c r="C763" i="64"/>
  <c r="C764" i="64"/>
  <c r="C765" i="64"/>
  <c r="C766" i="64"/>
  <c r="C767" i="64"/>
  <c r="C768" i="64"/>
  <c r="C769" i="64"/>
  <c r="C770" i="64"/>
  <c r="C771" i="64"/>
  <c r="C772" i="64"/>
  <c r="C773" i="64"/>
  <c r="C774" i="64"/>
  <c r="C775" i="64"/>
  <c r="C776" i="64"/>
  <c r="C777" i="64"/>
  <c r="C778" i="64"/>
  <c r="C779" i="64"/>
  <c r="C780" i="64"/>
  <c r="C781" i="64"/>
  <c r="C782" i="64"/>
  <c r="C783" i="64"/>
  <c r="C784" i="64"/>
  <c r="C785" i="64"/>
  <c r="C786" i="64"/>
  <c r="C787" i="64"/>
  <c r="C788" i="64"/>
  <c r="C789" i="64"/>
  <c r="C790" i="64"/>
  <c r="C791" i="64"/>
  <c r="C792" i="64"/>
  <c r="C793" i="64"/>
  <c r="C794" i="64"/>
  <c r="C795" i="64"/>
  <c r="C796" i="64"/>
  <c r="C797" i="64"/>
  <c r="C798" i="64"/>
  <c r="C799" i="64"/>
  <c r="C800" i="64"/>
  <c r="C801" i="64"/>
  <c r="C802" i="64"/>
  <c r="C803" i="64"/>
  <c r="C804" i="64"/>
  <c r="C805" i="64"/>
  <c r="C806" i="64"/>
  <c r="C807" i="64"/>
  <c r="C808" i="64"/>
  <c r="C809" i="64"/>
  <c r="C810" i="64"/>
  <c r="C811" i="64"/>
  <c r="C812" i="64"/>
  <c r="C813" i="64"/>
  <c r="C814" i="64"/>
  <c r="C815" i="64"/>
  <c r="C816" i="64"/>
  <c r="C817" i="64"/>
  <c r="C818" i="64"/>
  <c r="C819" i="64"/>
  <c r="C820" i="64"/>
  <c r="C821" i="64"/>
  <c r="C822" i="64"/>
  <c r="C823" i="64"/>
  <c r="C743" i="64"/>
  <c r="C731" i="64"/>
  <c r="C732" i="64"/>
  <c r="C733" i="64"/>
  <c r="C734" i="64"/>
  <c r="C735" i="64"/>
  <c r="C736" i="64"/>
  <c r="C737" i="64"/>
  <c r="C738" i="64"/>
  <c r="C739" i="64"/>
  <c r="C740" i="64"/>
  <c r="C741" i="64"/>
  <c r="C742" i="64"/>
  <c r="C730" i="64"/>
  <c r="C718" i="64"/>
  <c r="C719" i="64"/>
  <c r="C720" i="64"/>
  <c r="C721" i="64"/>
  <c r="C722" i="64"/>
  <c r="C723" i="64"/>
  <c r="C724" i="64"/>
  <c r="C725" i="64"/>
  <c r="C726" i="64"/>
  <c r="C727" i="64"/>
  <c r="C728" i="64"/>
  <c r="C729" i="64"/>
  <c r="C717" i="64"/>
  <c r="C688" i="64"/>
  <c r="C689" i="64"/>
  <c r="C690" i="64"/>
  <c r="C691" i="64"/>
  <c r="C692" i="64"/>
  <c r="C693" i="64"/>
  <c r="C694" i="64"/>
  <c r="C695" i="64"/>
  <c r="C696" i="64"/>
  <c r="C697" i="64"/>
  <c r="C698" i="64"/>
  <c r="C699" i="64"/>
  <c r="C700" i="64"/>
  <c r="C701" i="64"/>
  <c r="C702" i="64"/>
  <c r="C703" i="64"/>
  <c r="C704" i="64"/>
  <c r="C705" i="64"/>
  <c r="C706" i="64"/>
  <c r="C707" i="64"/>
  <c r="C708" i="64"/>
  <c r="C709" i="64"/>
  <c r="C710" i="64"/>
  <c r="C711" i="64"/>
  <c r="C712" i="64"/>
  <c r="C713" i="64"/>
  <c r="C714" i="64"/>
  <c r="C715" i="64"/>
  <c r="C716" i="64"/>
  <c r="C687" i="64"/>
  <c r="C680" i="64"/>
  <c r="C681" i="64"/>
  <c r="C682" i="64"/>
  <c r="C683" i="64"/>
  <c r="C684" i="64"/>
  <c r="C685" i="64"/>
  <c r="C686" i="64"/>
  <c r="C679" i="64"/>
  <c r="C665" i="64"/>
  <c r="C666" i="64"/>
  <c r="C667" i="64"/>
  <c r="C668" i="64"/>
  <c r="C669" i="64"/>
  <c r="C670" i="64"/>
  <c r="C671" i="64"/>
  <c r="C672" i="64"/>
  <c r="C673" i="64"/>
  <c r="C674" i="64"/>
  <c r="C675" i="64"/>
  <c r="C676" i="64"/>
  <c r="C677" i="64"/>
  <c r="C678" i="64"/>
  <c r="C664" i="64"/>
  <c r="L26" i="8"/>
  <c r="H24" i="8"/>
  <c r="L24" i="8"/>
  <c r="C641" i="64"/>
  <c r="C642" i="64"/>
  <c r="C643" i="64"/>
  <c r="C644" i="64"/>
  <c r="C645" i="64"/>
  <c r="C646" i="64"/>
  <c r="C647" i="64"/>
  <c r="C648" i="64"/>
  <c r="C649" i="64"/>
  <c r="C650" i="64"/>
  <c r="C651" i="64"/>
  <c r="C652" i="64"/>
  <c r="C653" i="64"/>
  <c r="C654" i="64"/>
  <c r="C655" i="64"/>
  <c r="C656" i="64"/>
  <c r="C657" i="64"/>
  <c r="C658" i="64"/>
  <c r="C659" i="64"/>
  <c r="C660" i="64"/>
  <c r="C661" i="64"/>
  <c r="C662" i="64"/>
  <c r="C663" i="64"/>
  <c r="C640" i="64"/>
  <c r="C624" i="64"/>
  <c r="C625" i="64"/>
  <c r="C626" i="64"/>
  <c r="C627" i="64"/>
  <c r="C628" i="64"/>
  <c r="C629" i="64"/>
  <c r="C630" i="64"/>
  <c r="C631" i="64"/>
  <c r="C632" i="64"/>
  <c r="C633" i="64"/>
  <c r="C634" i="64"/>
  <c r="C635" i="64"/>
  <c r="C636" i="64"/>
  <c r="C637" i="64"/>
  <c r="C638" i="64"/>
  <c r="C639" i="64"/>
  <c r="C623" i="64"/>
  <c r="C573" i="64"/>
  <c r="C574" i="64"/>
  <c r="C575" i="64"/>
  <c r="C576" i="64"/>
  <c r="C577" i="64"/>
  <c r="C578" i="64"/>
  <c r="C579" i="64"/>
  <c r="C580" i="64"/>
  <c r="C581" i="64"/>
  <c r="C582" i="64"/>
  <c r="C583" i="64"/>
  <c r="C584" i="64"/>
  <c r="C585" i="64"/>
  <c r="C586" i="64"/>
  <c r="C587" i="64"/>
  <c r="C588" i="64"/>
  <c r="C589" i="64"/>
  <c r="C590" i="64"/>
  <c r="C591" i="64"/>
  <c r="C592" i="64"/>
  <c r="C593" i="64"/>
  <c r="C594" i="64"/>
  <c r="C595" i="64"/>
  <c r="C596" i="64"/>
  <c r="C597" i="64"/>
  <c r="C598" i="64"/>
  <c r="C599" i="64"/>
  <c r="C600" i="64"/>
  <c r="C601" i="64"/>
  <c r="C602" i="64"/>
  <c r="C603" i="64"/>
  <c r="C604" i="64"/>
  <c r="C605" i="64"/>
  <c r="C606" i="64"/>
  <c r="C607" i="64"/>
  <c r="C608" i="64"/>
  <c r="C609" i="64"/>
  <c r="C610" i="64"/>
  <c r="C611" i="64"/>
  <c r="C612" i="64"/>
  <c r="C613" i="64"/>
  <c r="C614" i="64"/>
  <c r="C615" i="64"/>
  <c r="C616" i="64"/>
  <c r="C617" i="64"/>
  <c r="C618" i="64"/>
  <c r="C619" i="64"/>
  <c r="C620" i="64"/>
  <c r="C621" i="64"/>
  <c r="C622" i="64"/>
  <c r="C572" i="64"/>
  <c r="C530" i="64"/>
  <c r="C531" i="64"/>
  <c r="C532" i="64"/>
  <c r="C533" i="64"/>
  <c r="C534" i="64"/>
  <c r="C535" i="64"/>
  <c r="C536" i="64"/>
  <c r="C537" i="64"/>
  <c r="C538" i="64"/>
  <c r="C539" i="64"/>
  <c r="C540" i="64"/>
  <c r="C541" i="64"/>
  <c r="C542" i="64"/>
  <c r="C543" i="64"/>
  <c r="C544" i="64"/>
  <c r="C545" i="64"/>
  <c r="C546" i="64"/>
  <c r="C547" i="64"/>
  <c r="C548" i="64"/>
  <c r="C549" i="64"/>
  <c r="C550" i="64"/>
  <c r="C551" i="64"/>
  <c r="C552" i="64"/>
  <c r="C553" i="64"/>
  <c r="C554" i="64"/>
  <c r="C555" i="64"/>
  <c r="C556" i="64"/>
  <c r="C557" i="64"/>
  <c r="C558" i="64"/>
  <c r="C559" i="64"/>
  <c r="C560" i="64"/>
  <c r="C561" i="64"/>
  <c r="C562" i="64"/>
  <c r="C563" i="64"/>
  <c r="C564" i="64"/>
  <c r="C565" i="64"/>
  <c r="C566" i="64"/>
  <c r="C567" i="64"/>
  <c r="C568" i="64"/>
  <c r="C569" i="64"/>
  <c r="C570" i="64"/>
  <c r="C571" i="64"/>
  <c r="C529" i="64"/>
  <c r="C507" i="64"/>
  <c r="C508" i="64"/>
  <c r="C509" i="64"/>
  <c r="C510" i="64"/>
  <c r="C511" i="64"/>
  <c r="C512" i="64"/>
  <c r="C513" i="64"/>
  <c r="C514" i="64"/>
  <c r="C515" i="64"/>
  <c r="C516" i="64"/>
  <c r="C517" i="64"/>
  <c r="C518" i="64"/>
  <c r="C519" i="64"/>
  <c r="C520" i="64"/>
  <c r="C521" i="64"/>
  <c r="C522" i="64"/>
  <c r="C523" i="64"/>
  <c r="C524" i="64"/>
  <c r="C525" i="64"/>
  <c r="C526" i="64"/>
  <c r="C527" i="64"/>
  <c r="C528" i="64"/>
  <c r="C506" i="64"/>
  <c r="L38" i="44"/>
  <c r="L32" i="44"/>
  <c r="L30" i="44"/>
  <c r="L31" i="44"/>
  <c r="H30" i="44"/>
  <c r="C499" i="64"/>
  <c r="C500" i="64"/>
  <c r="C501" i="64"/>
  <c r="C502" i="64"/>
  <c r="C503" i="64"/>
  <c r="C504" i="64"/>
  <c r="C505" i="64"/>
  <c r="C498" i="64"/>
  <c r="H27" i="43"/>
  <c r="L27" i="43"/>
  <c r="L24" i="43"/>
  <c r="L25" i="43"/>
  <c r="C486" i="64"/>
  <c r="C487" i="64"/>
  <c r="C488" i="64"/>
  <c r="C489" i="64"/>
  <c r="C490" i="64"/>
  <c r="C491" i="64"/>
  <c r="C492" i="64"/>
  <c r="C493" i="64"/>
  <c r="C494" i="64"/>
  <c r="C495" i="64"/>
  <c r="C496" i="64"/>
  <c r="C497" i="64"/>
  <c r="C485" i="64"/>
  <c r="L29" i="42"/>
  <c r="L30" i="42"/>
  <c r="L31" i="42"/>
  <c r="C480" i="64"/>
  <c r="C481" i="64"/>
  <c r="C482" i="64"/>
  <c r="C483" i="64"/>
  <c r="C484" i="64"/>
  <c r="C479" i="64"/>
  <c r="C470" i="64"/>
  <c r="C471" i="64"/>
  <c r="C472" i="64"/>
  <c r="C473" i="64"/>
  <c r="C474" i="64"/>
  <c r="C475" i="64"/>
  <c r="C476" i="64"/>
  <c r="C477" i="64"/>
  <c r="C478" i="64"/>
  <c r="C469" i="64"/>
  <c r="C464" i="64"/>
  <c r="C465" i="64"/>
  <c r="C466" i="64"/>
  <c r="C467" i="64"/>
  <c r="C468" i="64"/>
  <c r="C463" i="64"/>
  <c r="C449" i="64"/>
  <c r="C450" i="64"/>
  <c r="C451" i="64"/>
  <c r="C452" i="64"/>
  <c r="C453" i="64"/>
  <c r="C454" i="64"/>
  <c r="C455" i="64"/>
  <c r="C456" i="64"/>
  <c r="C457" i="64"/>
  <c r="C458" i="64"/>
  <c r="C459" i="64"/>
  <c r="C460" i="64"/>
  <c r="C461" i="64"/>
  <c r="C462" i="64"/>
  <c r="C448" i="64"/>
  <c r="H25" i="38"/>
  <c r="L25" i="38"/>
  <c r="H26" i="38"/>
  <c r="L26" i="38"/>
  <c r="H27" i="38"/>
  <c r="L27" i="38"/>
  <c r="H28" i="38"/>
  <c r="L28" i="38"/>
  <c r="H31" i="38"/>
  <c r="L31" i="38"/>
  <c r="C438" i="64"/>
  <c r="C439" i="64"/>
  <c r="C440" i="64"/>
  <c r="C441" i="64"/>
  <c r="C442" i="64"/>
  <c r="C443" i="64"/>
  <c r="C444" i="64"/>
  <c r="C445" i="64"/>
  <c r="C446" i="64"/>
  <c r="C447" i="64"/>
  <c r="C437" i="64"/>
  <c r="C430" i="64"/>
  <c r="C431" i="64"/>
  <c r="C432" i="64"/>
  <c r="C433" i="64"/>
  <c r="C434" i="64"/>
  <c r="C435" i="64"/>
  <c r="C436" i="64"/>
  <c r="C429" i="64"/>
  <c r="C417" i="64"/>
  <c r="C418" i="64"/>
  <c r="C419" i="64"/>
  <c r="C420" i="64"/>
  <c r="C421" i="64"/>
  <c r="C422" i="64"/>
  <c r="C423" i="64"/>
  <c r="C424" i="64"/>
  <c r="C425" i="64"/>
  <c r="C426" i="64"/>
  <c r="C427" i="64"/>
  <c r="C428" i="64"/>
  <c r="C416" i="64"/>
  <c r="C401" i="64"/>
  <c r="C402" i="64"/>
  <c r="C403" i="64"/>
  <c r="C404" i="64"/>
  <c r="C405" i="64"/>
  <c r="C406" i="64"/>
  <c r="C407" i="64"/>
  <c r="C408" i="64"/>
  <c r="C409" i="64"/>
  <c r="C410" i="64"/>
  <c r="C411" i="64"/>
  <c r="C412" i="64"/>
  <c r="C413" i="64"/>
  <c r="C414" i="64"/>
  <c r="C415" i="64"/>
  <c r="C400" i="64"/>
  <c r="C376" i="64"/>
  <c r="C377" i="64"/>
  <c r="C378" i="64"/>
  <c r="C379" i="64"/>
  <c r="C380" i="64"/>
  <c r="C381" i="64"/>
  <c r="C382" i="64"/>
  <c r="C383" i="64"/>
  <c r="C384" i="64"/>
  <c r="C385" i="64"/>
  <c r="C386" i="64"/>
  <c r="C387" i="64"/>
  <c r="C388" i="64"/>
  <c r="C389" i="64"/>
  <c r="C390" i="64"/>
  <c r="C391" i="64"/>
  <c r="C392" i="64"/>
  <c r="C393" i="64"/>
  <c r="C394" i="64"/>
  <c r="C395" i="64"/>
  <c r="C396" i="64"/>
  <c r="C397" i="64"/>
  <c r="C398" i="64"/>
  <c r="C399" i="64"/>
  <c r="C375" i="64"/>
  <c r="C350" i="64"/>
  <c r="C351" i="64"/>
  <c r="C352" i="64"/>
  <c r="C353" i="64"/>
  <c r="C354" i="64"/>
  <c r="C355" i="64"/>
  <c r="C356" i="64"/>
  <c r="C357" i="64"/>
  <c r="C358" i="64"/>
  <c r="C359" i="64"/>
  <c r="C360" i="64"/>
  <c r="C361" i="64"/>
  <c r="C362" i="64"/>
  <c r="C363" i="64"/>
  <c r="C364" i="64"/>
  <c r="C365" i="64"/>
  <c r="C366" i="64"/>
  <c r="C367" i="64"/>
  <c r="C368" i="64"/>
  <c r="C369" i="64"/>
  <c r="C370" i="64"/>
  <c r="C371" i="64"/>
  <c r="C372" i="64"/>
  <c r="C373" i="64"/>
  <c r="C374" i="64"/>
  <c r="C349" i="64"/>
  <c r="C332" i="64"/>
  <c r="C333" i="64"/>
  <c r="C334" i="64"/>
  <c r="C335" i="64"/>
  <c r="C336" i="64"/>
  <c r="C337" i="64"/>
  <c r="C338" i="64"/>
  <c r="C339" i="64"/>
  <c r="C340" i="64"/>
  <c r="C341" i="64"/>
  <c r="C342" i="64"/>
  <c r="C343" i="64"/>
  <c r="C344" i="64"/>
  <c r="C345" i="64"/>
  <c r="C346" i="64"/>
  <c r="C347" i="64"/>
  <c r="C348" i="64"/>
  <c r="C331" i="64"/>
  <c r="H35" i="27"/>
  <c r="L35" i="27"/>
  <c r="C324" i="64"/>
  <c r="C325" i="64"/>
  <c r="C326" i="64"/>
  <c r="C327" i="64"/>
  <c r="C328" i="64"/>
  <c r="C329" i="64"/>
  <c r="C330" i="64"/>
  <c r="C323" i="64"/>
  <c r="C315" i="64"/>
  <c r="C316" i="64"/>
  <c r="C317" i="64"/>
  <c r="C318" i="64"/>
  <c r="C319" i="64"/>
  <c r="C320" i="64"/>
  <c r="C321" i="64"/>
  <c r="C322" i="64"/>
  <c r="C314" i="64"/>
  <c r="H26" i="25"/>
  <c r="L26" i="25"/>
  <c r="C303" i="64"/>
  <c r="C304" i="64"/>
  <c r="C305" i="64"/>
  <c r="C306" i="64"/>
  <c r="C307" i="64"/>
  <c r="C308" i="64"/>
  <c r="C309" i="64"/>
  <c r="C310" i="64"/>
  <c r="C311" i="64"/>
  <c r="C312" i="64"/>
  <c r="C313" i="64"/>
  <c r="C302" i="64"/>
  <c r="L27" i="24"/>
  <c r="H27" i="24"/>
  <c r="H29" i="24"/>
  <c r="L29" i="24"/>
  <c r="C292" i="64"/>
  <c r="C293" i="64"/>
  <c r="C294" i="64"/>
  <c r="C295" i="64"/>
  <c r="C296" i="64"/>
  <c r="C297" i="64"/>
  <c r="C298" i="64"/>
  <c r="C299" i="64"/>
  <c r="C300" i="64"/>
  <c r="C301" i="64"/>
  <c r="C291" i="64"/>
  <c r="C283" i="64"/>
  <c r="C284" i="64"/>
  <c r="C285" i="64"/>
  <c r="C286" i="64"/>
  <c r="C287" i="64"/>
  <c r="C288" i="64"/>
  <c r="C289" i="64"/>
  <c r="C290" i="64"/>
  <c r="C282" i="64"/>
  <c r="C273" i="64"/>
  <c r="C274" i="64"/>
  <c r="C275" i="64"/>
  <c r="C276" i="64"/>
  <c r="C277" i="64"/>
  <c r="C278" i="64"/>
  <c r="C279" i="64"/>
  <c r="C280" i="64"/>
  <c r="C281" i="64"/>
  <c r="C272" i="64"/>
  <c r="C271" i="64"/>
  <c r="C257" i="64"/>
  <c r="C258" i="64"/>
  <c r="C259" i="64"/>
  <c r="C260" i="64"/>
  <c r="C261" i="64"/>
  <c r="C262" i="64"/>
  <c r="C263" i="64"/>
  <c r="C264" i="64"/>
  <c r="C265" i="64"/>
  <c r="C266" i="64"/>
  <c r="C267" i="64"/>
  <c r="C268" i="64"/>
  <c r="C269" i="64"/>
  <c r="C270" i="64"/>
  <c r="C256" i="64"/>
  <c r="H33" i="20"/>
  <c r="L33" i="20"/>
  <c r="C244" i="64"/>
  <c r="C245" i="64"/>
  <c r="C246" i="64"/>
  <c r="C247" i="64"/>
  <c r="C248" i="64"/>
  <c r="C249" i="64"/>
  <c r="C250" i="64"/>
  <c r="C251" i="64"/>
  <c r="C252" i="64"/>
  <c r="C253" i="64"/>
  <c r="C254" i="64"/>
  <c r="C255" i="64"/>
  <c r="C243" i="64"/>
  <c r="L30" i="19"/>
  <c r="H30" i="19"/>
  <c r="C232" i="64"/>
  <c r="C233" i="64"/>
  <c r="C234" i="64"/>
  <c r="C235" i="64"/>
  <c r="C236" i="64"/>
  <c r="C237" i="64"/>
  <c r="C238" i="64"/>
  <c r="C239" i="64"/>
  <c r="C240" i="64"/>
  <c r="C241" i="64"/>
  <c r="C242" i="64"/>
  <c r="C231" i="64"/>
  <c r="C217" i="64"/>
  <c r="C218" i="64"/>
  <c r="C219" i="64"/>
  <c r="C220" i="64"/>
  <c r="C221" i="64"/>
  <c r="C222" i="64"/>
  <c r="C223" i="64"/>
  <c r="C224" i="64"/>
  <c r="C225" i="64"/>
  <c r="C226" i="64"/>
  <c r="C227" i="64"/>
  <c r="C228" i="64"/>
  <c r="C229" i="64"/>
  <c r="C230" i="64"/>
  <c r="C216" i="64"/>
  <c r="L30" i="61"/>
  <c r="L31" i="61"/>
  <c r="C210" i="64"/>
  <c r="C211" i="64"/>
  <c r="C212" i="64"/>
  <c r="C213" i="64"/>
  <c r="C214" i="64"/>
  <c r="C215" i="64"/>
  <c r="C209" i="64"/>
  <c r="C200" i="64"/>
  <c r="C201" i="64"/>
  <c r="C202" i="64"/>
  <c r="C203" i="64"/>
  <c r="C204" i="64"/>
  <c r="C205" i="64"/>
  <c r="C206" i="64"/>
  <c r="C207" i="64"/>
  <c r="C208" i="64"/>
  <c r="C199" i="64"/>
  <c r="C190" i="64"/>
  <c r="C191" i="64"/>
  <c r="C192" i="64"/>
  <c r="C193" i="64"/>
  <c r="C194" i="64"/>
  <c r="C195" i="64"/>
  <c r="C196" i="64"/>
  <c r="C197" i="64"/>
  <c r="C198" i="64"/>
  <c r="C189" i="64"/>
  <c r="C188" i="64"/>
  <c r="C153" i="64"/>
  <c r="C154" i="64"/>
  <c r="C155" i="64"/>
  <c r="C156" i="64"/>
  <c r="C157" i="64"/>
  <c r="C158" i="64"/>
  <c r="C159" i="64"/>
  <c r="C160" i="64"/>
  <c r="C161" i="64"/>
  <c r="C162" i="64"/>
  <c r="C163" i="64"/>
  <c r="C164" i="64"/>
  <c r="C165" i="64"/>
  <c r="C166" i="64"/>
  <c r="C167" i="64"/>
  <c r="C168" i="64"/>
  <c r="C169" i="64"/>
  <c r="C170" i="64"/>
  <c r="C171" i="64"/>
  <c r="C172" i="64"/>
  <c r="C173" i="64"/>
  <c r="C174" i="64"/>
  <c r="C175" i="64"/>
  <c r="C176" i="64"/>
  <c r="C177" i="64"/>
  <c r="C178" i="64"/>
  <c r="C179" i="64"/>
  <c r="C180" i="64"/>
  <c r="C181" i="64"/>
  <c r="C182" i="64"/>
  <c r="C183" i="64"/>
  <c r="C184" i="64"/>
  <c r="C185" i="64"/>
  <c r="C186" i="64"/>
  <c r="C187" i="64"/>
  <c r="C152" i="64"/>
  <c r="C138" i="64"/>
  <c r="C139" i="64"/>
  <c r="C140" i="64"/>
  <c r="C141" i="64"/>
  <c r="C142" i="64"/>
  <c r="C143" i="64"/>
  <c r="C144" i="64"/>
  <c r="C145" i="64"/>
  <c r="C146" i="64"/>
  <c r="C147" i="64"/>
  <c r="C148" i="64"/>
  <c r="C149" i="64"/>
  <c r="C150" i="64"/>
  <c r="C151" i="64"/>
  <c r="C137" i="64"/>
  <c r="C88" i="64"/>
  <c r="C89" i="64"/>
  <c r="C90" i="64"/>
  <c r="C91" i="64"/>
  <c r="C92" i="64"/>
  <c r="C93" i="64"/>
  <c r="C94" i="64"/>
  <c r="C95" i="64"/>
  <c r="C96" i="64"/>
  <c r="C97" i="64"/>
  <c r="C98" i="64"/>
  <c r="C99" i="64"/>
  <c r="C100" i="64"/>
  <c r="C101" i="64"/>
  <c r="C102" i="64"/>
  <c r="C103" i="64"/>
  <c r="C104" i="64"/>
  <c r="C105" i="64"/>
  <c r="C106" i="64"/>
  <c r="C107" i="64"/>
  <c r="C108" i="64"/>
  <c r="C109" i="64"/>
  <c r="C110" i="64"/>
  <c r="C111" i="64"/>
  <c r="C112" i="64"/>
  <c r="C113" i="64"/>
  <c r="C114" i="64"/>
  <c r="C115" i="64"/>
  <c r="C116" i="64"/>
  <c r="C117" i="64"/>
  <c r="C118" i="64"/>
  <c r="C119" i="64"/>
  <c r="C120" i="64"/>
  <c r="C121" i="64"/>
  <c r="C122" i="64"/>
  <c r="C123" i="64"/>
  <c r="C124" i="64"/>
  <c r="C125" i="64"/>
  <c r="C126" i="64"/>
  <c r="C127" i="64"/>
  <c r="C128" i="64"/>
  <c r="C129" i="64"/>
  <c r="C130" i="64"/>
  <c r="C131" i="64"/>
  <c r="C132" i="64"/>
  <c r="C133" i="64"/>
  <c r="C134" i="64"/>
  <c r="C135" i="64"/>
  <c r="C136" i="64"/>
  <c r="C87" i="64"/>
  <c r="H32" i="14"/>
  <c r="L32" i="14"/>
  <c r="C85" i="64"/>
  <c r="C86" i="64"/>
  <c r="H32" i="12"/>
  <c r="L32" i="12"/>
  <c r="H33" i="12"/>
  <c r="L33" i="12"/>
  <c r="C83" i="64"/>
  <c r="C84" i="64"/>
  <c r="H30" i="12"/>
  <c r="L30" i="12"/>
  <c r="H31" i="12"/>
  <c r="L31" i="12"/>
  <c r="C69" i="64"/>
  <c r="C70" i="64"/>
  <c r="H37" i="11"/>
  <c r="L37" i="11"/>
  <c r="H38" i="11"/>
  <c r="L38" i="11"/>
  <c r="C48" i="64"/>
  <c r="C49" i="64"/>
  <c r="H52" i="10"/>
  <c r="L52" i="10"/>
  <c r="C13" i="64"/>
  <c r="C14" i="64"/>
  <c r="H26" i="9"/>
  <c r="L26" i="9"/>
  <c r="H27" i="9"/>
  <c r="L27" i="9"/>
  <c r="L23" i="13"/>
  <c r="C72" i="64"/>
  <c r="C73" i="64"/>
  <c r="C74" i="64"/>
  <c r="C75" i="64"/>
  <c r="C76" i="64"/>
  <c r="C77" i="64"/>
  <c r="C78" i="64"/>
  <c r="C79" i="64"/>
  <c r="C80" i="64"/>
  <c r="C81" i="64"/>
  <c r="C82" i="64"/>
  <c r="C71" i="64"/>
  <c r="C52" i="64"/>
  <c r="C53" i="64"/>
  <c r="C54" i="64"/>
  <c r="C55" i="64"/>
  <c r="C56" i="64"/>
  <c r="C57" i="64"/>
  <c r="C58" i="64"/>
  <c r="C59" i="64"/>
  <c r="C60" i="64"/>
  <c r="C61" i="64"/>
  <c r="C62" i="64"/>
  <c r="C63" i="64"/>
  <c r="C64" i="64"/>
  <c r="C65" i="64"/>
  <c r="C66" i="64"/>
  <c r="C67" i="64"/>
  <c r="C68" i="64"/>
  <c r="C51" i="64"/>
  <c r="C50" i="64"/>
  <c r="C18" i="64"/>
  <c r="C19" i="64"/>
  <c r="C20" i="64"/>
  <c r="C21" i="64"/>
  <c r="C22" i="64"/>
  <c r="C23" i="64"/>
  <c r="C24" i="64"/>
  <c r="C25" i="64"/>
  <c r="C26" i="64"/>
  <c r="C27" i="64"/>
  <c r="C28" i="64"/>
  <c r="C29" i="64"/>
  <c r="C30" i="64"/>
  <c r="C31" i="64"/>
  <c r="C32" i="64"/>
  <c r="C33" i="64"/>
  <c r="C34" i="64"/>
  <c r="C35" i="64"/>
  <c r="C36" i="64"/>
  <c r="C37" i="64"/>
  <c r="C38" i="64"/>
  <c r="C39" i="64"/>
  <c r="C40" i="64"/>
  <c r="C41" i="64"/>
  <c r="C42" i="64"/>
  <c r="C43" i="64"/>
  <c r="C44" i="64"/>
  <c r="C45" i="64"/>
  <c r="C46" i="64"/>
  <c r="C47" i="64"/>
  <c r="C16" i="64"/>
  <c r="C17" i="64"/>
  <c r="C15" i="64"/>
  <c r="L38" i="10"/>
  <c r="L39" i="10"/>
  <c r="L40" i="10"/>
  <c r="L41" i="10"/>
  <c r="L42" i="10"/>
  <c r="L43" i="10"/>
  <c r="L44" i="10"/>
  <c r="L45" i="10"/>
  <c r="L46" i="10"/>
  <c r="L47" i="10"/>
  <c r="L48" i="10"/>
  <c r="L49" i="10"/>
  <c r="L50" i="10"/>
  <c r="L51" i="10"/>
  <c r="C7" i="64"/>
  <c r="C8" i="64"/>
  <c r="C9" i="64"/>
  <c r="C10" i="64"/>
  <c r="C11" i="64"/>
  <c r="C12" i="64"/>
  <c r="C6" i="64"/>
  <c r="C5" i="64"/>
  <c r="H37" i="57"/>
  <c r="L23" i="61"/>
  <c r="L24" i="61"/>
  <c r="L25" i="61"/>
  <c r="L26" i="61"/>
  <c r="H37" i="56"/>
  <c r="H38" i="56"/>
  <c r="H39" i="56"/>
  <c r="H21" i="56"/>
  <c r="H22" i="56"/>
  <c r="H29" i="55"/>
  <c r="H30" i="55"/>
  <c r="H23" i="55"/>
  <c r="H24" i="55"/>
  <c r="H42" i="54"/>
  <c r="H28" i="54"/>
  <c r="H29" i="54"/>
  <c r="H26" i="54"/>
  <c r="H23" i="54"/>
  <c r="H21" i="54"/>
  <c r="H43" i="53"/>
  <c r="H44" i="53"/>
  <c r="H45" i="53"/>
  <c r="H46" i="53"/>
  <c r="H47" i="53"/>
  <c r="H48" i="53"/>
  <c r="H26" i="8"/>
  <c r="H42" i="59"/>
  <c r="H38" i="44"/>
  <c r="H31" i="44"/>
  <c r="H32" i="44"/>
  <c r="H24" i="43"/>
  <c r="H25" i="43"/>
  <c r="H29" i="42"/>
  <c r="H30" i="42"/>
  <c r="H31" i="42"/>
  <c r="H29" i="38"/>
  <c r="H42" i="28"/>
  <c r="H19" i="28"/>
  <c r="H18" i="60"/>
  <c r="H26" i="13"/>
  <c r="H24" i="9"/>
  <c r="H18" i="63"/>
  <c r="L18" i="63"/>
  <c r="H19" i="63"/>
  <c r="L19" i="63"/>
  <c r="H20" i="63"/>
  <c r="L20" i="63"/>
  <c r="H21" i="63"/>
  <c r="L21" i="63"/>
  <c r="H22" i="63"/>
  <c r="L22" i="63"/>
  <c r="H23" i="63"/>
  <c r="L23" i="63"/>
  <c r="H25" i="63"/>
  <c r="L25" i="63"/>
  <c r="H26" i="63"/>
  <c r="L26" i="63"/>
  <c r="H27" i="63"/>
  <c r="L27" i="63"/>
  <c r="H28" i="63"/>
  <c r="L28" i="63"/>
  <c r="H29" i="63"/>
  <c r="L29" i="63"/>
  <c r="L26" i="62"/>
  <c r="H26" i="62"/>
  <c r="L25" i="62"/>
  <c r="H25" i="62"/>
  <c r="H24" i="62"/>
  <c r="L23" i="62"/>
  <c r="H23" i="62"/>
  <c r="L22" i="62"/>
  <c r="H22" i="62"/>
  <c r="L21" i="62"/>
  <c r="H21" i="62"/>
  <c r="L20" i="62"/>
  <c r="H20" i="62"/>
  <c r="L19" i="62"/>
  <c r="H19" i="62"/>
  <c r="L18" i="62"/>
  <c r="H18" i="62"/>
  <c r="H31" i="57"/>
  <c r="H32" i="57"/>
  <c r="H33" i="57"/>
  <c r="H34" i="57"/>
  <c r="H35" i="57"/>
  <c r="H24" i="57"/>
  <c r="H36" i="56"/>
  <c r="L36" i="56"/>
  <c r="H29" i="32"/>
  <c r="H30" i="32"/>
  <c r="L26" i="22"/>
  <c r="H26" i="22"/>
  <c r="L25" i="22"/>
  <c r="H25" i="22"/>
  <c r="L24" i="22"/>
  <c r="H24" i="22"/>
  <c r="L25" i="25"/>
  <c r="H25" i="25"/>
  <c r="L28" i="24"/>
  <c r="H28" i="24"/>
  <c r="L23" i="23"/>
  <c r="H23" i="23"/>
  <c r="L21" i="19"/>
  <c r="H21" i="19"/>
  <c r="L22" i="18"/>
  <c r="H22" i="18"/>
  <c r="L29" i="18"/>
  <c r="H29" i="18"/>
  <c r="L28" i="18"/>
  <c r="H28" i="18"/>
  <c r="L29" i="20"/>
  <c r="H29" i="20"/>
  <c r="L28" i="20"/>
  <c r="H28" i="20"/>
  <c r="L32" i="20"/>
  <c r="H32" i="20"/>
  <c r="L42" i="15"/>
  <c r="H42" i="15"/>
  <c r="L41" i="15"/>
  <c r="H41" i="15"/>
  <c r="L40" i="15"/>
  <c r="H40" i="15"/>
  <c r="L39" i="15"/>
  <c r="H39" i="15"/>
  <c r="L38" i="15"/>
  <c r="H38" i="15"/>
  <c r="L37" i="15"/>
  <c r="H37" i="15"/>
  <c r="L32" i="61"/>
  <c r="L29" i="61"/>
  <c r="L28" i="61"/>
  <c r="L27" i="61"/>
  <c r="L22" i="61"/>
  <c r="L21" i="61"/>
  <c r="L20" i="61"/>
  <c r="L19" i="61"/>
  <c r="L18" i="61"/>
  <c r="L24" i="60"/>
  <c r="H24" i="60"/>
  <c r="L23" i="60"/>
  <c r="H23" i="60"/>
  <c r="L22" i="60"/>
  <c r="H22" i="60"/>
  <c r="L21" i="60"/>
  <c r="H21" i="60"/>
  <c r="L20" i="60"/>
  <c r="H20" i="60"/>
  <c r="L19" i="60"/>
  <c r="H19" i="60"/>
  <c r="L18" i="60"/>
  <c r="L55" i="15"/>
  <c r="H55" i="15"/>
  <c r="L54" i="15"/>
  <c r="H54" i="15"/>
  <c r="L53" i="15"/>
  <c r="H53" i="15"/>
  <c r="L52" i="15"/>
  <c r="H52" i="15"/>
  <c r="L51" i="15"/>
  <c r="H51" i="15"/>
  <c r="L50" i="15"/>
  <c r="H50" i="15"/>
  <c r="L49" i="15"/>
  <c r="H49" i="15"/>
  <c r="L48" i="15"/>
  <c r="H48" i="15"/>
  <c r="L31" i="14"/>
  <c r="H31" i="14"/>
  <c r="L30" i="14"/>
  <c r="H30" i="14"/>
  <c r="L29" i="14"/>
  <c r="H29" i="14"/>
  <c r="L67" i="13"/>
  <c r="H67" i="13"/>
  <c r="L66" i="13"/>
  <c r="H66" i="13"/>
  <c r="L65" i="13"/>
  <c r="H65" i="13"/>
  <c r="L64" i="13"/>
  <c r="H64" i="13"/>
  <c r="L63" i="13"/>
  <c r="H63" i="13"/>
  <c r="L62" i="13"/>
  <c r="H62" i="13"/>
  <c r="L61" i="13"/>
  <c r="H61" i="13"/>
  <c r="L60" i="13"/>
  <c r="H60" i="13"/>
  <c r="L59" i="13"/>
  <c r="H59" i="13"/>
  <c r="L58" i="13"/>
  <c r="H58" i="13"/>
  <c r="L57" i="13"/>
  <c r="H57" i="13"/>
  <c r="L56" i="13"/>
  <c r="H56" i="13"/>
  <c r="L55" i="13"/>
  <c r="H55" i="13"/>
  <c r="L54" i="13"/>
  <c r="H54" i="13"/>
  <c r="L53" i="13"/>
  <c r="H53" i="13"/>
  <c r="L52" i="13"/>
  <c r="H52" i="13"/>
  <c r="L51" i="13"/>
  <c r="H51" i="13"/>
  <c r="L50" i="13"/>
  <c r="H50" i="13"/>
  <c r="L49" i="13"/>
  <c r="H49" i="13"/>
  <c r="L48" i="13"/>
  <c r="H48" i="13"/>
  <c r="L47" i="13"/>
  <c r="H47" i="13"/>
  <c r="L38" i="13"/>
  <c r="H38" i="13"/>
  <c r="L37" i="13"/>
  <c r="H37" i="13"/>
  <c r="H18" i="13"/>
  <c r="H19" i="13"/>
  <c r="H20" i="13"/>
  <c r="H21" i="13"/>
  <c r="H22" i="13"/>
  <c r="H24" i="13"/>
  <c r="H25" i="13"/>
  <c r="H27" i="13"/>
  <c r="H28" i="13"/>
  <c r="H29" i="13"/>
  <c r="H30" i="13"/>
  <c r="H31" i="13"/>
  <c r="H32" i="13"/>
  <c r="H33" i="13"/>
  <c r="H34" i="13"/>
  <c r="H35" i="13"/>
  <c r="H36" i="13"/>
  <c r="H39" i="13"/>
  <c r="H40" i="13"/>
  <c r="H41" i="13"/>
  <c r="H42" i="13"/>
  <c r="L46" i="13"/>
  <c r="H46" i="13"/>
  <c r="L45" i="13"/>
  <c r="H45" i="13"/>
  <c r="L24" i="13"/>
  <c r="L44" i="13"/>
  <c r="H44" i="13"/>
  <c r="L43" i="13"/>
  <c r="H43" i="13"/>
  <c r="H51" i="10"/>
  <c r="H50" i="10"/>
  <c r="H49" i="10"/>
  <c r="H48" i="10"/>
  <c r="H47" i="10"/>
  <c r="H46" i="10"/>
  <c r="H45" i="10"/>
  <c r="H44" i="10"/>
  <c r="H43" i="10"/>
  <c r="H42" i="10"/>
  <c r="H41" i="10"/>
  <c r="H40" i="10"/>
  <c r="H39" i="10"/>
  <c r="H38" i="10"/>
  <c r="L37" i="10"/>
  <c r="H37" i="10"/>
  <c r="L36" i="10"/>
  <c r="H36" i="10"/>
  <c r="L35" i="10"/>
  <c r="H35" i="10"/>
  <c r="H24" i="1"/>
  <c r="L24" i="1"/>
  <c r="H25" i="1"/>
  <c r="L25" i="1"/>
  <c r="L38" i="57"/>
  <c r="H38" i="57"/>
  <c r="L36" i="57"/>
  <c r="H36" i="57"/>
  <c r="H26" i="4"/>
  <c r="L26" i="4"/>
  <c r="H27" i="4"/>
  <c r="L27" i="4"/>
  <c r="H36" i="5"/>
  <c r="L36" i="5"/>
  <c r="H37" i="5"/>
  <c r="L37" i="5"/>
  <c r="H40" i="56"/>
  <c r="L40" i="56"/>
  <c r="H32" i="55"/>
  <c r="H33" i="55"/>
  <c r="L53" i="54"/>
  <c r="H53" i="54"/>
  <c r="L52" i="54"/>
  <c r="H52" i="54"/>
  <c r="H42" i="53"/>
  <c r="L42" i="53"/>
  <c r="H49" i="53"/>
  <c r="L49" i="53"/>
  <c r="L64" i="52"/>
  <c r="H64" i="52"/>
  <c r="L63" i="52"/>
  <c r="H63" i="52"/>
  <c r="H116" i="51"/>
  <c r="L116" i="51"/>
  <c r="H117" i="51"/>
  <c r="L117" i="51"/>
  <c r="H31" i="50"/>
  <c r="L31" i="50"/>
  <c r="H32" i="50"/>
  <c r="L32" i="50"/>
  <c r="H31" i="49"/>
  <c r="L31" i="49"/>
  <c r="H32" i="49"/>
  <c r="L32" i="49"/>
  <c r="H59" i="48"/>
  <c r="L59" i="48"/>
  <c r="H60" i="48"/>
  <c r="L60" i="48"/>
  <c r="H29" i="47"/>
  <c r="L29" i="47"/>
  <c r="H30" i="47"/>
  <c r="L30" i="47"/>
  <c r="H32" i="8"/>
  <c r="L32" i="8"/>
  <c r="H33" i="8"/>
  <c r="L33" i="8"/>
  <c r="H46" i="59"/>
  <c r="L46" i="59"/>
  <c r="H47" i="59"/>
  <c r="L47" i="59"/>
  <c r="H35" i="6"/>
  <c r="L35" i="6"/>
  <c r="H36" i="6"/>
  <c r="L36" i="6"/>
  <c r="H66" i="45"/>
  <c r="L66" i="45"/>
  <c r="H67" i="45"/>
  <c r="L67" i="45"/>
  <c r="H42" i="44"/>
  <c r="L42" i="44"/>
  <c r="H43" i="44"/>
  <c r="L43" i="44"/>
  <c r="H23" i="43"/>
  <c r="L23" i="43"/>
  <c r="H26" i="43"/>
  <c r="L26" i="43"/>
  <c r="H28" i="42"/>
  <c r="L28" i="42"/>
  <c r="H32" i="42"/>
  <c r="L32" i="42"/>
  <c r="H22" i="41"/>
  <c r="L22" i="41"/>
  <c r="H23" i="41"/>
  <c r="L23" i="41"/>
  <c r="H22" i="39"/>
  <c r="L22" i="39"/>
  <c r="H23" i="39"/>
  <c r="L23" i="39"/>
  <c r="H30" i="38"/>
  <c r="L30" i="38"/>
  <c r="H27" i="37"/>
  <c r="L27" i="37"/>
  <c r="H28" i="37"/>
  <c r="L28" i="37"/>
  <c r="H25" i="36"/>
  <c r="L25" i="36"/>
  <c r="H26" i="36"/>
  <c r="L26" i="36"/>
  <c r="H29" i="35"/>
  <c r="L29" i="35"/>
  <c r="H30" i="35"/>
  <c r="L30" i="35"/>
  <c r="H32" i="31"/>
  <c r="L32" i="31"/>
  <c r="H33" i="31"/>
  <c r="L33" i="31"/>
  <c r="H41" i="32"/>
  <c r="L41" i="32"/>
  <c r="H42" i="32"/>
  <c r="L42" i="32"/>
  <c r="H41" i="28"/>
  <c r="L41" i="28"/>
  <c r="H43" i="28"/>
  <c r="L43" i="28"/>
  <c r="H33" i="27"/>
  <c r="L33" i="27"/>
  <c r="H34" i="27"/>
  <c r="L34" i="27"/>
  <c r="H24" i="26"/>
  <c r="L24" i="26"/>
  <c r="H25" i="26"/>
  <c r="L25" i="26"/>
  <c r="H23" i="25"/>
  <c r="L23" i="25"/>
  <c r="H24" i="25"/>
  <c r="L24" i="25"/>
  <c r="H25" i="24"/>
  <c r="L25" i="24"/>
  <c r="H26" i="24"/>
  <c r="L26" i="24"/>
  <c r="H27" i="23"/>
  <c r="L27" i="23"/>
  <c r="H28" i="23"/>
  <c r="L28" i="23"/>
  <c r="H22" i="22"/>
  <c r="L22" i="22"/>
  <c r="H23" i="22"/>
  <c r="L23" i="22"/>
  <c r="H26" i="21"/>
  <c r="L26" i="21"/>
  <c r="H27" i="21"/>
  <c r="L27" i="21"/>
  <c r="H30" i="20"/>
  <c r="L30" i="20"/>
  <c r="H31" i="20"/>
  <c r="L31" i="20"/>
  <c r="H28" i="19"/>
  <c r="L28" i="19"/>
  <c r="H29" i="19"/>
  <c r="L29" i="19"/>
  <c r="H26" i="18"/>
  <c r="L26" i="18"/>
  <c r="H27" i="18"/>
  <c r="L27" i="18"/>
  <c r="H26" i="17"/>
  <c r="L26" i="17"/>
  <c r="H27" i="17"/>
  <c r="L27" i="17"/>
  <c r="H26" i="16"/>
  <c r="L26" i="16"/>
  <c r="H27" i="16"/>
  <c r="L27" i="16"/>
  <c r="L46" i="15"/>
  <c r="H47" i="15"/>
  <c r="L47" i="15"/>
  <c r="H26" i="14"/>
  <c r="H27" i="14"/>
  <c r="L27" i="14"/>
  <c r="H28" i="14"/>
  <c r="L28" i="14"/>
  <c r="L41" i="13"/>
  <c r="L42" i="13"/>
  <c r="H28" i="12"/>
  <c r="L28" i="12"/>
  <c r="H29" i="12"/>
  <c r="L29" i="12"/>
  <c r="H36" i="11"/>
  <c r="L36" i="11"/>
  <c r="H33" i="10"/>
  <c r="L33" i="10"/>
  <c r="H34" i="10"/>
  <c r="L34" i="10"/>
  <c r="H23" i="9"/>
  <c r="L23" i="9"/>
  <c r="H25" i="9"/>
  <c r="L25" i="9"/>
  <c r="L45" i="59"/>
  <c r="H45" i="59"/>
  <c r="L44" i="59"/>
  <c r="H44" i="59"/>
  <c r="L43" i="59"/>
  <c r="H43" i="59"/>
  <c r="L41" i="59"/>
  <c r="H41" i="59"/>
  <c r="L40" i="59"/>
  <c r="H40" i="59"/>
  <c r="L39" i="59"/>
  <c r="H39" i="59"/>
  <c r="L38" i="59"/>
  <c r="H38" i="59"/>
  <c r="L37" i="59"/>
  <c r="H37" i="59"/>
  <c r="L36" i="59"/>
  <c r="H36" i="59"/>
  <c r="L35" i="59"/>
  <c r="H35" i="59"/>
  <c r="L34" i="59"/>
  <c r="H34" i="59"/>
  <c r="L33" i="59"/>
  <c r="H33" i="59"/>
  <c r="L32" i="59"/>
  <c r="H32" i="59"/>
  <c r="L31" i="59"/>
  <c r="H31" i="59"/>
  <c r="L30" i="59"/>
  <c r="H30" i="59"/>
  <c r="L29" i="59"/>
  <c r="H29" i="59"/>
  <c r="L28" i="59"/>
  <c r="H28" i="59"/>
  <c r="L27" i="59"/>
  <c r="H27" i="59"/>
  <c r="L26" i="59"/>
  <c r="H26" i="59"/>
  <c r="L25" i="59"/>
  <c r="H25" i="59"/>
  <c r="L24" i="59"/>
  <c r="H24" i="59"/>
  <c r="H33" i="53"/>
  <c r="L33" i="53"/>
  <c r="H34" i="53"/>
  <c r="L34" i="53"/>
  <c r="H35" i="53"/>
  <c r="L35" i="53"/>
  <c r="H36" i="53"/>
  <c r="L36" i="53"/>
  <c r="H37" i="53"/>
  <c r="L37" i="53"/>
  <c r="H38" i="53"/>
  <c r="L38" i="53"/>
  <c r="H39" i="53"/>
  <c r="L39" i="53"/>
  <c r="H40" i="53"/>
  <c r="L40" i="53"/>
  <c r="H41" i="53"/>
  <c r="L41" i="53"/>
  <c r="L32" i="53"/>
  <c r="H32" i="53"/>
  <c r="H112" i="51"/>
  <c r="L112" i="51"/>
  <c r="H113" i="51"/>
  <c r="L113" i="51"/>
  <c r="H114" i="51"/>
  <c r="L114" i="51"/>
  <c r="H115" i="51"/>
  <c r="L115" i="51"/>
  <c r="H109" i="51"/>
  <c r="L109" i="51"/>
  <c r="H105" i="51"/>
  <c r="L105" i="51"/>
  <c r="H106" i="51"/>
  <c r="L106" i="51"/>
  <c r="H95" i="51"/>
  <c r="L95" i="51"/>
  <c r="H96" i="51"/>
  <c r="L96" i="51"/>
  <c r="H97" i="51"/>
  <c r="L97" i="51"/>
  <c r="H98" i="51"/>
  <c r="L98" i="51"/>
  <c r="H99" i="51"/>
  <c r="L99" i="51"/>
  <c r="H100" i="51"/>
  <c r="L100" i="51"/>
  <c r="H101" i="51"/>
  <c r="L101" i="51"/>
  <c r="H102" i="51"/>
  <c r="L102" i="51"/>
  <c r="H92" i="51"/>
  <c r="L92" i="51"/>
  <c r="H89" i="51"/>
  <c r="L89" i="51"/>
  <c r="H86" i="51"/>
  <c r="L86" i="51"/>
  <c r="H82" i="51"/>
  <c r="L82" i="51"/>
  <c r="H83" i="51"/>
  <c r="L83" i="51"/>
  <c r="H84" i="51"/>
  <c r="L84" i="51"/>
  <c r="H85" i="51"/>
  <c r="L85" i="51"/>
  <c r="H76" i="51"/>
  <c r="L76" i="51"/>
  <c r="H77" i="51"/>
  <c r="L77" i="51"/>
  <c r="H78" i="51"/>
  <c r="L78" i="51"/>
  <c r="H71" i="51"/>
  <c r="L71" i="51"/>
  <c r="H72" i="51"/>
  <c r="L72" i="51"/>
  <c r="H73" i="51"/>
  <c r="L73" i="51"/>
  <c r="H60" i="51"/>
  <c r="L60" i="51"/>
  <c r="H61" i="51"/>
  <c r="L61" i="51"/>
  <c r="H62" i="51"/>
  <c r="L62" i="51"/>
  <c r="H63" i="51"/>
  <c r="L63" i="51"/>
  <c r="H64" i="51"/>
  <c r="L64" i="51"/>
  <c r="H65" i="51"/>
  <c r="L65" i="51"/>
  <c r="H66" i="51"/>
  <c r="L66" i="51"/>
  <c r="H67" i="51"/>
  <c r="L67" i="51"/>
  <c r="H68" i="51"/>
  <c r="L68" i="51"/>
  <c r="H56" i="51"/>
  <c r="L56" i="51"/>
  <c r="H57" i="51"/>
  <c r="L57" i="51"/>
  <c r="H50" i="51"/>
  <c r="L50" i="51"/>
  <c r="H51" i="51"/>
  <c r="L51" i="51"/>
  <c r="H52" i="51"/>
  <c r="L52" i="51"/>
  <c r="H53" i="51"/>
  <c r="L53" i="51"/>
  <c r="H40" i="51"/>
  <c r="L40" i="51"/>
  <c r="H41" i="51"/>
  <c r="L41" i="51"/>
  <c r="H42" i="51"/>
  <c r="L42" i="51"/>
  <c r="H43" i="51"/>
  <c r="L43" i="51"/>
  <c r="H44" i="51"/>
  <c r="L44" i="51"/>
  <c r="H45" i="51"/>
  <c r="L45" i="51"/>
  <c r="H46" i="51"/>
  <c r="L46" i="51"/>
  <c r="H47" i="51"/>
  <c r="L47" i="51"/>
  <c r="H33" i="51"/>
  <c r="L33" i="51"/>
  <c r="H34" i="51"/>
  <c r="L34" i="51"/>
  <c r="H35" i="51"/>
  <c r="L35" i="51"/>
  <c r="H36" i="51"/>
  <c r="L36" i="51"/>
  <c r="H37" i="51"/>
  <c r="L37" i="51"/>
  <c r="L111" i="51"/>
  <c r="H111" i="51"/>
  <c r="L108" i="51"/>
  <c r="H108" i="51"/>
  <c r="L104" i="51"/>
  <c r="H104" i="51"/>
  <c r="L94" i="51"/>
  <c r="H94" i="51"/>
  <c r="L91" i="51"/>
  <c r="H91" i="51"/>
  <c r="L88" i="51"/>
  <c r="H88" i="51"/>
  <c r="L81" i="51"/>
  <c r="H81" i="51"/>
  <c r="L75" i="51"/>
  <c r="H75" i="51"/>
  <c r="L70" i="51"/>
  <c r="H70" i="51"/>
  <c r="L59" i="51"/>
  <c r="H59" i="51"/>
  <c r="L55" i="51"/>
  <c r="H55" i="51"/>
  <c r="L49" i="51"/>
  <c r="H49" i="51"/>
  <c r="L39" i="51"/>
  <c r="H39" i="51"/>
  <c r="L32" i="51"/>
  <c r="H32" i="51"/>
  <c r="H49" i="48"/>
  <c r="L49" i="48"/>
  <c r="H50" i="48"/>
  <c r="L50" i="48"/>
  <c r="H51" i="48"/>
  <c r="L51" i="48"/>
  <c r="H52" i="48"/>
  <c r="L52" i="48"/>
  <c r="H53" i="48"/>
  <c r="L53" i="48"/>
  <c r="H54" i="48"/>
  <c r="L54" i="48"/>
  <c r="H55" i="48"/>
  <c r="L55" i="48"/>
  <c r="H56" i="48"/>
  <c r="L56" i="48"/>
  <c r="H57" i="48"/>
  <c r="L57" i="48"/>
  <c r="H58" i="48"/>
  <c r="L58" i="48"/>
  <c r="H43" i="48"/>
  <c r="L43" i="48"/>
  <c r="H40" i="48"/>
  <c r="L40" i="48"/>
  <c r="H41" i="48"/>
  <c r="L41" i="48"/>
  <c r="H42" i="48"/>
  <c r="L42" i="48"/>
  <c r="H30" i="48"/>
  <c r="L30" i="48"/>
  <c r="H31" i="48"/>
  <c r="L31" i="48"/>
  <c r="H32" i="48"/>
  <c r="L32" i="48"/>
  <c r="H33" i="48"/>
  <c r="L33" i="48"/>
  <c r="H34" i="48"/>
  <c r="L34" i="48"/>
  <c r="H35" i="48"/>
  <c r="L35" i="48"/>
  <c r="H36" i="48"/>
  <c r="L36" i="48"/>
  <c r="L48" i="48"/>
  <c r="H48" i="48"/>
  <c r="L39" i="48"/>
  <c r="H39" i="48"/>
  <c r="L29" i="48"/>
  <c r="H29" i="48"/>
  <c r="L18" i="38"/>
  <c r="H18" i="38"/>
  <c r="H20" i="28"/>
  <c r="L20" i="28"/>
  <c r="H21" i="28"/>
  <c r="L21" i="28"/>
  <c r="H18" i="18"/>
  <c r="L18" i="18"/>
  <c r="H19" i="18"/>
  <c r="L19" i="18"/>
  <c r="H20" i="18"/>
  <c r="L20" i="18"/>
  <c r="H21" i="18"/>
  <c r="L21" i="18"/>
  <c r="H23" i="18"/>
  <c r="L23" i="18"/>
  <c r="H24" i="18"/>
  <c r="L24" i="18"/>
  <c r="H25" i="18"/>
  <c r="L25" i="18"/>
  <c r="H26" i="57"/>
  <c r="L26" i="57"/>
  <c r="H27" i="57"/>
  <c r="L27" i="57"/>
  <c r="H28" i="57"/>
  <c r="L28" i="57"/>
  <c r="H29" i="57"/>
  <c r="L29" i="57"/>
  <c r="H30" i="57"/>
  <c r="L30" i="57"/>
  <c r="L25" i="57"/>
  <c r="H25" i="57"/>
  <c r="L23" i="57"/>
  <c r="H23" i="57"/>
  <c r="L22" i="57"/>
  <c r="H22" i="57"/>
  <c r="L21" i="57"/>
  <c r="H21" i="57"/>
  <c r="L20" i="57"/>
  <c r="H20" i="57"/>
  <c r="L19" i="57"/>
  <c r="H19" i="57"/>
  <c r="L18" i="57"/>
  <c r="H18" i="57"/>
  <c r="H24" i="56"/>
  <c r="L24" i="56"/>
  <c r="H25" i="56"/>
  <c r="L25" i="56"/>
  <c r="H26" i="56"/>
  <c r="L26" i="56"/>
  <c r="H27" i="56"/>
  <c r="L27" i="56"/>
  <c r="H28" i="56"/>
  <c r="L28" i="56"/>
  <c r="H29" i="56"/>
  <c r="L29" i="56"/>
  <c r="H30" i="56"/>
  <c r="L30" i="56"/>
  <c r="H31" i="56"/>
  <c r="L31" i="56"/>
  <c r="H32" i="56"/>
  <c r="L32" i="56"/>
  <c r="H33" i="56"/>
  <c r="L33" i="56"/>
  <c r="H34" i="56"/>
  <c r="L34" i="56"/>
  <c r="H35" i="56"/>
  <c r="L35" i="56"/>
  <c r="L23" i="56"/>
  <c r="H23" i="56"/>
  <c r="L20" i="56"/>
  <c r="H20" i="56"/>
  <c r="L19" i="56"/>
  <c r="H19" i="56"/>
  <c r="L18" i="56"/>
  <c r="H18" i="56"/>
  <c r="H31" i="55"/>
  <c r="H28" i="55"/>
  <c r="H27" i="55"/>
  <c r="H26" i="55"/>
  <c r="H25" i="55"/>
  <c r="L22" i="55"/>
  <c r="H22" i="55"/>
  <c r="L21" i="55"/>
  <c r="H21" i="55"/>
  <c r="L33" i="54"/>
  <c r="L34" i="54"/>
  <c r="L35" i="54"/>
  <c r="L36" i="54"/>
  <c r="L37" i="54"/>
  <c r="L38" i="54"/>
  <c r="L39" i="54"/>
  <c r="L40" i="54"/>
  <c r="L41" i="54"/>
  <c r="L43" i="54"/>
  <c r="L44" i="54"/>
  <c r="L45" i="54"/>
  <c r="L46" i="54"/>
  <c r="H33" i="54"/>
  <c r="H34" i="54"/>
  <c r="H35" i="54"/>
  <c r="H36" i="54"/>
  <c r="H37" i="54"/>
  <c r="H38" i="54"/>
  <c r="H39" i="54"/>
  <c r="H40" i="54"/>
  <c r="H41" i="54"/>
  <c r="H43" i="54"/>
  <c r="H44" i="54"/>
  <c r="H45" i="54"/>
  <c r="H46" i="54"/>
  <c r="H29" i="53"/>
  <c r="L29" i="53"/>
  <c r="H26" i="53"/>
  <c r="L26" i="53"/>
  <c r="H27" i="53"/>
  <c r="L27" i="53"/>
  <c r="H28" i="53"/>
  <c r="L28" i="53"/>
  <c r="H26" i="52"/>
  <c r="L26" i="52"/>
  <c r="H27" i="52"/>
  <c r="L27" i="52"/>
  <c r="H28" i="52"/>
  <c r="L28" i="52"/>
  <c r="H29" i="52"/>
  <c r="L29" i="52"/>
  <c r="H30" i="52"/>
  <c r="L30" i="52"/>
  <c r="H31" i="52"/>
  <c r="L31" i="52"/>
  <c r="H32" i="52"/>
  <c r="L32" i="52"/>
  <c r="H33" i="52"/>
  <c r="L33" i="52"/>
  <c r="H34" i="52"/>
  <c r="L34" i="52"/>
  <c r="H35" i="52"/>
  <c r="L35" i="52"/>
  <c r="H36" i="52"/>
  <c r="L36" i="52"/>
  <c r="H37" i="52"/>
  <c r="L37" i="52"/>
  <c r="H38" i="52"/>
  <c r="L38" i="52"/>
  <c r="H39" i="52"/>
  <c r="L39" i="52"/>
  <c r="H40" i="52"/>
  <c r="L40" i="52"/>
  <c r="H41" i="52"/>
  <c r="L41" i="52"/>
  <c r="H45" i="52"/>
  <c r="L45" i="52"/>
  <c r="H46" i="52"/>
  <c r="L46" i="52"/>
  <c r="H47" i="52"/>
  <c r="L47" i="52"/>
  <c r="H48" i="52"/>
  <c r="L48" i="52"/>
  <c r="H49" i="52"/>
  <c r="L49" i="52"/>
  <c r="H50" i="52"/>
  <c r="L50" i="52"/>
  <c r="H51" i="52"/>
  <c r="L51" i="52"/>
  <c r="H52" i="52"/>
  <c r="L52" i="52"/>
  <c r="H55" i="52"/>
  <c r="L55" i="52"/>
  <c r="H56" i="52"/>
  <c r="L56" i="52"/>
  <c r="H57" i="52"/>
  <c r="L57" i="52"/>
  <c r="H58" i="52"/>
  <c r="L58" i="52"/>
  <c r="H59" i="52"/>
  <c r="L59" i="52"/>
  <c r="H60" i="52"/>
  <c r="L60" i="52"/>
  <c r="H61" i="52"/>
  <c r="L61" i="52"/>
  <c r="H28" i="51"/>
  <c r="L28" i="51"/>
  <c r="H29" i="51"/>
  <c r="L29" i="51"/>
  <c r="H30" i="51"/>
  <c r="L30" i="51"/>
  <c r="H27" i="50"/>
  <c r="L27" i="50"/>
  <c r="H28" i="50"/>
  <c r="L28" i="50"/>
  <c r="H29" i="50"/>
  <c r="L29" i="50"/>
  <c r="H30" i="50"/>
  <c r="L30" i="50"/>
  <c r="L26" i="50"/>
  <c r="H26" i="50"/>
  <c r="L25" i="50"/>
  <c r="H25" i="50"/>
  <c r="L24" i="50"/>
  <c r="H24" i="50"/>
  <c r="L23" i="50"/>
  <c r="H23" i="50"/>
  <c r="L22" i="50"/>
  <c r="H22" i="50"/>
  <c r="L21" i="50"/>
  <c r="H21" i="50"/>
  <c r="L20" i="50"/>
  <c r="H20" i="50"/>
  <c r="H28" i="49"/>
  <c r="L28" i="49"/>
  <c r="H29" i="49"/>
  <c r="L29" i="49"/>
  <c r="H30" i="49"/>
  <c r="L30" i="49"/>
  <c r="L24" i="48"/>
  <c r="H24" i="48"/>
  <c r="L26" i="48"/>
  <c r="H26" i="48"/>
  <c r="L25" i="48"/>
  <c r="H25" i="48"/>
  <c r="L23" i="48"/>
  <c r="H23" i="48"/>
  <c r="L27" i="47"/>
  <c r="L28" i="47"/>
  <c r="H27" i="47"/>
  <c r="H28" i="47"/>
  <c r="L31" i="8"/>
  <c r="H31" i="8"/>
  <c r="H23" i="45"/>
  <c r="L23" i="45"/>
  <c r="H24" i="45"/>
  <c r="L24" i="45"/>
  <c r="H25" i="45"/>
  <c r="L25" i="45"/>
  <c r="H26" i="45"/>
  <c r="L26" i="45"/>
  <c r="H27" i="45"/>
  <c r="L27" i="45"/>
  <c r="H28" i="45"/>
  <c r="L28" i="45"/>
  <c r="H30" i="45"/>
  <c r="L30" i="45"/>
  <c r="H31" i="45"/>
  <c r="L31" i="45"/>
  <c r="H32" i="45"/>
  <c r="L32" i="45"/>
  <c r="H33" i="45"/>
  <c r="L33" i="45"/>
  <c r="H34" i="45"/>
  <c r="L34" i="45"/>
  <c r="H35" i="45"/>
  <c r="L35" i="45"/>
  <c r="H36" i="45"/>
  <c r="L36" i="45"/>
  <c r="H37" i="45"/>
  <c r="L37" i="45"/>
  <c r="H38" i="45"/>
  <c r="L38" i="45"/>
  <c r="H39" i="45"/>
  <c r="L39" i="45"/>
  <c r="H40" i="45"/>
  <c r="L40" i="45"/>
  <c r="H41" i="45"/>
  <c r="L41" i="45"/>
  <c r="H42" i="45"/>
  <c r="L42" i="45"/>
  <c r="H43" i="45"/>
  <c r="L43" i="45"/>
  <c r="H44" i="45"/>
  <c r="L44" i="45"/>
  <c r="H45" i="45"/>
  <c r="L45" i="45"/>
  <c r="H47" i="45"/>
  <c r="L47" i="45"/>
  <c r="H48" i="45"/>
  <c r="L48" i="45"/>
  <c r="H49" i="45"/>
  <c r="L49" i="45"/>
  <c r="H50" i="45"/>
  <c r="L50" i="45"/>
  <c r="H51" i="45"/>
  <c r="L51" i="45"/>
  <c r="H52" i="45"/>
  <c r="L52" i="45"/>
  <c r="H53" i="45"/>
  <c r="L53" i="45"/>
  <c r="H54" i="45"/>
  <c r="L54" i="45"/>
  <c r="H56" i="45"/>
  <c r="L56" i="45"/>
  <c r="H57" i="45"/>
  <c r="L57" i="45"/>
  <c r="H58" i="45"/>
  <c r="L58" i="45"/>
  <c r="H59" i="45"/>
  <c r="L59" i="45"/>
  <c r="H60" i="45"/>
  <c r="L60" i="45"/>
  <c r="H61" i="45"/>
  <c r="L61" i="45"/>
  <c r="H62" i="45"/>
  <c r="L62" i="45"/>
  <c r="H63" i="45"/>
  <c r="L63" i="45"/>
  <c r="H65" i="45"/>
  <c r="L65" i="45"/>
  <c r="L31" i="54"/>
  <c r="H31" i="54"/>
  <c r="L30" i="54"/>
  <c r="H30" i="54"/>
  <c r="H27" i="54"/>
  <c r="H25" i="54"/>
  <c r="H24" i="54"/>
  <c r="H22" i="54"/>
  <c r="L20" i="54"/>
  <c r="H20" i="54"/>
  <c r="L25" i="53"/>
  <c r="H25" i="53"/>
  <c r="L24" i="53"/>
  <c r="H24" i="53"/>
  <c r="L23" i="53"/>
  <c r="H23" i="53"/>
  <c r="L22" i="53"/>
  <c r="H22" i="53"/>
  <c r="L21" i="53"/>
  <c r="H21" i="53"/>
  <c r="L20" i="53"/>
  <c r="H20" i="53"/>
  <c r="L19" i="53"/>
  <c r="H19" i="53"/>
  <c r="L25" i="52"/>
  <c r="H25" i="52"/>
  <c r="L24" i="52"/>
  <c r="H24" i="52"/>
  <c r="L23" i="52"/>
  <c r="H23" i="52"/>
  <c r="L22" i="52"/>
  <c r="H22" i="52"/>
  <c r="L21" i="52"/>
  <c r="H21" i="52"/>
  <c r="L27" i="51"/>
  <c r="H27" i="51"/>
  <c r="L26" i="51"/>
  <c r="H26" i="51"/>
  <c r="L25" i="51"/>
  <c r="H25" i="51"/>
  <c r="L23" i="51"/>
  <c r="H23" i="51"/>
  <c r="L22" i="51"/>
  <c r="H22" i="51"/>
  <c r="L21" i="51"/>
  <c r="H21" i="51"/>
  <c r="L27" i="49"/>
  <c r="H27" i="49"/>
  <c r="L26" i="49"/>
  <c r="H26" i="49"/>
  <c r="L25" i="49"/>
  <c r="H25" i="49"/>
  <c r="L24" i="49"/>
  <c r="H24" i="49"/>
  <c r="L23" i="49"/>
  <c r="H23" i="49"/>
  <c r="L22" i="49"/>
  <c r="H22" i="49"/>
  <c r="L21" i="49"/>
  <c r="H21" i="49"/>
  <c r="L20" i="49"/>
  <c r="H20" i="49"/>
  <c r="L26" i="47"/>
  <c r="H26" i="47"/>
  <c r="L23" i="47"/>
  <c r="H23" i="47"/>
  <c r="L22" i="47"/>
  <c r="H22" i="47"/>
  <c r="L21" i="47"/>
  <c r="H21" i="47"/>
  <c r="L22" i="45"/>
  <c r="H22" i="45"/>
  <c r="L21" i="45"/>
  <c r="H21" i="45"/>
  <c r="H23" i="44"/>
  <c r="L23" i="44"/>
  <c r="H24" i="44"/>
  <c r="L24" i="44"/>
  <c r="H25" i="44"/>
  <c r="L25" i="44"/>
  <c r="H26" i="44"/>
  <c r="L26" i="44"/>
  <c r="H27" i="44"/>
  <c r="L27" i="44"/>
  <c r="H28" i="44"/>
  <c r="L28" i="44"/>
  <c r="H29" i="44"/>
  <c r="L29" i="44"/>
  <c r="H33" i="44"/>
  <c r="L33" i="44"/>
  <c r="H34" i="44"/>
  <c r="L34" i="44"/>
  <c r="H35" i="44"/>
  <c r="L35" i="44"/>
  <c r="H36" i="44"/>
  <c r="L36" i="44"/>
  <c r="H37" i="44"/>
  <c r="L37" i="44"/>
  <c r="H39" i="44"/>
  <c r="L39" i="44"/>
  <c r="H40" i="44"/>
  <c r="L40" i="44"/>
  <c r="H41" i="44"/>
  <c r="L41" i="44"/>
  <c r="L22" i="44"/>
  <c r="H22" i="44"/>
  <c r="L21" i="44"/>
  <c r="H21" i="44"/>
  <c r="L22" i="43"/>
  <c r="H22" i="43"/>
  <c r="L21" i="43"/>
  <c r="H21" i="43"/>
  <c r="L20" i="43"/>
  <c r="H20" i="43"/>
  <c r="L24" i="42"/>
  <c r="L25" i="42"/>
  <c r="L26" i="42"/>
  <c r="L27" i="42"/>
  <c r="H24" i="42"/>
  <c r="H25" i="42"/>
  <c r="H26" i="42"/>
  <c r="H27" i="42"/>
  <c r="L23" i="42"/>
  <c r="H23" i="42"/>
  <c r="L22" i="42"/>
  <c r="H22" i="42"/>
  <c r="L21" i="42"/>
  <c r="H21" i="42"/>
  <c r="L20" i="42"/>
  <c r="H20" i="42"/>
  <c r="H19" i="41"/>
  <c r="L19" i="41"/>
  <c r="L21" i="41"/>
  <c r="H21" i="41"/>
  <c r="L20" i="41"/>
  <c r="H20" i="41"/>
  <c r="L18" i="41"/>
  <c r="H18" i="41"/>
  <c r="H19" i="40"/>
  <c r="L19" i="40"/>
  <c r="H20" i="40"/>
  <c r="L20" i="40"/>
  <c r="H21" i="40"/>
  <c r="L21" i="40"/>
  <c r="H22" i="40"/>
  <c r="L22" i="40"/>
  <c r="H23" i="40"/>
  <c r="L23" i="40"/>
  <c r="H24" i="40"/>
  <c r="L24" i="40"/>
  <c r="H25" i="40"/>
  <c r="L25" i="40"/>
  <c r="H26" i="40"/>
  <c r="L26" i="40"/>
  <c r="H27" i="40"/>
  <c r="L27" i="40"/>
  <c r="L18" i="40"/>
  <c r="H18" i="40"/>
  <c r="L21" i="39"/>
  <c r="H21" i="39"/>
  <c r="L20" i="39"/>
  <c r="H20" i="39"/>
  <c r="L19" i="39"/>
  <c r="H19" i="39"/>
  <c r="L18" i="39"/>
  <c r="H18" i="39"/>
  <c r="L24" i="38"/>
  <c r="H24" i="38"/>
  <c r="L23" i="38"/>
  <c r="H23" i="38"/>
  <c r="L22" i="38"/>
  <c r="H22" i="38"/>
  <c r="L21" i="38"/>
  <c r="H21" i="38"/>
  <c r="L20" i="38"/>
  <c r="H20" i="38"/>
  <c r="L19" i="38"/>
  <c r="H19" i="38"/>
  <c r="L17" i="38"/>
  <c r="H17" i="38"/>
  <c r="L20" i="37"/>
  <c r="L21" i="37"/>
  <c r="L22" i="37"/>
  <c r="L23" i="37"/>
  <c r="L24" i="37"/>
  <c r="L25" i="37"/>
  <c r="L26" i="37"/>
  <c r="H26" i="37"/>
  <c r="H20" i="37"/>
  <c r="H21" i="37"/>
  <c r="H22" i="37"/>
  <c r="H23" i="37"/>
  <c r="H24" i="37"/>
  <c r="H25" i="37"/>
  <c r="L19" i="37"/>
  <c r="H19" i="37"/>
  <c r="L18" i="37"/>
  <c r="H18" i="37"/>
  <c r="L20" i="36"/>
  <c r="L21" i="36"/>
  <c r="L22" i="36"/>
  <c r="L23" i="36"/>
  <c r="L24" i="36"/>
  <c r="H20" i="36"/>
  <c r="H21" i="36"/>
  <c r="H22" i="36"/>
  <c r="H23" i="36"/>
  <c r="H24" i="36"/>
  <c r="L20" i="35"/>
  <c r="L21" i="35"/>
  <c r="L22" i="35"/>
  <c r="L23" i="35"/>
  <c r="L24" i="35"/>
  <c r="L25" i="35"/>
  <c r="L26" i="35"/>
  <c r="L27" i="35"/>
  <c r="L28" i="35"/>
  <c r="H20" i="35"/>
  <c r="H21" i="35"/>
  <c r="H22" i="35"/>
  <c r="H23" i="35"/>
  <c r="H24" i="35"/>
  <c r="H25" i="35"/>
  <c r="H26" i="35"/>
  <c r="H27" i="35"/>
  <c r="H28" i="35"/>
  <c r="L19" i="36"/>
  <c r="H19" i="36"/>
  <c r="L31" i="31"/>
  <c r="H31" i="31"/>
  <c r="H20" i="32"/>
  <c r="L20" i="32"/>
  <c r="H21" i="32"/>
  <c r="L21" i="32"/>
  <c r="H22" i="32"/>
  <c r="L22" i="32"/>
  <c r="H23" i="32"/>
  <c r="L23" i="32"/>
  <c r="H24" i="32"/>
  <c r="L24" i="32"/>
  <c r="H25" i="32"/>
  <c r="L25" i="32"/>
  <c r="H26" i="32"/>
  <c r="L26" i="32"/>
  <c r="H27" i="32"/>
  <c r="L27" i="32"/>
  <c r="H28" i="32"/>
  <c r="L28" i="32"/>
  <c r="H31" i="32"/>
  <c r="H32" i="32"/>
  <c r="L32" i="32"/>
  <c r="H33" i="32"/>
  <c r="L33" i="32"/>
  <c r="H34" i="32"/>
  <c r="L34" i="32"/>
  <c r="H35" i="32"/>
  <c r="L35" i="32"/>
  <c r="H36" i="32"/>
  <c r="L36" i="32"/>
  <c r="H37" i="32"/>
  <c r="L37" i="32"/>
  <c r="H38" i="32"/>
  <c r="L38" i="32"/>
  <c r="H39" i="32"/>
  <c r="L39" i="32"/>
  <c r="H40" i="32"/>
  <c r="L40" i="32"/>
  <c r="H18" i="32"/>
  <c r="L18" i="32"/>
  <c r="L19" i="35"/>
  <c r="H19" i="35"/>
  <c r="L18" i="35"/>
  <c r="H18" i="35"/>
  <c r="H19" i="31"/>
  <c r="L19" i="31"/>
  <c r="H20" i="31"/>
  <c r="L20" i="31"/>
  <c r="H21" i="31"/>
  <c r="L21" i="31"/>
  <c r="H22" i="31"/>
  <c r="L22" i="31"/>
  <c r="H23" i="31"/>
  <c r="L23" i="31"/>
  <c r="H24" i="31"/>
  <c r="L24" i="31"/>
  <c r="H25" i="31"/>
  <c r="L25" i="31"/>
  <c r="H26" i="31"/>
  <c r="L26" i="31"/>
  <c r="H27" i="31"/>
  <c r="L27" i="31"/>
  <c r="H28" i="31"/>
  <c r="L28" i="31"/>
  <c r="H29" i="31"/>
  <c r="L29" i="31"/>
  <c r="H30" i="31"/>
  <c r="L30" i="31"/>
  <c r="L18" i="31"/>
  <c r="H18" i="31"/>
  <c r="L19" i="32"/>
  <c r="H19" i="32"/>
  <c r="H29" i="28"/>
  <c r="L29" i="28"/>
  <c r="H30" i="28"/>
  <c r="L30" i="28"/>
  <c r="H31" i="28"/>
  <c r="L31" i="28"/>
  <c r="H32" i="28"/>
  <c r="L32" i="28"/>
  <c r="H33" i="28"/>
  <c r="L33" i="28"/>
  <c r="H34" i="28"/>
  <c r="L34" i="28"/>
  <c r="H35" i="28"/>
  <c r="L35" i="28"/>
  <c r="H36" i="28"/>
  <c r="L36" i="28"/>
  <c r="H37" i="28"/>
  <c r="L37" i="28"/>
  <c r="H39" i="28"/>
  <c r="L39" i="28"/>
  <c r="H40" i="28"/>
  <c r="L40" i="28"/>
  <c r="L28" i="27"/>
  <c r="L29" i="27"/>
  <c r="L30" i="27"/>
  <c r="L31" i="27"/>
  <c r="L32" i="27"/>
  <c r="H28" i="27"/>
  <c r="H29" i="27"/>
  <c r="H30" i="27"/>
  <c r="H31" i="27"/>
  <c r="H32" i="27"/>
  <c r="L28" i="28"/>
  <c r="H28" i="28"/>
  <c r="L27" i="28"/>
  <c r="H27" i="28"/>
  <c r="L26" i="28"/>
  <c r="H26" i="28"/>
  <c r="L25" i="28"/>
  <c r="H25" i="28"/>
  <c r="L24" i="28"/>
  <c r="H24" i="28"/>
  <c r="L23" i="28"/>
  <c r="H23" i="28"/>
  <c r="L22" i="28"/>
  <c r="H22" i="28"/>
  <c r="L18" i="28"/>
  <c r="H18" i="28"/>
  <c r="H22" i="27"/>
  <c r="L22" i="27"/>
  <c r="H26" i="27"/>
  <c r="H27" i="27"/>
  <c r="L26" i="27"/>
  <c r="L27" i="27"/>
  <c r="L25" i="27"/>
  <c r="H25" i="27"/>
  <c r="L24" i="27"/>
  <c r="H24" i="27"/>
  <c r="L23" i="27"/>
  <c r="H23" i="27"/>
  <c r="L20" i="27"/>
  <c r="H20" i="27"/>
  <c r="L19" i="27"/>
  <c r="H19" i="27"/>
  <c r="L18" i="27"/>
  <c r="H18" i="27"/>
  <c r="L22" i="26"/>
  <c r="L23" i="26"/>
  <c r="H22" i="26"/>
  <c r="H23" i="26"/>
  <c r="L21" i="26"/>
  <c r="H21" i="26"/>
  <c r="L20" i="26"/>
  <c r="H20" i="26"/>
  <c r="L19" i="26"/>
  <c r="H19" i="26"/>
  <c r="L18" i="26"/>
  <c r="H18" i="26"/>
  <c r="L22" i="25"/>
  <c r="H22" i="25"/>
  <c r="L21" i="25"/>
  <c r="H21" i="25"/>
  <c r="L20" i="25"/>
  <c r="H20" i="25"/>
  <c r="L19" i="25"/>
  <c r="H19" i="25"/>
  <c r="L18" i="25"/>
  <c r="H18" i="25"/>
  <c r="L22" i="24"/>
  <c r="H22" i="24"/>
  <c r="L24" i="24"/>
  <c r="H24" i="24"/>
  <c r="L23" i="24"/>
  <c r="H23" i="24"/>
  <c r="L21" i="24"/>
  <c r="H21" i="24"/>
  <c r="L20" i="24"/>
  <c r="H20" i="24"/>
  <c r="L19" i="24"/>
  <c r="H19" i="24"/>
  <c r="L18" i="24"/>
  <c r="H18" i="24"/>
  <c r="L19" i="23"/>
  <c r="L20" i="23"/>
  <c r="L21" i="23"/>
  <c r="L22" i="23"/>
  <c r="L24" i="23"/>
  <c r="L25" i="23"/>
  <c r="L26" i="23"/>
  <c r="H19" i="23"/>
  <c r="H20" i="23"/>
  <c r="H21" i="23"/>
  <c r="H24" i="23"/>
  <c r="H25" i="23"/>
  <c r="H26" i="23"/>
  <c r="H22" i="23"/>
  <c r="L18" i="23"/>
  <c r="H18" i="23"/>
  <c r="L21" i="22"/>
  <c r="H21" i="22"/>
  <c r="L20" i="22"/>
  <c r="H20" i="22"/>
  <c r="L19" i="22"/>
  <c r="H19" i="22"/>
  <c r="L18" i="22"/>
  <c r="H18" i="22"/>
  <c r="L24" i="20"/>
  <c r="H24" i="20"/>
  <c r="L24" i="21"/>
  <c r="H24" i="21"/>
  <c r="L25" i="21"/>
  <c r="H25" i="21"/>
  <c r="L23" i="21"/>
  <c r="H23" i="21"/>
  <c r="L22" i="21"/>
  <c r="H22" i="21"/>
  <c r="L21" i="21"/>
  <c r="H21" i="21"/>
  <c r="L20" i="21"/>
  <c r="H20" i="21"/>
  <c r="L19" i="21"/>
  <c r="H19" i="21"/>
  <c r="L18" i="21"/>
  <c r="H18" i="21"/>
  <c r="L27" i="20"/>
  <c r="H27" i="20"/>
  <c r="L26" i="20"/>
  <c r="H26" i="20"/>
  <c r="L25" i="20"/>
  <c r="H25" i="20"/>
  <c r="L23" i="20"/>
  <c r="H23" i="20"/>
  <c r="L22" i="20"/>
  <c r="H22" i="20"/>
  <c r="L21" i="20"/>
  <c r="H21" i="20"/>
  <c r="L20" i="20"/>
  <c r="H20" i="20"/>
  <c r="L19" i="20"/>
  <c r="H19" i="20"/>
  <c r="L18" i="20"/>
  <c r="H18" i="20"/>
  <c r="L20" i="19"/>
  <c r="L22" i="19"/>
  <c r="L23" i="19"/>
  <c r="L24" i="19"/>
  <c r="L25" i="19"/>
  <c r="L26" i="19"/>
  <c r="L27" i="19"/>
  <c r="H20" i="19"/>
  <c r="H22" i="19"/>
  <c r="H23" i="19"/>
  <c r="H24" i="19"/>
  <c r="H25" i="19"/>
  <c r="H26" i="19"/>
  <c r="H27" i="19"/>
  <c r="L19" i="19"/>
  <c r="H19" i="19"/>
  <c r="L18" i="19"/>
  <c r="H18" i="19"/>
  <c r="L22" i="17"/>
  <c r="L23" i="17"/>
  <c r="L24" i="17"/>
  <c r="L25" i="17"/>
  <c r="H22" i="17"/>
  <c r="H23" i="17"/>
  <c r="H24" i="17"/>
  <c r="H25" i="17"/>
  <c r="L21" i="17"/>
  <c r="H21" i="17"/>
  <c r="L20" i="17"/>
  <c r="H20" i="17"/>
  <c r="L19" i="17"/>
  <c r="H19" i="17"/>
  <c r="L18" i="17"/>
  <c r="H18" i="17"/>
  <c r="H23" i="16"/>
  <c r="L23" i="16"/>
  <c r="L25" i="16"/>
  <c r="H25" i="16"/>
  <c r="L24" i="16"/>
  <c r="H24" i="16"/>
  <c r="L22" i="16"/>
  <c r="H22" i="16"/>
  <c r="L21" i="16"/>
  <c r="H21" i="16"/>
  <c r="L20" i="16"/>
  <c r="H20" i="16"/>
  <c r="L19" i="16"/>
  <c r="H19" i="16"/>
  <c r="L18" i="16"/>
  <c r="H18" i="16"/>
  <c r="L23" i="15"/>
  <c r="L24" i="15"/>
  <c r="L25" i="15"/>
  <c r="L26" i="15"/>
  <c r="L27" i="15"/>
  <c r="L28" i="15"/>
  <c r="L29" i="15"/>
  <c r="L30" i="15"/>
  <c r="L31" i="15"/>
  <c r="L32" i="15"/>
  <c r="L33" i="15"/>
  <c r="L34" i="15"/>
  <c r="L35" i="15"/>
  <c r="L36" i="15"/>
  <c r="L43" i="15"/>
  <c r="L44" i="15"/>
  <c r="L45" i="15"/>
  <c r="H23" i="15"/>
  <c r="H24" i="15"/>
  <c r="H25" i="15"/>
  <c r="H26" i="15"/>
  <c r="H27" i="15"/>
  <c r="H28" i="15"/>
  <c r="H29" i="15"/>
  <c r="H30" i="15"/>
  <c r="H31" i="15"/>
  <c r="H32" i="15"/>
  <c r="H33" i="15"/>
  <c r="H34" i="15"/>
  <c r="H35" i="15"/>
  <c r="H36" i="15"/>
  <c r="H43" i="15"/>
  <c r="H44" i="15"/>
  <c r="H45" i="15"/>
  <c r="L22" i="15"/>
  <c r="H22" i="15"/>
  <c r="L21" i="15"/>
  <c r="H21" i="15"/>
  <c r="L20" i="15"/>
  <c r="H20" i="15"/>
  <c r="L19" i="15"/>
  <c r="H19" i="15"/>
  <c r="L18" i="15"/>
  <c r="H18" i="15"/>
  <c r="L26" i="14"/>
  <c r="L25" i="14"/>
  <c r="H25" i="14"/>
  <c r="L24" i="14"/>
  <c r="H24" i="14"/>
  <c r="L23" i="14"/>
  <c r="H23" i="14"/>
  <c r="L22" i="14"/>
  <c r="H22" i="14"/>
  <c r="L21" i="14"/>
  <c r="H21" i="14"/>
  <c r="L20" i="14"/>
  <c r="H20" i="14"/>
  <c r="L19" i="14"/>
  <c r="H19" i="14"/>
  <c r="L18" i="14"/>
  <c r="H18" i="14"/>
  <c r="L22" i="13"/>
  <c r="L25" i="13"/>
  <c r="L27" i="13"/>
  <c r="L28" i="13"/>
  <c r="L29" i="13"/>
  <c r="L30" i="13"/>
  <c r="L31" i="13"/>
  <c r="L32" i="13"/>
  <c r="L33" i="13"/>
  <c r="L34" i="13"/>
  <c r="L35" i="13"/>
  <c r="L36" i="13"/>
  <c r="L39" i="13"/>
  <c r="L40" i="13"/>
  <c r="L21" i="13"/>
  <c r="L20" i="13"/>
  <c r="L19" i="13"/>
  <c r="L18" i="13"/>
  <c r="H27" i="12"/>
  <c r="L27" i="12"/>
  <c r="L26" i="12"/>
  <c r="H26" i="12"/>
  <c r="L25" i="12"/>
  <c r="H25" i="12"/>
  <c r="L24" i="12"/>
  <c r="H24" i="12"/>
  <c r="L23" i="12"/>
  <c r="H23" i="12"/>
  <c r="L22" i="12"/>
  <c r="H22" i="12"/>
  <c r="L21" i="12"/>
  <c r="H21" i="12"/>
  <c r="L20" i="12"/>
  <c r="H20" i="12"/>
  <c r="L19" i="12"/>
  <c r="H19" i="12"/>
  <c r="L18" i="12"/>
  <c r="H18" i="12"/>
  <c r="L24" i="11"/>
  <c r="L25" i="11"/>
  <c r="L26" i="11"/>
  <c r="L27" i="11"/>
  <c r="L28" i="11"/>
  <c r="L29" i="11"/>
  <c r="L30" i="11"/>
  <c r="L31" i="11"/>
  <c r="L32" i="11"/>
  <c r="L33" i="11"/>
  <c r="L34" i="11"/>
  <c r="L35" i="11"/>
  <c r="H24" i="11"/>
  <c r="H25" i="11"/>
  <c r="H26" i="11"/>
  <c r="H27" i="11"/>
  <c r="H28" i="11"/>
  <c r="H29" i="11"/>
  <c r="H30" i="11"/>
  <c r="H31" i="11"/>
  <c r="H32" i="11"/>
  <c r="H33" i="11"/>
  <c r="H34" i="11"/>
  <c r="H35" i="11"/>
  <c r="L23" i="11"/>
  <c r="H23" i="11"/>
  <c r="L22" i="11"/>
  <c r="H22" i="11"/>
  <c r="L21" i="11"/>
  <c r="H21" i="11"/>
  <c r="L20" i="11"/>
  <c r="H20" i="11"/>
  <c r="L19" i="11"/>
  <c r="H19" i="11"/>
  <c r="L18" i="11"/>
  <c r="H18" i="11"/>
  <c r="H28" i="10"/>
  <c r="H29" i="10"/>
  <c r="H30" i="10"/>
  <c r="H31" i="10"/>
  <c r="H32" i="10"/>
  <c r="L31" i="10"/>
  <c r="L32" i="10"/>
  <c r="L28" i="10"/>
  <c r="L29" i="10"/>
  <c r="L30" i="10"/>
  <c r="H18" i="10"/>
  <c r="L18" i="10"/>
  <c r="H19" i="10"/>
  <c r="L19" i="10"/>
  <c r="H20" i="10"/>
  <c r="L20" i="10"/>
  <c r="H21" i="10"/>
  <c r="L21" i="10"/>
  <c r="H22" i="10"/>
  <c r="L22" i="10"/>
  <c r="H23" i="10"/>
  <c r="L23" i="10"/>
  <c r="H24" i="10"/>
  <c r="L24" i="10"/>
  <c r="H25" i="10"/>
  <c r="L25" i="10"/>
  <c r="H26" i="10"/>
  <c r="L26" i="10"/>
  <c r="H27" i="10"/>
  <c r="L27" i="10"/>
  <c r="H20" i="8"/>
  <c r="H21" i="8"/>
  <c r="H22" i="8"/>
  <c r="H23" i="8"/>
  <c r="H25" i="8"/>
  <c r="H27" i="8"/>
  <c r="H28" i="8"/>
  <c r="H29" i="8"/>
  <c r="H30" i="8"/>
  <c r="H19" i="8"/>
  <c r="L30" i="8"/>
  <c r="L29" i="8"/>
  <c r="L28" i="8"/>
  <c r="L27" i="8"/>
  <c r="L25" i="8"/>
  <c r="L23" i="8"/>
  <c r="L22" i="8"/>
  <c r="L21" i="8"/>
  <c r="L20" i="8"/>
  <c r="L19" i="8"/>
  <c r="L35" i="5"/>
  <c r="H35" i="5"/>
  <c r="L34" i="5"/>
  <c r="H34" i="5"/>
  <c r="L33" i="5"/>
  <c r="H33" i="5"/>
  <c r="L32" i="5"/>
  <c r="H32" i="5"/>
  <c r="L31" i="5"/>
  <c r="H31" i="5"/>
  <c r="L30" i="5"/>
  <c r="H30" i="5"/>
  <c r="L29" i="5"/>
  <c r="H29" i="5"/>
  <c r="L28" i="5"/>
  <c r="H28" i="5"/>
  <c r="L27" i="5"/>
  <c r="H27" i="5"/>
  <c r="L26" i="5"/>
  <c r="H26" i="5"/>
  <c r="L25" i="5"/>
  <c r="H25" i="5"/>
  <c r="L24" i="5"/>
  <c r="H24" i="5"/>
  <c r="L23" i="5"/>
  <c r="H23" i="5"/>
  <c r="L22" i="5"/>
  <c r="H22" i="5"/>
  <c r="L21" i="5"/>
  <c r="H21" i="5"/>
  <c r="L20" i="5"/>
  <c r="H20" i="5"/>
  <c r="H19" i="1"/>
  <c r="H20" i="1"/>
  <c r="H21" i="1"/>
  <c r="H22" i="1"/>
  <c r="H23" i="1"/>
  <c r="H18" i="1"/>
  <c r="L23" i="1"/>
  <c r="L22" i="1"/>
  <c r="L21" i="1"/>
  <c r="L20" i="1"/>
  <c r="L19" i="1"/>
  <c r="L18" i="1"/>
  <c r="L22" i="9"/>
  <c r="H22" i="9"/>
  <c r="L21" i="9"/>
  <c r="H21" i="9"/>
  <c r="L20" i="9"/>
  <c r="H20" i="9"/>
  <c r="L19" i="9"/>
  <c r="H19" i="9"/>
  <c r="H18" i="9"/>
  <c r="H18" i="4"/>
  <c r="L25" i="4"/>
  <c r="H25" i="4"/>
  <c r="L24" i="4"/>
  <c r="H24" i="4"/>
  <c r="L23" i="4"/>
  <c r="H23" i="4"/>
  <c r="L22" i="4"/>
  <c r="H22" i="4"/>
  <c r="L21" i="4"/>
  <c r="H21" i="4"/>
  <c r="L20" i="4"/>
  <c r="H20" i="4"/>
  <c r="L18" i="4"/>
  <c r="L21" i="6"/>
  <c r="H21" i="6"/>
  <c r="L34" i="6"/>
  <c r="H34" i="6"/>
  <c r="L33" i="6"/>
  <c r="H33" i="6"/>
  <c r="L32" i="6"/>
  <c r="H32" i="6"/>
  <c r="L31" i="6"/>
  <c r="H31" i="6"/>
  <c r="L30" i="6"/>
  <c r="H30" i="6"/>
  <c r="L29" i="6"/>
  <c r="H29" i="6"/>
  <c r="L28" i="6"/>
  <c r="H28" i="6"/>
  <c r="L27" i="6"/>
  <c r="H27" i="6"/>
  <c r="L26" i="6"/>
  <c r="H26" i="6"/>
  <c r="L25" i="6"/>
  <c r="H25" i="6"/>
  <c r="L24" i="6"/>
  <c r="H24" i="6"/>
  <c r="L23" i="6"/>
  <c r="H23" i="6"/>
  <c r="L22" i="6"/>
  <c r="H22" i="6"/>
  <c r="L20" i="6"/>
  <c r="H20" i="6"/>
</calcChain>
</file>

<file path=xl/comments1.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10.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11.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12.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13.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14.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15.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16.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17.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18.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19.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2.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20.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21.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22.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23.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24.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25.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26.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4" authorId="0" shapeId="0">
      <text>
        <r>
          <rPr>
            <sz val="9"/>
            <color indexed="81"/>
            <rFont val="Tahoma"/>
            <family val="2"/>
          </rPr>
          <t>Recorded the people mostly effected e.g. Children.</t>
        </r>
      </text>
    </comment>
    <comment ref="C18" authorId="0" shapeId="0">
      <text>
        <r>
          <rPr>
            <sz val="9"/>
            <color indexed="81"/>
            <rFont val="Tahoma"/>
            <family val="2"/>
          </rPr>
          <t>Insert most probable injuries from the hazard</t>
        </r>
      </text>
    </comment>
    <comment ref="D18" authorId="0" shapeId="0">
      <text>
        <r>
          <rPr>
            <sz val="9"/>
            <color indexed="81"/>
            <rFont val="Tahoma"/>
            <family val="2"/>
          </rPr>
          <t>Suggested control measures but can be adapted to suit local circumstances</t>
        </r>
      </text>
    </comment>
    <comment ref="F18" authorId="0" shapeId="0">
      <text>
        <r>
          <rPr>
            <sz val="9"/>
            <color indexed="81"/>
            <rFont val="Tahoma"/>
            <family val="2"/>
          </rPr>
          <t>Probable Likelihood Rating (1-6)</t>
        </r>
      </text>
    </comment>
    <comment ref="G18" authorId="0" shapeId="0">
      <text>
        <r>
          <rPr>
            <sz val="9"/>
            <color indexed="81"/>
            <rFont val="Tahoma"/>
            <family val="2"/>
          </rPr>
          <t>Probable Severity Rating (1-6)</t>
        </r>
      </text>
    </comment>
    <comment ref="H18" authorId="0" shapeId="0">
      <text>
        <r>
          <rPr>
            <sz val="9"/>
            <color indexed="81"/>
            <rFont val="Tahoma"/>
            <family val="2"/>
          </rPr>
          <t>Risk Rating (1-36) acceptable levels of risk if industry practice applied.</t>
        </r>
      </text>
    </comment>
    <comment ref="I18" authorId="0" shapeId="0">
      <text>
        <r>
          <rPr>
            <sz val="9"/>
            <color indexed="81"/>
            <rFont val="Tahoma"/>
            <family val="2"/>
          </rPr>
          <t>Action required to achieve industry practice</t>
        </r>
      </text>
    </comment>
    <comment ref="J18" authorId="0" shapeId="0">
      <text>
        <r>
          <rPr>
            <sz val="9"/>
            <color indexed="81"/>
            <rFont val="Tahoma"/>
            <family val="2"/>
          </rPr>
          <t>Likelihood reduced by further control measures</t>
        </r>
      </text>
    </comment>
    <comment ref="K18" authorId="0" shapeId="0">
      <text>
        <r>
          <rPr>
            <sz val="9"/>
            <color indexed="81"/>
            <rFont val="Tahoma"/>
            <family val="2"/>
          </rPr>
          <t>Severity reduced by further control measures</t>
        </r>
      </text>
    </comment>
    <comment ref="L18" authorId="0" shapeId="0">
      <text>
        <r>
          <rPr>
            <sz val="9"/>
            <color indexed="81"/>
            <rFont val="Tahoma"/>
            <family val="2"/>
          </rPr>
          <t>Remaining or residual risk once an acceptable level has been achieved</t>
        </r>
      </text>
    </comment>
  </commentList>
</comments>
</file>

<file path=xl/comments27.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28.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Hyperlinks  to documents where relevant and available</t>
        </r>
      </text>
    </comment>
    <comment ref="A12" authorId="0" shapeId="0">
      <text>
        <r>
          <rPr>
            <sz val="9"/>
            <color indexed="81"/>
            <rFont val="Tahoma"/>
            <family val="2"/>
          </rPr>
          <t>Recorded the people mostly effected e.g. Children.</t>
        </r>
      </text>
    </comment>
    <comment ref="C16" authorId="0" shapeId="0">
      <text>
        <r>
          <rPr>
            <sz val="9"/>
            <color indexed="81"/>
            <rFont val="Tahoma"/>
            <family val="2"/>
          </rPr>
          <t>Insert most probable injuries from the hazard</t>
        </r>
      </text>
    </comment>
    <comment ref="D16" authorId="0" shapeId="0">
      <text>
        <r>
          <rPr>
            <sz val="9"/>
            <color indexed="81"/>
            <rFont val="Tahoma"/>
            <family val="2"/>
          </rPr>
          <t>Suggested control measures but can be adapted to suit local circumstances</t>
        </r>
      </text>
    </comment>
    <comment ref="F16" authorId="0" shapeId="0">
      <text>
        <r>
          <rPr>
            <sz val="9"/>
            <color indexed="81"/>
            <rFont val="Tahoma"/>
            <family val="2"/>
          </rPr>
          <t>Probable Likelihood Rating (1-6)</t>
        </r>
      </text>
    </comment>
    <comment ref="G16" authorId="0" shapeId="0">
      <text>
        <r>
          <rPr>
            <sz val="9"/>
            <color indexed="81"/>
            <rFont val="Tahoma"/>
            <family val="2"/>
          </rPr>
          <t>Probable Severity Rating (1-6)</t>
        </r>
      </text>
    </comment>
    <comment ref="H16" authorId="0" shapeId="0">
      <text>
        <r>
          <rPr>
            <sz val="9"/>
            <color indexed="81"/>
            <rFont val="Tahoma"/>
            <family val="2"/>
          </rPr>
          <t>Risk Rating (1-36) acceptable levels of risk if industry practice applied.</t>
        </r>
      </text>
    </comment>
    <comment ref="I16" authorId="0" shapeId="0">
      <text>
        <r>
          <rPr>
            <sz val="9"/>
            <color indexed="81"/>
            <rFont val="Tahoma"/>
            <family val="2"/>
          </rPr>
          <t>Action required to achieve industry practice</t>
        </r>
      </text>
    </comment>
    <comment ref="J16" authorId="0" shapeId="0">
      <text>
        <r>
          <rPr>
            <sz val="9"/>
            <color indexed="81"/>
            <rFont val="Tahoma"/>
            <family val="2"/>
          </rPr>
          <t>Likelihood reduced by further control measures</t>
        </r>
      </text>
    </comment>
    <comment ref="K16" authorId="0" shapeId="0">
      <text>
        <r>
          <rPr>
            <sz val="9"/>
            <color indexed="81"/>
            <rFont val="Tahoma"/>
            <family val="2"/>
          </rPr>
          <t>Severity reduced by further control measures</t>
        </r>
      </text>
    </comment>
    <comment ref="L16" authorId="0" shapeId="0">
      <text>
        <r>
          <rPr>
            <sz val="9"/>
            <color indexed="81"/>
            <rFont val="Tahoma"/>
            <family val="2"/>
          </rPr>
          <t>Remaining or residual risk once an acceptable level has been achieved</t>
        </r>
      </text>
    </comment>
  </commentList>
</comments>
</file>

<file path=xl/comments29.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3.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30.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31.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32.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A15" authorId="0" shapeId="0">
      <text>
        <r>
          <rPr>
            <sz val="9"/>
            <color indexed="81"/>
            <rFont val="Tahoma"/>
            <family val="2"/>
          </rPr>
          <t>Hyperlinks  to documents where relevant and available</t>
        </r>
      </text>
    </comment>
    <comment ref="C19" authorId="0" shapeId="0">
      <text>
        <r>
          <rPr>
            <sz val="9"/>
            <color indexed="81"/>
            <rFont val="Tahoma"/>
            <family val="2"/>
          </rPr>
          <t>Insert most probable injuries from the hazard</t>
        </r>
      </text>
    </comment>
    <comment ref="D19" authorId="0" shapeId="0">
      <text>
        <r>
          <rPr>
            <sz val="9"/>
            <color indexed="81"/>
            <rFont val="Tahoma"/>
            <family val="2"/>
          </rPr>
          <t>Suggested control measures but can be adapted to suit local circumstances</t>
        </r>
      </text>
    </comment>
    <comment ref="F19" authorId="0" shapeId="0">
      <text>
        <r>
          <rPr>
            <sz val="9"/>
            <color indexed="81"/>
            <rFont val="Tahoma"/>
            <family val="2"/>
          </rPr>
          <t>Probable Likelihood Rating (1-6)</t>
        </r>
      </text>
    </comment>
    <comment ref="G19" authorId="0" shapeId="0">
      <text>
        <r>
          <rPr>
            <sz val="9"/>
            <color indexed="81"/>
            <rFont val="Tahoma"/>
            <family val="2"/>
          </rPr>
          <t>Probable Severity Rating (1-6)</t>
        </r>
      </text>
    </comment>
    <comment ref="H19" authorId="0" shapeId="0">
      <text>
        <r>
          <rPr>
            <sz val="9"/>
            <color indexed="81"/>
            <rFont val="Tahoma"/>
            <family val="2"/>
          </rPr>
          <t>Risk Rating (1-36) acceptable levels of risk if industry practice applied.</t>
        </r>
      </text>
    </comment>
    <comment ref="I19" authorId="0" shapeId="0">
      <text>
        <r>
          <rPr>
            <sz val="9"/>
            <color indexed="81"/>
            <rFont val="Tahoma"/>
            <family val="2"/>
          </rPr>
          <t>Action required to achieve industry practice</t>
        </r>
      </text>
    </comment>
    <comment ref="J19" authorId="0" shapeId="0">
      <text>
        <r>
          <rPr>
            <sz val="9"/>
            <color indexed="81"/>
            <rFont val="Tahoma"/>
            <family val="2"/>
          </rPr>
          <t>Likelihood reduced by further control measures</t>
        </r>
      </text>
    </comment>
    <comment ref="K19" authorId="0" shapeId="0">
      <text>
        <r>
          <rPr>
            <sz val="9"/>
            <color indexed="81"/>
            <rFont val="Tahoma"/>
            <family val="2"/>
          </rPr>
          <t>Severity reduced by further control measures</t>
        </r>
      </text>
    </comment>
    <comment ref="L19" authorId="0" shapeId="0">
      <text>
        <r>
          <rPr>
            <sz val="9"/>
            <color indexed="81"/>
            <rFont val="Tahoma"/>
            <family val="2"/>
          </rPr>
          <t>Remaining or residual risk once an acceptable level has been achieved</t>
        </r>
      </text>
    </comment>
  </commentList>
</comments>
</file>

<file path=xl/comments33.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A15" authorId="0" shapeId="0">
      <text>
        <r>
          <rPr>
            <sz val="9"/>
            <color indexed="81"/>
            <rFont val="Tahoma"/>
            <family val="2"/>
          </rPr>
          <t>Hyperlinks  to documents where relevant and available</t>
        </r>
      </text>
    </comment>
    <comment ref="C19" authorId="0" shapeId="0">
      <text>
        <r>
          <rPr>
            <sz val="9"/>
            <color indexed="81"/>
            <rFont val="Tahoma"/>
            <family val="2"/>
          </rPr>
          <t>Insert most probable injuries from the hazard</t>
        </r>
      </text>
    </comment>
    <comment ref="D19" authorId="0" shapeId="0">
      <text>
        <r>
          <rPr>
            <sz val="9"/>
            <color indexed="81"/>
            <rFont val="Tahoma"/>
            <family val="2"/>
          </rPr>
          <t>Suggested control measures but can be adapted to suit local circumstances</t>
        </r>
      </text>
    </comment>
    <comment ref="F19" authorId="0" shapeId="0">
      <text>
        <r>
          <rPr>
            <sz val="9"/>
            <color indexed="81"/>
            <rFont val="Tahoma"/>
            <family val="2"/>
          </rPr>
          <t>Probable Likelihood Rating (1-6)</t>
        </r>
      </text>
    </comment>
    <comment ref="G19" authorId="0" shapeId="0">
      <text>
        <r>
          <rPr>
            <sz val="9"/>
            <color indexed="81"/>
            <rFont val="Tahoma"/>
            <family val="2"/>
          </rPr>
          <t>Probable Severity Rating (1-6)</t>
        </r>
      </text>
    </comment>
    <comment ref="H19" authorId="0" shapeId="0">
      <text>
        <r>
          <rPr>
            <sz val="9"/>
            <color indexed="81"/>
            <rFont val="Tahoma"/>
            <family val="2"/>
          </rPr>
          <t>Risk Rating (1-36) acceptable levels of risk if industry practice applied.</t>
        </r>
      </text>
    </comment>
    <comment ref="I19" authorId="0" shapeId="0">
      <text>
        <r>
          <rPr>
            <sz val="9"/>
            <color indexed="81"/>
            <rFont val="Tahoma"/>
            <family val="2"/>
          </rPr>
          <t>Action required to achieve industry practice</t>
        </r>
      </text>
    </comment>
    <comment ref="J19" authorId="0" shapeId="0">
      <text>
        <r>
          <rPr>
            <sz val="9"/>
            <color indexed="81"/>
            <rFont val="Tahoma"/>
            <family val="2"/>
          </rPr>
          <t>Likelihood reduced by further control measures</t>
        </r>
      </text>
    </comment>
    <comment ref="K19" authorId="0" shapeId="0">
      <text>
        <r>
          <rPr>
            <sz val="9"/>
            <color indexed="81"/>
            <rFont val="Tahoma"/>
            <family val="2"/>
          </rPr>
          <t>Severity reduced by further control measures</t>
        </r>
      </text>
    </comment>
    <comment ref="L19" authorId="0" shapeId="0">
      <text>
        <r>
          <rPr>
            <sz val="9"/>
            <color indexed="81"/>
            <rFont val="Tahoma"/>
            <family val="2"/>
          </rPr>
          <t>Remaining or residual risk once an acceptable level has been achieved</t>
        </r>
      </text>
    </comment>
  </commentList>
</comments>
</file>

<file path=xl/comments34.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4" authorId="0" shapeId="0">
      <text>
        <r>
          <rPr>
            <sz val="9"/>
            <color indexed="81"/>
            <rFont val="Tahoma"/>
            <family val="2"/>
          </rPr>
          <t>Recorded the people mostly effected e.g. Children.</t>
        </r>
      </text>
    </comment>
    <comment ref="A16" authorId="0" shapeId="0">
      <text>
        <r>
          <rPr>
            <sz val="9"/>
            <color indexed="81"/>
            <rFont val="Tahoma"/>
            <family val="2"/>
          </rPr>
          <t>Record each work activity/task to be assessed</t>
        </r>
      </text>
    </comment>
    <comment ref="C20" authorId="0" shapeId="0">
      <text>
        <r>
          <rPr>
            <sz val="9"/>
            <color indexed="81"/>
            <rFont val="Tahoma"/>
            <family val="2"/>
          </rPr>
          <t>Insert most probable injuries from the hazard</t>
        </r>
      </text>
    </comment>
    <comment ref="D20" authorId="0" shapeId="0">
      <text>
        <r>
          <rPr>
            <sz val="9"/>
            <color indexed="81"/>
            <rFont val="Tahoma"/>
            <family val="2"/>
          </rPr>
          <t>Suggested control measures but can be adapted to suit local circumstances</t>
        </r>
      </text>
    </comment>
    <comment ref="F20" authorId="0" shapeId="0">
      <text>
        <r>
          <rPr>
            <sz val="9"/>
            <color indexed="81"/>
            <rFont val="Tahoma"/>
            <family val="2"/>
          </rPr>
          <t>Probable Likelihood Rating (1-6)</t>
        </r>
      </text>
    </comment>
    <comment ref="G20" authorId="0" shapeId="0">
      <text>
        <r>
          <rPr>
            <sz val="9"/>
            <color indexed="81"/>
            <rFont val="Tahoma"/>
            <family val="2"/>
          </rPr>
          <t>Probable Severity Rating (1-6)</t>
        </r>
      </text>
    </comment>
    <comment ref="H20" authorId="0" shapeId="0">
      <text>
        <r>
          <rPr>
            <sz val="9"/>
            <color indexed="81"/>
            <rFont val="Tahoma"/>
            <family val="2"/>
          </rPr>
          <t>Risk Rating (1-36) acceptable levels of risk if industry practice applied.</t>
        </r>
      </text>
    </comment>
    <comment ref="I20" authorId="0" shapeId="0">
      <text>
        <r>
          <rPr>
            <sz val="9"/>
            <color indexed="81"/>
            <rFont val="Tahoma"/>
            <family val="2"/>
          </rPr>
          <t>Action required to achieve industry practice</t>
        </r>
      </text>
    </comment>
    <comment ref="J20" authorId="0" shapeId="0">
      <text>
        <r>
          <rPr>
            <sz val="9"/>
            <color indexed="81"/>
            <rFont val="Tahoma"/>
            <family val="2"/>
          </rPr>
          <t>Likelihood reduced by further control measures</t>
        </r>
      </text>
    </comment>
    <comment ref="K20" authorId="0" shapeId="0">
      <text>
        <r>
          <rPr>
            <sz val="9"/>
            <color indexed="81"/>
            <rFont val="Tahoma"/>
            <family val="2"/>
          </rPr>
          <t>Severity reduced by further control measures</t>
        </r>
      </text>
    </comment>
    <comment ref="L20" authorId="0" shapeId="0">
      <text>
        <r>
          <rPr>
            <sz val="9"/>
            <color indexed="81"/>
            <rFont val="Tahoma"/>
            <family val="2"/>
          </rPr>
          <t>Remaining or residual risk once an acceptable level has been achieved</t>
        </r>
      </text>
    </comment>
  </commentList>
</comments>
</file>

<file path=xl/comments35.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4" authorId="0" shapeId="0">
      <text>
        <r>
          <rPr>
            <sz val="9"/>
            <color indexed="81"/>
            <rFont val="Tahoma"/>
            <family val="2"/>
          </rPr>
          <t>Recorded the people mostly effected e.g. Children.</t>
        </r>
      </text>
    </comment>
    <comment ref="A16" authorId="0" shapeId="0">
      <text>
        <r>
          <rPr>
            <sz val="9"/>
            <color indexed="81"/>
            <rFont val="Tahoma"/>
            <family val="2"/>
          </rPr>
          <t>Recorded the people mostly effected e.g. Children.</t>
        </r>
      </text>
    </comment>
    <comment ref="C20" authorId="0" shapeId="0">
      <text>
        <r>
          <rPr>
            <sz val="9"/>
            <color indexed="81"/>
            <rFont val="Tahoma"/>
            <family val="2"/>
          </rPr>
          <t>Insert most probable injuries from the hazard</t>
        </r>
      </text>
    </comment>
    <comment ref="D20" authorId="0" shapeId="0">
      <text>
        <r>
          <rPr>
            <sz val="9"/>
            <color indexed="81"/>
            <rFont val="Tahoma"/>
            <family val="2"/>
          </rPr>
          <t>Suggested control measures but can be adapted to suit local circumstances</t>
        </r>
      </text>
    </comment>
    <comment ref="F20" authorId="0" shapeId="0">
      <text>
        <r>
          <rPr>
            <sz val="9"/>
            <color indexed="81"/>
            <rFont val="Tahoma"/>
            <family val="2"/>
          </rPr>
          <t>Probable Likelihood Rating (1-6)</t>
        </r>
      </text>
    </comment>
    <comment ref="G20" authorId="0" shapeId="0">
      <text>
        <r>
          <rPr>
            <sz val="9"/>
            <color indexed="81"/>
            <rFont val="Tahoma"/>
            <family val="2"/>
          </rPr>
          <t>Probable Severity Rating (1-6)</t>
        </r>
      </text>
    </comment>
    <comment ref="H20" authorId="0" shapeId="0">
      <text>
        <r>
          <rPr>
            <sz val="9"/>
            <color indexed="81"/>
            <rFont val="Tahoma"/>
            <family val="2"/>
          </rPr>
          <t>Risk Rating (1-36) acceptable levels of risk if industry practice applied.</t>
        </r>
      </text>
    </comment>
    <comment ref="I20" authorId="0" shapeId="0">
      <text>
        <r>
          <rPr>
            <sz val="9"/>
            <color indexed="81"/>
            <rFont val="Tahoma"/>
            <family val="2"/>
          </rPr>
          <t>Action required to achieve industry practice</t>
        </r>
      </text>
    </comment>
    <comment ref="J20" authorId="0" shapeId="0">
      <text>
        <r>
          <rPr>
            <sz val="9"/>
            <color indexed="81"/>
            <rFont val="Tahoma"/>
            <family val="2"/>
          </rPr>
          <t>Likelihood reduced by further control measures</t>
        </r>
      </text>
    </comment>
    <comment ref="K20" authorId="0" shapeId="0">
      <text>
        <r>
          <rPr>
            <sz val="9"/>
            <color indexed="81"/>
            <rFont val="Tahoma"/>
            <family val="2"/>
          </rPr>
          <t>Severity reduced by further control measures</t>
        </r>
      </text>
    </comment>
    <comment ref="L20" authorId="0" shapeId="0">
      <text>
        <r>
          <rPr>
            <sz val="9"/>
            <color indexed="81"/>
            <rFont val="Tahoma"/>
            <family val="2"/>
          </rPr>
          <t>Remaining or residual risk once an acceptable level has been achieved</t>
        </r>
      </text>
    </comment>
  </commentList>
</comments>
</file>

<file path=xl/comments36.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4" authorId="0" shapeId="0">
      <text>
        <r>
          <rPr>
            <sz val="9"/>
            <color indexed="81"/>
            <rFont val="Tahoma"/>
            <family val="2"/>
          </rPr>
          <t>Recorded the people mostly effected e.g. Children.</t>
        </r>
      </text>
    </comment>
    <comment ref="A16" authorId="0" shapeId="0">
      <text>
        <r>
          <rPr>
            <sz val="9"/>
            <color indexed="81"/>
            <rFont val="Tahoma"/>
            <family val="2"/>
          </rPr>
          <t>Recorded the people mostly effected e.g. Children.</t>
        </r>
      </text>
    </comment>
    <comment ref="C20" authorId="0" shapeId="0">
      <text>
        <r>
          <rPr>
            <sz val="9"/>
            <color indexed="81"/>
            <rFont val="Tahoma"/>
            <family val="2"/>
          </rPr>
          <t>Insert most probable injuries from the hazard</t>
        </r>
      </text>
    </comment>
    <comment ref="D20" authorId="0" shapeId="0">
      <text>
        <r>
          <rPr>
            <sz val="9"/>
            <color indexed="81"/>
            <rFont val="Tahoma"/>
            <family val="2"/>
          </rPr>
          <t>Suggested control measures but can be adapted to suit local circumstances</t>
        </r>
      </text>
    </comment>
    <comment ref="F20" authorId="0" shapeId="0">
      <text>
        <r>
          <rPr>
            <sz val="9"/>
            <color indexed="81"/>
            <rFont val="Tahoma"/>
            <family val="2"/>
          </rPr>
          <t>Probable Likelihood Rating (1-6)</t>
        </r>
      </text>
    </comment>
    <comment ref="G20" authorId="0" shapeId="0">
      <text>
        <r>
          <rPr>
            <sz val="9"/>
            <color indexed="81"/>
            <rFont val="Tahoma"/>
            <family val="2"/>
          </rPr>
          <t>Probable Severity Rating (1-6)</t>
        </r>
      </text>
    </comment>
    <comment ref="H20" authorId="0" shapeId="0">
      <text>
        <r>
          <rPr>
            <sz val="9"/>
            <color indexed="81"/>
            <rFont val="Tahoma"/>
            <family val="2"/>
          </rPr>
          <t>Risk Rating (1-36) acceptable levels of risk if industry practice applied.</t>
        </r>
      </text>
    </comment>
    <comment ref="I20" authorId="0" shapeId="0">
      <text>
        <r>
          <rPr>
            <sz val="9"/>
            <color indexed="81"/>
            <rFont val="Tahoma"/>
            <family val="2"/>
          </rPr>
          <t>Action required to achieve industry practice</t>
        </r>
      </text>
    </comment>
    <comment ref="J20" authorId="0" shapeId="0">
      <text>
        <r>
          <rPr>
            <sz val="9"/>
            <color indexed="81"/>
            <rFont val="Tahoma"/>
            <family val="2"/>
          </rPr>
          <t>Likelihood reduced by further control measures</t>
        </r>
      </text>
    </comment>
    <comment ref="K20" authorId="0" shapeId="0">
      <text>
        <r>
          <rPr>
            <sz val="9"/>
            <color indexed="81"/>
            <rFont val="Tahoma"/>
            <family val="2"/>
          </rPr>
          <t>Severity reduced by further control measures</t>
        </r>
      </text>
    </comment>
    <comment ref="L20" authorId="0" shapeId="0">
      <text>
        <r>
          <rPr>
            <sz val="9"/>
            <color indexed="81"/>
            <rFont val="Tahoma"/>
            <family val="2"/>
          </rPr>
          <t>Remaining or residual risk once an acceptable level has been achieved</t>
        </r>
      </text>
    </comment>
  </commentList>
</comments>
</file>

<file path=xl/comments37.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4" authorId="0" shapeId="0">
      <text>
        <r>
          <rPr>
            <sz val="9"/>
            <color indexed="81"/>
            <rFont val="Tahoma"/>
            <family val="2"/>
          </rPr>
          <t>Recorded the people mostly effected e.g. Children.</t>
        </r>
      </text>
    </comment>
    <comment ref="A16" authorId="0" shapeId="0">
      <text>
        <r>
          <rPr>
            <sz val="9"/>
            <color indexed="81"/>
            <rFont val="Tahoma"/>
            <family val="2"/>
          </rPr>
          <t>Recorded the people mostly effected e.g. Children.</t>
        </r>
      </text>
    </comment>
    <comment ref="C20" authorId="0" shapeId="0">
      <text>
        <r>
          <rPr>
            <sz val="9"/>
            <color indexed="81"/>
            <rFont val="Tahoma"/>
            <family val="2"/>
          </rPr>
          <t>Insert most probable injuries from the hazard</t>
        </r>
      </text>
    </comment>
    <comment ref="D20" authorId="0" shapeId="0">
      <text>
        <r>
          <rPr>
            <sz val="9"/>
            <color indexed="81"/>
            <rFont val="Tahoma"/>
            <family val="2"/>
          </rPr>
          <t>Suggested control measures but can be adapted to suit local circumstances</t>
        </r>
      </text>
    </comment>
    <comment ref="F20" authorId="0" shapeId="0">
      <text>
        <r>
          <rPr>
            <sz val="9"/>
            <color indexed="81"/>
            <rFont val="Tahoma"/>
            <family val="2"/>
          </rPr>
          <t>Probable Likelihood Rating (1-6)</t>
        </r>
      </text>
    </comment>
    <comment ref="G20" authorId="0" shapeId="0">
      <text>
        <r>
          <rPr>
            <sz val="9"/>
            <color indexed="81"/>
            <rFont val="Tahoma"/>
            <family val="2"/>
          </rPr>
          <t>Probable Severity Rating (1-6)</t>
        </r>
      </text>
    </comment>
    <comment ref="H20" authorId="0" shapeId="0">
      <text>
        <r>
          <rPr>
            <sz val="9"/>
            <color indexed="81"/>
            <rFont val="Tahoma"/>
            <family val="2"/>
          </rPr>
          <t>Risk Rating (1-36) acceptable levels of risk if industry practice applied.</t>
        </r>
      </text>
    </comment>
    <comment ref="I20" authorId="0" shapeId="0">
      <text>
        <r>
          <rPr>
            <sz val="9"/>
            <color indexed="81"/>
            <rFont val="Tahoma"/>
            <family val="2"/>
          </rPr>
          <t>Action required to achieve industry practice</t>
        </r>
      </text>
    </comment>
    <comment ref="J20" authorId="0" shapeId="0">
      <text>
        <r>
          <rPr>
            <sz val="9"/>
            <color indexed="81"/>
            <rFont val="Tahoma"/>
            <family val="2"/>
          </rPr>
          <t>Likelihood reduced by further control measures</t>
        </r>
      </text>
    </comment>
    <comment ref="K20" authorId="0" shapeId="0">
      <text>
        <r>
          <rPr>
            <sz val="9"/>
            <color indexed="81"/>
            <rFont val="Tahoma"/>
            <family val="2"/>
          </rPr>
          <t>Severity reduced by further control measures</t>
        </r>
      </text>
    </comment>
    <comment ref="L20" authorId="0" shapeId="0">
      <text>
        <r>
          <rPr>
            <sz val="9"/>
            <color indexed="81"/>
            <rFont val="Tahoma"/>
            <family val="2"/>
          </rPr>
          <t>Remaining or residual risk once an acceptable level has been achieved</t>
        </r>
      </text>
    </comment>
  </commentList>
</comments>
</file>

<file path=xl/comments38.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4" authorId="0" shapeId="0">
      <text>
        <r>
          <rPr>
            <sz val="9"/>
            <color indexed="81"/>
            <rFont val="Tahoma"/>
            <family val="2"/>
          </rPr>
          <t>Recorded the people mostly effected e.g. Children.</t>
        </r>
      </text>
    </comment>
    <comment ref="A16" authorId="0" shapeId="0">
      <text>
        <r>
          <rPr>
            <sz val="9"/>
            <color indexed="81"/>
            <rFont val="Tahoma"/>
            <family val="2"/>
          </rPr>
          <t>Recorded the people mostly effected e.g. Children.</t>
        </r>
      </text>
    </comment>
    <comment ref="C20" authorId="0" shapeId="0">
      <text>
        <r>
          <rPr>
            <sz val="9"/>
            <color indexed="81"/>
            <rFont val="Tahoma"/>
            <family val="2"/>
          </rPr>
          <t>Insert most probable injuries from the hazard</t>
        </r>
      </text>
    </comment>
    <comment ref="D20" authorId="0" shapeId="0">
      <text>
        <r>
          <rPr>
            <sz val="9"/>
            <color indexed="81"/>
            <rFont val="Tahoma"/>
            <family val="2"/>
          </rPr>
          <t>Suggested control measures but can be adapted to suit local circumstances</t>
        </r>
      </text>
    </comment>
    <comment ref="F20" authorId="0" shapeId="0">
      <text>
        <r>
          <rPr>
            <sz val="9"/>
            <color indexed="81"/>
            <rFont val="Tahoma"/>
            <family val="2"/>
          </rPr>
          <t>Probable Likelihood Rating (1-6)</t>
        </r>
      </text>
    </comment>
    <comment ref="G20" authorId="0" shapeId="0">
      <text>
        <r>
          <rPr>
            <sz val="9"/>
            <color indexed="81"/>
            <rFont val="Tahoma"/>
            <family val="2"/>
          </rPr>
          <t>Probable Severity Rating (1-6)</t>
        </r>
      </text>
    </comment>
    <comment ref="H20" authorId="0" shapeId="0">
      <text>
        <r>
          <rPr>
            <sz val="9"/>
            <color indexed="81"/>
            <rFont val="Tahoma"/>
            <family val="2"/>
          </rPr>
          <t>Risk Rating (1-36) acceptable levels of risk if industry practice applied.</t>
        </r>
      </text>
    </comment>
    <comment ref="I20" authorId="0" shapeId="0">
      <text>
        <r>
          <rPr>
            <sz val="9"/>
            <color indexed="81"/>
            <rFont val="Tahoma"/>
            <family val="2"/>
          </rPr>
          <t>Action required to achieve industry practice</t>
        </r>
      </text>
    </comment>
    <comment ref="J20" authorId="0" shapeId="0">
      <text>
        <r>
          <rPr>
            <sz val="9"/>
            <color indexed="81"/>
            <rFont val="Tahoma"/>
            <family val="2"/>
          </rPr>
          <t>Likelihood reduced by further control measures</t>
        </r>
      </text>
    </comment>
    <comment ref="K20" authorId="0" shapeId="0">
      <text>
        <r>
          <rPr>
            <sz val="9"/>
            <color indexed="81"/>
            <rFont val="Tahoma"/>
            <family val="2"/>
          </rPr>
          <t>Severity reduced by further control measures</t>
        </r>
      </text>
    </comment>
    <comment ref="L20" authorId="0" shapeId="0">
      <text>
        <r>
          <rPr>
            <sz val="9"/>
            <color indexed="81"/>
            <rFont val="Tahoma"/>
            <family val="2"/>
          </rPr>
          <t>Remaining or residual risk once an acceptable level has been achieved</t>
        </r>
      </text>
    </comment>
  </commentList>
</comments>
</file>

<file path=xl/comments39.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4" authorId="0" shapeId="0">
      <text>
        <r>
          <rPr>
            <sz val="9"/>
            <color indexed="81"/>
            <rFont val="Tahoma"/>
            <family val="2"/>
          </rPr>
          <t>Recorded the people mostly effected e.g. Children.</t>
        </r>
      </text>
    </comment>
    <comment ref="A16" authorId="0" shapeId="0">
      <text>
        <r>
          <rPr>
            <sz val="9"/>
            <color indexed="81"/>
            <rFont val="Tahoma"/>
            <family val="2"/>
          </rPr>
          <t>Recorded the people mostly effected e.g. Children.</t>
        </r>
      </text>
    </comment>
    <comment ref="C20" authorId="0" shapeId="0">
      <text>
        <r>
          <rPr>
            <sz val="9"/>
            <color indexed="81"/>
            <rFont val="Tahoma"/>
            <family val="2"/>
          </rPr>
          <t>Insert most probable injuries from the hazard</t>
        </r>
      </text>
    </comment>
    <comment ref="D20" authorId="0" shapeId="0">
      <text>
        <r>
          <rPr>
            <sz val="9"/>
            <color indexed="81"/>
            <rFont val="Tahoma"/>
            <family val="2"/>
          </rPr>
          <t>Suggested control measures but can be adapted to suit local circumstances</t>
        </r>
      </text>
    </comment>
    <comment ref="F20" authorId="0" shapeId="0">
      <text>
        <r>
          <rPr>
            <sz val="9"/>
            <color indexed="81"/>
            <rFont val="Tahoma"/>
            <family val="2"/>
          </rPr>
          <t>Probable Likelihood Rating (1-6)</t>
        </r>
      </text>
    </comment>
    <comment ref="G20" authorId="0" shapeId="0">
      <text>
        <r>
          <rPr>
            <sz val="9"/>
            <color indexed="81"/>
            <rFont val="Tahoma"/>
            <family val="2"/>
          </rPr>
          <t>Probable Severity Rating (1-6)</t>
        </r>
      </text>
    </comment>
    <comment ref="H20" authorId="0" shapeId="0">
      <text>
        <r>
          <rPr>
            <sz val="9"/>
            <color indexed="81"/>
            <rFont val="Tahoma"/>
            <family val="2"/>
          </rPr>
          <t>Risk Rating (1-36) acceptable levels of risk if industry practice applied.</t>
        </r>
      </text>
    </comment>
    <comment ref="I20" authorId="0" shapeId="0">
      <text>
        <r>
          <rPr>
            <sz val="9"/>
            <color indexed="81"/>
            <rFont val="Tahoma"/>
            <family val="2"/>
          </rPr>
          <t>Action required to achieve industry practice</t>
        </r>
      </text>
    </comment>
    <comment ref="J20" authorId="0" shapeId="0">
      <text>
        <r>
          <rPr>
            <sz val="9"/>
            <color indexed="81"/>
            <rFont val="Tahoma"/>
            <family val="2"/>
          </rPr>
          <t>Likelihood reduced by further control measures</t>
        </r>
      </text>
    </comment>
    <comment ref="K20" authorId="0" shapeId="0">
      <text>
        <r>
          <rPr>
            <sz val="9"/>
            <color indexed="81"/>
            <rFont val="Tahoma"/>
            <family val="2"/>
          </rPr>
          <t>Severity reduced by further control measures</t>
        </r>
      </text>
    </comment>
    <comment ref="L20" authorId="0" shapeId="0">
      <text>
        <r>
          <rPr>
            <sz val="9"/>
            <color indexed="81"/>
            <rFont val="Tahoma"/>
            <family val="2"/>
          </rPr>
          <t>Remaining or residual risk once an acceptable level has been achieved</t>
        </r>
      </text>
    </comment>
  </commentList>
</comments>
</file>

<file path=xl/comments4.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40.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4" authorId="0" shapeId="0">
      <text>
        <r>
          <rPr>
            <sz val="9"/>
            <color indexed="81"/>
            <rFont val="Tahoma"/>
            <family val="2"/>
          </rPr>
          <t>Recorded the people mostly effected e.g. Children.</t>
        </r>
      </text>
    </comment>
    <comment ref="A16" authorId="0" shapeId="0">
      <text>
        <r>
          <rPr>
            <sz val="9"/>
            <color indexed="81"/>
            <rFont val="Tahoma"/>
            <family val="2"/>
          </rPr>
          <t>Recorded the people mostly effected e.g. Children.</t>
        </r>
      </text>
    </comment>
    <comment ref="C20" authorId="0" shapeId="0">
      <text>
        <r>
          <rPr>
            <sz val="9"/>
            <color indexed="81"/>
            <rFont val="Tahoma"/>
            <family val="2"/>
          </rPr>
          <t>Insert most probable injuries from the hazard</t>
        </r>
      </text>
    </comment>
    <comment ref="D20" authorId="0" shapeId="0">
      <text>
        <r>
          <rPr>
            <sz val="9"/>
            <color indexed="81"/>
            <rFont val="Tahoma"/>
            <family val="2"/>
          </rPr>
          <t>Suggested control measures but can be adapted to suit local circumstances</t>
        </r>
      </text>
    </comment>
    <comment ref="F20" authorId="0" shapeId="0">
      <text>
        <r>
          <rPr>
            <sz val="9"/>
            <color indexed="81"/>
            <rFont val="Tahoma"/>
            <family val="2"/>
          </rPr>
          <t>Probable Likelihood Rating (1-6)</t>
        </r>
      </text>
    </comment>
    <comment ref="G20" authorId="0" shapeId="0">
      <text>
        <r>
          <rPr>
            <sz val="9"/>
            <color indexed="81"/>
            <rFont val="Tahoma"/>
            <family val="2"/>
          </rPr>
          <t>Probable Severity Rating (1-6)</t>
        </r>
      </text>
    </comment>
    <comment ref="H20" authorId="0" shapeId="0">
      <text>
        <r>
          <rPr>
            <sz val="9"/>
            <color indexed="81"/>
            <rFont val="Tahoma"/>
            <family val="2"/>
          </rPr>
          <t>Risk Rating (1-36) acceptable levels of risk if industry practice applied.</t>
        </r>
      </text>
    </comment>
    <comment ref="I20" authorId="0" shapeId="0">
      <text>
        <r>
          <rPr>
            <sz val="9"/>
            <color indexed="81"/>
            <rFont val="Tahoma"/>
            <family val="2"/>
          </rPr>
          <t>Action required to achieve industry practice</t>
        </r>
      </text>
    </comment>
    <comment ref="J20" authorId="0" shapeId="0">
      <text>
        <r>
          <rPr>
            <sz val="9"/>
            <color indexed="81"/>
            <rFont val="Tahoma"/>
            <family val="2"/>
          </rPr>
          <t>Likelihood reduced by further control measures</t>
        </r>
      </text>
    </comment>
    <comment ref="K20" authorId="0" shapeId="0">
      <text>
        <r>
          <rPr>
            <sz val="9"/>
            <color indexed="81"/>
            <rFont val="Tahoma"/>
            <family val="2"/>
          </rPr>
          <t>Severity reduced by further control measures</t>
        </r>
      </text>
    </comment>
    <comment ref="L20" authorId="0" shapeId="0">
      <text>
        <r>
          <rPr>
            <sz val="9"/>
            <color indexed="81"/>
            <rFont val="Tahoma"/>
            <family val="2"/>
          </rPr>
          <t>Remaining or residual risk once an acceptable level has been achieved</t>
        </r>
      </text>
    </comment>
  </commentList>
</comments>
</file>

<file path=xl/comments41.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5" authorId="0" shapeId="0">
      <text>
        <r>
          <rPr>
            <sz val="9"/>
            <color indexed="81"/>
            <rFont val="Tahoma"/>
            <family val="2"/>
          </rPr>
          <t>Recorded the people mostly effected e.g. Children.</t>
        </r>
      </text>
    </comment>
    <comment ref="A17" authorId="0" shapeId="0">
      <text>
        <r>
          <rPr>
            <sz val="9"/>
            <color indexed="81"/>
            <rFont val="Tahoma"/>
            <family val="2"/>
          </rPr>
          <t>Recorded the people mostly effected e.g. Children.</t>
        </r>
      </text>
    </comment>
    <comment ref="A19" authorId="0" shapeId="0">
      <text>
        <r>
          <rPr>
            <sz val="9"/>
            <color indexed="81"/>
            <rFont val="Tahoma"/>
            <family val="2"/>
          </rPr>
          <t>Recorded the people mostly effected e.g. Children.</t>
        </r>
      </text>
    </comment>
    <comment ref="A21" authorId="0" shapeId="0">
      <text>
        <r>
          <rPr>
            <sz val="9"/>
            <color indexed="81"/>
            <rFont val="Tahoma"/>
            <family val="2"/>
          </rPr>
          <t>Recorded the people mostly effected e.g. Children.</t>
        </r>
      </text>
    </comment>
    <comment ref="A23" authorId="0" shapeId="0">
      <text>
        <r>
          <rPr>
            <sz val="9"/>
            <color indexed="81"/>
            <rFont val="Tahoma"/>
            <family val="2"/>
          </rPr>
          <t>Recorded the people mostly effected e.g. Children.</t>
        </r>
      </text>
    </comment>
    <comment ref="A25" authorId="0" shapeId="0">
      <text>
        <r>
          <rPr>
            <sz val="9"/>
            <color indexed="81"/>
            <rFont val="Tahoma"/>
            <family val="2"/>
          </rPr>
          <t>Recorded the people mostly effected e.g. Children.</t>
        </r>
      </text>
    </comment>
    <comment ref="A27" authorId="0" shapeId="0">
      <text>
        <r>
          <rPr>
            <sz val="9"/>
            <color indexed="81"/>
            <rFont val="Tahoma"/>
            <family val="2"/>
          </rPr>
          <t>Recorded the people mostly effected e.g. Children.</t>
        </r>
      </text>
    </comment>
    <comment ref="A29" authorId="0" shapeId="0">
      <text>
        <r>
          <rPr>
            <sz val="9"/>
            <color indexed="81"/>
            <rFont val="Tahoma"/>
            <family val="2"/>
          </rPr>
          <t>Recorded the people mostly effected e.g. Children.</t>
        </r>
      </text>
    </comment>
    <comment ref="C31" authorId="0" shapeId="0">
      <text>
        <r>
          <rPr>
            <sz val="9"/>
            <color indexed="81"/>
            <rFont val="Tahoma"/>
            <family val="2"/>
          </rPr>
          <t>Insert most probable injuries from the hazard</t>
        </r>
      </text>
    </comment>
    <comment ref="D31" authorId="0" shapeId="0">
      <text>
        <r>
          <rPr>
            <sz val="9"/>
            <color indexed="81"/>
            <rFont val="Tahoma"/>
            <family val="2"/>
          </rPr>
          <t>Suggested control measures but can be adapted to suit local circumstances</t>
        </r>
      </text>
    </comment>
    <comment ref="F31" authorId="0" shapeId="0">
      <text>
        <r>
          <rPr>
            <sz val="9"/>
            <color indexed="81"/>
            <rFont val="Tahoma"/>
            <family val="2"/>
          </rPr>
          <t>Probable Likelihood Rating (1-6)</t>
        </r>
      </text>
    </comment>
    <comment ref="G31" authorId="0" shapeId="0">
      <text>
        <r>
          <rPr>
            <sz val="9"/>
            <color indexed="81"/>
            <rFont val="Tahoma"/>
            <family val="2"/>
          </rPr>
          <t>Probable Severity Rating (1-6)</t>
        </r>
      </text>
    </comment>
    <comment ref="H31" authorId="0" shapeId="0">
      <text>
        <r>
          <rPr>
            <sz val="9"/>
            <color indexed="81"/>
            <rFont val="Tahoma"/>
            <family val="2"/>
          </rPr>
          <t>Risk Rating (1-36) acceptable levels of risk if industry practice applied.</t>
        </r>
      </text>
    </comment>
    <comment ref="I31" authorId="0" shapeId="0">
      <text>
        <r>
          <rPr>
            <sz val="9"/>
            <color indexed="81"/>
            <rFont val="Tahoma"/>
            <family val="2"/>
          </rPr>
          <t>Action required to achieve industry practice</t>
        </r>
      </text>
    </comment>
    <comment ref="J31" authorId="0" shapeId="0">
      <text>
        <r>
          <rPr>
            <sz val="9"/>
            <color indexed="81"/>
            <rFont val="Tahoma"/>
            <family val="2"/>
          </rPr>
          <t>Likelihood reduced by further control measures</t>
        </r>
      </text>
    </comment>
    <comment ref="K31" authorId="0" shapeId="0">
      <text>
        <r>
          <rPr>
            <sz val="9"/>
            <color indexed="81"/>
            <rFont val="Tahoma"/>
            <family val="2"/>
          </rPr>
          <t>Severity reduced by further control measures</t>
        </r>
      </text>
    </comment>
    <comment ref="L31" authorId="0" shapeId="0">
      <text>
        <r>
          <rPr>
            <sz val="9"/>
            <color indexed="81"/>
            <rFont val="Tahoma"/>
            <family val="2"/>
          </rPr>
          <t>Remaining or residual risk once an acceptable level has been achieved</t>
        </r>
      </text>
    </comment>
  </commentList>
</comments>
</file>

<file path=xl/comments42.xml><?xml version="1.0" encoding="utf-8"?>
<comments xmlns="http://schemas.openxmlformats.org/spreadsheetml/2006/main">
  <authors>
    <author>CMcCready</author>
  </authors>
  <commentList>
    <comment ref="A2" authorId="0" shapeId="0">
      <text>
        <r>
          <rPr>
            <sz val="9"/>
            <color indexed="81"/>
            <rFont val="Tahoma"/>
            <family val="2"/>
          </rPr>
          <t>Area, Activity, Tasks, Specific hazards,</t>
        </r>
      </text>
    </comment>
    <comment ref="A4" authorId="0" shapeId="0">
      <text>
        <r>
          <rPr>
            <sz val="9"/>
            <color indexed="81"/>
            <rFont val="Tahoma"/>
            <family val="2"/>
          </rPr>
          <t>Area, Activity, Tasks, Specific hazards,</t>
        </r>
      </text>
    </comment>
    <comment ref="A8" authorId="0" shapeId="0">
      <text>
        <r>
          <rPr>
            <sz val="9"/>
            <color indexed="81"/>
            <rFont val="Tahoma"/>
            <family val="2"/>
          </rPr>
          <t xml:space="preserve">Record any legislation, guidance and industry guidance used in research for this assessment </t>
        </r>
      </text>
    </comment>
    <comment ref="A10" authorId="0" shapeId="0">
      <text>
        <r>
          <rPr>
            <sz val="9"/>
            <color indexed="81"/>
            <rFont val="Tahoma"/>
            <family val="2"/>
          </rPr>
          <t>Hyperlinks  to documents where relevant and available</t>
        </r>
      </text>
    </comment>
    <comment ref="A15" authorId="0" shapeId="0">
      <text>
        <r>
          <rPr>
            <sz val="9"/>
            <color indexed="81"/>
            <rFont val="Tahoma"/>
            <family val="2"/>
          </rPr>
          <t>Recorded the people mostly effected e.g. Children.</t>
        </r>
      </text>
    </comment>
    <comment ref="C19" authorId="0" shapeId="0">
      <text>
        <r>
          <rPr>
            <sz val="9"/>
            <color indexed="81"/>
            <rFont val="Tahoma"/>
            <family val="2"/>
          </rPr>
          <t>Insert most probable injuries from the hazard</t>
        </r>
      </text>
    </comment>
    <comment ref="D19" authorId="0" shapeId="0">
      <text>
        <r>
          <rPr>
            <sz val="9"/>
            <color indexed="81"/>
            <rFont val="Tahoma"/>
            <family val="2"/>
          </rPr>
          <t>Suggested control measures but can be adapted to suit local circumstances</t>
        </r>
      </text>
    </comment>
    <comment ref="F19" authorId="0" shapeId="0">
      <text>
        <r>
          <rPr>
            <sz val="9"/>
            <color indexed="81"/>
            <rFont val="Tahoma"/>
            <family val="2"/>
          </rPr>
          <t>Probable Likelihood Rating (1-6)</t>
        </r>
      </text>
    </comment>
    <comment ref="G19" authorId="0" shapeId="0">
      <text>
        <r>
          <rPr>
            <sz val="9"/>
            <color indexed="81"/>
            <rFont val="Tahoma"/>
            <family val="2"/>
          </rPr>
          <t>Probable Severity Rating (1-6)</t>
        </r>
      </text>
    </comment>
    <comment ref="H19" authorId="0" shapeId="0">
      <text>
        <r>
          <rPr>
            <sz val="9"/>
            <color indexed="81"/>
            <rFont val="Tahoma"/>
            <family val="2"/>
          </rPr>
          <t>Risk Rating (1-36) acceptable levels of risk if industry practice applied.</t>
        </r>
      </text>
    </comment>
    <comment ref="I19" authorId="0" shapeId="0">
      <text>
        <r>
          <rPr>
            <sz val="9"/>
            <color indexed="81"/>
            <rFont val="Tahoma"/>
            <family val="2"/>
          </rPr>
          <t>Action required to achieve industry practice</t>
        </r>
      </text>
    </comment>
    <comment ref="J19" authorId="0" shapeId="0">
      <text>
        <r>
          <rPr>
            <sz val="9"/>
            <color indexed="81"/>
            <rFont val="Tahoma"/>
            <family val="2"/>
          </rPr>
          <t>Likelihood reduced by further control measures</t>
        </r>
      </text>
    </comment>
    <comment ref="K19" authorId="0" shapeId="0">
      <text>
        <r>
          <rPr>
            <sz val="9"/>
            <color indexed="81"/>
            <rFont val="Tahoma"/>
            <family val="2"/>
          </rPr>
          <t>Severity reduced by further control measures</t>
        </r>
      </text>
    </comment>
    <comment ref="L19" authorId="0" shapeId="0">
      <text>
        <r>
          <rPr>
            <sz val="9"/>
            <color indexed="81"/>
            <rFont val="Tahoma"/>
            <family val="2"/>
          </rPr>
          <t>Remaining or residual risk once an acceptable level has been achieved</t>
        </r>
      </text>
    </comment>
  </commentList>
</comments>
</file>

<file path=xl/comments43.xml><?xml version="1.0" encoding="utf-8"?>
<comments xmlns="http://schemas.openxmlformats.org/spreadsheetml/2006/main">
  <authors>
    <author>CMcCready</author>
  </authors>
  <commentList>
    <comment ref="A2" authorId="0" shapeId="0">
      <text>
        <r>
          <rPr>
            <sz val="9"/>
            <color indexed="81"/>
            <rFont val="Tahoma"/>
            <family val="2"/>
          </rPr>
          <t>Area, Activity, Tasks, Specific hazards,</t>
        </r>
      </text>
    </comment>
    <comment ref="A4" authorId="0" shapeId="0">
      <text>
        <r>
          <rPr>
            <sz val="9"/>
            <color indexed="81"/>
            <rFont val="Tahoma"/>
            <family val="2"/>
          </rPr>
          <t>Area, Activity, Tasks, Specific hazards,</t>
        </r>
      </text>
    </comment>
    <comment ref="A8" authorId="0" shapeId="0">
      <text>
        <r>
          <rPr>
            <sz val="9"/>
            <color indexed="81"/>
            <rFont val="Tahoma"/>
            <family val="2"/>
          </rPr>
          <t xml:space="preserve">Record any legislation, guidance and industry guidance used in research for this assessment </t>
        </r>
      </text>
    </comment>
    <comment ref="A10" authorId="0" shapeId="0">
      <text>
        <r>
          <rPr>
            <sz val="9"/>
            <color indexed="81"/>
            <rFont val="Tahoma"/>
            <family val="2"/>
          </rPr>
          <t>Hyperlinks  to documents where relevant and available</t>
        </r>
      </text>
    </comment>
    <comment ref="A15" authorId="0" shapeId="0">
      <text>
        <r>
          <rPr>
            <sz val="9"/>
            <color indexed="81"/>
            <rFont val="Tahoma"/>
            <family val="2"/>
          </rPr>
          <t>Recorded the people mostly effected e.g. Children.</t>
        </r>
      </text>
    </comment>
    <comment ref="C23" authorId="0" shapeId="0">
      <text>
        <r>
          <rPr>
            <sz val="9"/>
            <color indexed="81"/>
            <rFont val="Tahoma"/>
            <family val="2"/>
          </rPr>
          <t>Insert most probable injuries from the hazard</t>
        </r>
      </text>
    </comment>
    <comment ref="D23" authorId="0" shapeId="0">
      <text>
        <r>
          <rPr>
            <sz val="9"/>
            <color indexed="81"/>
            <rFont val="Tahoma"/>
            <family val="2"/>
          </rPr>
          <t>Suggested control measures but can be adapted to suit local circumstances</t>
        </r>
      </text>
    </comment>
    <comment ref="F23" authorId="0" shapeId="0">
      <text>
        <r>
          <rPr>
            <sz val="9"/>
            <color indexed="81"/>
            <rFont val="Tahoma"/>
            <family val="2"/>
          </rPr>
          <t>Probable Likelihood Rating (1-6)</t>
        </r>
      </text>
    </comment>
    <comment ref="G23" authorId="0" shapeId="0">
      <text>
        <r>
          <rPr>
            <sz val="9"/>
            <color indexed="81"/>
            <rFont val="Tahoma"/>
            <family val="2"/>
          </rPr>
          <t>Probable Severity Rating (1-6)</t>
        </r>
      </text>
    </comment>
    <comment ref="H23" authorId="0" shapeId="0">
      <text>
        <r>
          <rPr>
            <sz val="9"/>
            <color indexed="81"/>
            <rFont val="Tahoma"/>
            <family val="2"/>
          </rPr>
          <t>Risk Rating (1-36) acceptable levels of risk if industry practice applied.</t>
        </r>
      </text>
    </comment>
    <comment ref="I23" authorId="0" shapeId="0">
      <text>
        <r>
          <rPr>
            <sz val="9"/>
            <color indexed="81"/>
            <rFont val="Tahoma"/>
            <family val="2"/>
          </rPr>
          <t>Action required to achieve industry practice</t>
        </r>
      </text>
    </comment>
    <comment ref="J23" authorId="0" shapeId="0">
      <text>
        <r>
          <rPr>
            <sz val="9"/>
            <color indexed="81"/>
            <rFont val="Tahoma"/>
            <family val="2"/>
          </rPr>
          <t>Likelihood reduced by further control measures</t>
        </r>
      </text>
    </comment>
    <comment ref="K23" authorId="0" shapeId="0">
      <text>
        <r>
          <rPr>
            <sz val="9"/>
            <color indexed="81"/>
            <rFont val="Tahoma"/>
            <family val="2"/>
          </rPr>
          <t>Severity reduced by further control measures</t>
        </r>
      </text>
    </comment>
    <comment ref="L23" authorId="0" shapeId="0">
      <text>
        <r>
          <rPr>
            <sz val="9"/>
            <color indexed="81"/>
            <rFont val="Tahoma"/>
            <family val="2"/>
          </rPr>
          <t>Remaining or residual risk once an acceptable level has been achieved</t>
        </r>
      </text>
    </comment>
  </commentList>
</comments>
</file>

<file path=xl/comments44.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4" authorId="0" shapeId="0">
      <text>
        <r>
          <rPr>
            <sz val="9"/>
            <color indexed="81"/>
            <rFont val="Tahoma"/>
            <family val="2"/>
          </rPr>
          <t>Recorded the people mostly effected e.g. Children.</t>
        </r>
      </text>
    </comment>
    <comment ref="B18" authorId="0" shapeId="0">
      <text>
        <r>
          <rPr>
            <sz val="9"/>
            <color indexed="81"/>
            <rFont val="Tahoma"/>
            <family val="2"/>
          </rPr>
          <t xml:space="preserve">Enter locations of Asbestos within the building.
</t>
        </r>
      </text>
    </comment>
    <comment ref="C18" authorId="0" shapeId="0">
      <text>
        <r>
          <rPr>
            <b/>
            <sz val="9"/>
            <color indexed="81"/>
            <rFont val="Tahoma"/>
            <family val="2"/>
          </rPr>
          <t xml:space="preserve">Material risk score inserted.
</t>
        </r>
        <r>
          <rPr>
            <sz val="9"/>
            <color indexed="81"/>
            <rFont val="Tahoma"/>
            <family val="2"/>
          </rPr>
          <t xml:space="preserve">
</t>
        </r>
      </text>
    </comment>
    <comment ref="D18" authorId="0" shapeId="0">
      <text>
        <r>
          <rPr>
            <b/>
            <sz val="9"/>
            <color indexed="81"/>
            <rFont val="Tahoma"/>
            <family val="2"/>
          </rPr>
          <t xml:space="preserve">Condider area occupancy access and use.
</t>
        </r>
        <r>
          <rPr>
            <sz val="9"/>
            <color indexed="81"/>
            <rFont val="Tahoma"/>
            <family val="2"/>
          </rPr>
          <t xml:space="preserve">
</t>
        </r>
      </text>
    </comment>
    <comment ref="G18" authorId="0" shapeId="0">
      <text>
        <r>
          <rPr>
            <sz val="9"/>
            <color indexed="81"/>
            <rFont val="Tahoma"/>
            <family val="2"/>
          </rPr>
          <t>Probable Likelihood Rating (1-6)</t>
        </r>
      </text>
    </comment>
    <comment ref="H18" authorId="0" shapeId="0">
      <text>
        <r>
          <rPr>
            <sz val="9"/>
            <color indexed="81"/>
            <rFont val="Tahoma"/>
            <family val="2"/>
          </rPr>
          <t>Risk Rating material score x likley hood of exposure score</t>
        </r>
      </text>
    </comment>
    <comment ref="I18" authorId="0" shapeId="0">
      <text>
        <r>
          <rPr>
            <sz val="9"/>
            <color indexed="81"/>
            <rFont val="Tahoma"/>
            <family val="2"/>
          </rPr>
          <t>Action required to achieve industry practice</t>
        </r>
      </text>
    </comment>
    <comment ref="J18" authorId="0" shapeId="0">
      <text>
        <r>
          <rPr>
            <sz val="9"/>
            <color indexed="81"/>
            <rFont val="Tahoma"/>
            <family val="2"/>
          </rPr>
          <t>Likelihood reduced by further control measures</t>
        </r>
      </text>
    </comment>
    <comment ref="K18" authorId="0" shapeId="0">
      <text>
        <r>
          <rPr>
            <sz val="9"/>
            <color indexed="81"/>
            <rFont val="Tahoma"/>
            <family val="2"/>
          </rPr>
          <t>Severity reduced by further control measures</t>
        </r>
      </text>
    </comment>
    <comment ref="L18" authorId="0" shapeId="0">
      <text>
        <r>
          <rPr>
            <sz val="9"/>
            <color indexed="81"/>
            <rFont val="Tahoma"/>
            <family val="2"/>
          </rPr>
          <t>Remaining or residual risk once an acceptable level has been achieved</t>
        </r>
      </text>
    </comment>
  </commentList>
</comments>
</file>

<file path=xl/comments45.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A15" authorId="0" shapeId="0">
      <text>
        <r>
          <rPr>
            <sz val="9"/>
            <color indexed="81"/>
            <rFont val="Tahoma"/>
            <family val="2"/>
          </rPr>
          <t>Complete a risk assessment for each significant working at height task</t>
        </r>
      </text>
    </comment>
    <comment ref="C19" authorId="0" shapeId="0">
      <text>
        <r>
          <rPr>
            <sz val="9"/>
            <color indexed="81"/>
            <rFont val="Tahoma"/>
            <family val="2"/>
          </rPr>
          <t>Insert most probable injuries from the hazard</t>
        </r>
      </text>
    </comment>
    <comment ref="D19" authorId="0" shapeId="0">
      <text>
        <r>
          <rPr>
            <sz val="9"/>
            <color indexed="81"/>
            <rFont val="Tahoma"/>
            <family val="2"/>
          </rPr>
          <t>Suggested control measures but can be adapted to suit local circumstances</t>
        </r>
      </text>
    </comment>
    <comment ref="F19" authorId="0" shapeId="0">
      <text>
        <r>
          <rPr>
            <sz val="9"/>
            <color indexed="81"/>
            <rFont val="Tahoma"/>
            <family val="2"/>
          </rPr>
          <t>Probable Likelihood Rating (1-6)</t>
        </r>
      </text>
    </comment>
    <comment ref="G19" authorId="0" shapeId="0">
      <text>
        <r>
          <rPr>
            <sz val="9"/>
            <color indexed="81"/>
            <rFont val="Tahoma"/>
            <family val="2"/>
          </rPr>
          <t>Probable Severity Rating (1-6)</t>
        </r>
      </text>
    </comment>
    <comment ref="H19" authorId="0" shapeId="0">
      <text>
        <r>
          <rPr>
            <sz val="9"/>
            <color indexed="81"/>
            <rFont val="Tahoma"/>
            <family val="2"/>
          </rPr>
          <t>Risk Rating (1-36) acceptable levels of risk if industry practice applied.</t>
        </r>
      </text>
    </comment>
    <comment ref="I19" authorId="0" shapeId="0">
      <text>
        <r>
          <rPr>
            <sz val="9"/>
            <color indexed="81"/>
            <rFont val="Tahoma"/>
            <family val="2"/>
          </rPr>
          <t>Action required to achieve industry practice</t>
        </r>
      </text>
    </comment>
    <comment ref="J19" authorId="0" shapeId="0">
      <text>
        <r>
          <rPr>
            <sz val="9"/>
            <color indexed="81"/>
            <rFont val="Tahoma"/>
            <family val="2"/>
          </rPr>
          <t>Likelihood reduced by further control measures</t>
        </r>
      </text>
    </comment>
    <comment ref="K19" authorId="0" shapeId="0">
      <text>
        <r>
          <rPr>
            <sz val="9"/>
            <color indexed="81"/>
            <rFont val="Tahoma"/>
            <family val="2"/>
          </rPr>
          <t>Severity reduced by further control measures</t>
        </r>
      </text>
    </comment>
    <comment ref="L19" authorId="0" shapeId="0">
      <text>
        <r>
          <rPr>
            <sz val="9"/>
            <color indexed="81"/>
            <rFont val="Tahoma"/>
            <family val="2"/>
          </rPr>
          <t>Remaining or residual risk once an acceptable level has been achieved</t>
        </r>
      </text>
    </comment>
  </commentList>
</comments>
</file>

<file path=xl/comments46.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4" authorId="0" shapeId="0">
      <text>
        <r>
          <rPr>
            <sz val="9"/>
            <color indexed="81"/>
            <rFont val="Tahoma"/>
            <family val="2"/>
          </rPr>
          <t>Recorded the people mostly effected e.g. Children.</t>
        </r>
      </text>
    </comment>
    <comment ref="A16" authorId="0" shapeId="0">
      <text>
        <r>
          <rPr>
            <sz val="9"/>
            <color indexed="81"/>
            <rFont val="Tahoma"/>
            <family val="2"/>
          </rPr>
          <t>Complete a risk assessment for each significant working at height task</t>
        </r>
      </text>
    </comment>
    <comment ref="C20" authorId="0" shapeId="0">
      <text>
        <r>
          <rPr>
            <sz val="9"/>
            <color indexed="81"/>
            <rFont val="Tahoma"/>
            <family val="2"/>
          </rPr>
          <t>Insert most probable injuries from the hazard</t>
        </r>
      </text>
    </comment>
    <comment ref="D20" authorId="0" shapeId="0">
      <text>
        <r>
          <rPr>
            <sz val="9"/>
            <color indexed="81"/>
            <rFont val="Tahoma"/>
            <family val="2"/>
          </rPr>
          <t>Suggested control measures but can be adapted to suit local circumstances</t>
        </r>
      </text>
    </comment>
    <comment ref="F20" authorId="0" shapeId="0">
      <text>
        <r>
          <rPr>
            <sz val="9"/>
            <color indexed="81"/>
            <rFont val="Tahoma"/>
            <family val="2"/>
          </rPr>
          <t>Probable Likelihood Rating (1-6)</t>
        </r>
      </text>
    </comment>
    <comment ref="G20" authorId="0" shapeId="0">
      <text>
        <r>
          <rPr>
            <sz val="9"/>
            <color indexed="81"/>
            <rFont val="Tahoma"/>
            <family val="2"/>
          </rPr>
          <t>Probable Severity Rating (1-6)</t>
        </r>
      </text>
    </comment>
    <comment ref="H20" authorId="0" shapeId="0">
      <text>
        <r>
          <rPr>
            <sz val="9"/>
            <color indexed="81"/>
            <rFont val="Tahoma"/>
            <family val="2"/>
          </rPr>
          <t>Risk Rating (1-36) acceptable levels of risk if industry practice applied.</t>
        </r>
      </text>
    </comment>
    <comment ref="I20" authorId="0" shapeId="0">
      <text>
        <r>
          <rPr>
            <sz val="9"/>
            <color indexed="81"/>
            <rFont val="Tahoma"/>
            <family val="2"/>
          </rPr>
          <t>Action required to achieve industry practice</t>
        </r>
      </text>
    </comment>
    <comment ref="J20" authorId="0" shapeId="0">
      <text>
        <r>
          <rPr>
            <sz val="9"/>
            <color indexed="81"/>
            <rFont val="Tahoma"/>
            <family val="2"/>
          </rPr>
          <t>Likelihood reduced by further control measures</t>
        </r>
      </text>
    </comment>
    <comment ref="K20" authorId="0" shapeId="0">
      <text>
        <r>
          <rPr>
            <sz val="9"/>
            <color indexed="81"/>
            <rFont val="Tahoma"/>
            <family val="2"/>
          </rPr>
          <t>Severity reduced by further control measures</t>
        </r>
      </text>
    </comment>
    <comment ref="L20" authorId="0" shapeId="0">
      <text>
        <r>
          <rPr>
            <sz val="9"/>
            <color indexed="81"/>
            <rFont val="Tahoma"/>
            <family val="2"/>
          </rPr>
          <t>Remaining or residual risk once an acceptable level has been achieved</t>
        </r>
      </text>
    </comment>
  </commentList>
</comments>
</file>

<file path=xl/comments47.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A15" authorId="0" shapeId="0">
      <text>
        <r>
          <rPr>
            <sz val="9"/>
            <color indexed="81"/>
            <rFont val="Tahoma"/>
            <family val="2"/>
          </rPr>
          <t>Complete a risk assessment for each significant piece of lifting equipment.</t>
        </r>
      </text>
    </comment>
    <comment ref="C19" authorId="0" shapeId="0">
      <text>
        <r>
          <rPr>
            <sz val="9"/>
            <color indexed="81"/>
            <rFont val="Tahoma"/>
            <family val="2"/>
          </rPr>
          <t>Insert most probable injuries from the hazard</t>
        </r>
      </text>
    </comment>
    <comment ref="D19" authorId="0" shapeId="0">
      <text>
        <r>
          <rPr>
            <sz val="9"/>
            <color indexed="81"/>
            <rFont val="Tahoma"/>
            <family val="2"/>
          </rPr>
          <t>Suggested control measures but can be adapted to suit local circumstances</t>
        </r>
      </text>
    </comment>
    <comment ref="F19" authorId="0" shapeId="0">
      <text>
        <r>
          <rPr>
            <sz val="9"/>
            <color indexed="81"/>
            <rFont val="Tahoma"/>
            <family val="2"/>
          </rPr>
          <t>Probable Likelihood Rating (1-6)</t>
        </r>
      </text>
    </comment>
    <comment ref="G19" authorId="0" shapeId="0">
      <text>
        <r>
          <rPr>
            <sz val="9"/>
            <color indexed="81"/>
            <rFont val="Tahoma"/>
            <family val="2"/>
          </rPr>
          <t>Probable Severity Rating (1-6)</t>
        </r>
      </text>
    </comment>
    <comment ref="H19" authorId="0" shapeId="0">
      <text>
        <r>
          <rPr>
            <sz val="9"/>
            <color indexed="81"/>
            <rFont val="Tahoma"/>
            <family val="2"/>
          </rPr>
          <t>Risk Rating (1-36) acceptable levels of risk if industry practice applied.</t>
        </r>
      </text>
    </comment>
    <comment ref="I19" authorId="0" shapeId="0">
      <text>
        <r>
          <rPr>
            <sz val="9"/>
            <color indexed="81"/>
            <rFont val="Tahoma"/>
            <family val="2"/>
          </rPr>
          <t>Action required to achieve industry practice</t>
        </r>
      </text>
    </comment>
    <comment ref="J19" authorId="0" shapeId="0">
      <text>
        <r>
          <rPr>
            <sz val="9"/>
            <color indexed="81"/>
            <rFont val="Tahoma"/>
            <family val="2"/>
          </rPr>
          <t>Likelihood reduced by further control measures</t>
        </r>
      </text>
    </comment>
    <comment ref="K19" authorId="0" shapeId="0">
      <text>
        <r>
          <rPr>
            <sz val="9"/>
            <color indexed="81"/>
            <rFont val="Tahoma"/>
            <family val="2"/>
          </rPr>
          <t>Severity reduced by further control measures</t>
        </r>
      </text>
    </comment>
    <comment ref="L19" authorId="0" shapeId="0">
      <text>
        <r>
          <rPr>
            <sz val="9"/>
            <color indexed="81"/>
            <rFont val="Tahoma"/>
            <family val="2"/>
          </rPr>
          <t>Remaining or residual risk once an acceptable level has been achieved</t>
        </r>
      </text>
    </comment>
  </commentList>
</comments>
</file>

<file path=xl/comments48.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A15" authorId="0" shapeId="0">
      <text>
        <r>
          <rPr>
            <sz val="9"/>
            <color indexed="81"/>
            <rFont val="Tahoma"/>
            <family val="2"/>
          </rPr>
          <t>Complete a risk assessment for each significant piece of lifting equipment.</t>
        </r>
      </text>
    </comment>
    <comment ref="C19" authorId="0" shapeId="0">
      <text>
        <r>
          <rPr>
            <sz val="9"/>
            <color indexed="81"/>
            <rFont val="Tahoma"/>
            <family val="2"/>
          </rPr>
          <t>Insert most probable injuries from the hazard</t>
        </r>
      </text>
    </comment>
    <comment ref="D19" authorId="0" shapeId="0">
      <text>
        <r>
          <rPr>
            <sz val="9"/>
            <color indexed="81"/>
            <rFont val="Tahoma"/>
            <family val="2"/>
          </rPr>
          <t>Suggested control measures but can be adapted to suit local circumstances</t>
        </r>
      </text>
    </comment>
    <comment ref="F19" authorId="0" shapeId="0">
      <text>
        <r>
          <rPr>
            <sz val="9"/>
            <color indexed="81"/>
            <rFont val="Tahoma"/>
            <family val="2"/>
          </rPr>
          <t>Probable Likelihood Rating (1-6)</t>
        </r>
      </text>
    </comment>
    <comment ref="G19" authorId="0" shapeId="0">
      <text>
        <r>
          <rPr>
            <sz val="9"/>
            <color indexed="81"/>
            <rFont val="Tahoma"/>
            <family val="2"/>
          </rPr>
          <t>Probable Severity Rating (1-6)</t>
        </r>
      </text>
    </comment>
    <comment ref="H19" authorId="0" shapeId="0">
      <text>
        <r>
          <rPr>
            <sz val="9"/>
            <color indexed="81"/>
            <rFont val="Tahoma"/>
            <family val="2"/>
          </rPr>
          <t>Risk Rating (1-36) acceptable levels of risk if industry practice applied.</t>
        </r>
      </text>
    </comment>
    <comment ref="I19" authorId="0" shapeId="0">
      <text>
        <r>
          <rPr>
            <sz val="9"/>
            <color indexed="81"/>
            <rFont val="Tahoma"/>
            <family val="2"/>
          </rPr>
          <t>Action required to achieve industry practice</t>
        </r>
      </text>
    </comment>
    <comment ref="J19" authorId="0" shapeId="0">
      <text>
        <r>
          <rPr>
            <sz val="9"/>
            <color indexed="81"/>
            <rFont val="Tahoma"/>
            <family val="2"/>
          </rPr>
          <t>Likelihood reduced by further control measures</t>
        </r>
      </text>
    </comment>
    <comment ref="K19" authorId="0" shapeId="0">
      <text>
        <r>
          <rPr>
            <sz val="9"/>
            <color indexed="81"/>
            <rFont val="Tahoma"/>
            <family val="2"/>
          </rPr>
          <t>Severity reduced by further control measures</t>
        </r>
      </text>
    </comment>
    <comment ref="L19" authorId="0" shapeId="0">
      <text>
        <r>
          <rPr>
            <sz val="9"/>
            <color indexed="81"/>
            <rFont val="Tahoma"/>
            <family val="2"/>
          </rPr>
          <t>Remaining or residual risk once an acceptable level has been achieved</t>
        </r>
      </text>
    </comment>
  </commentList>
</comments>
</file>

<file path=xl/comments49.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9" authorId="0" shapeId="0">
      <text>
        <r>
          <rPr>
            <sz val="9"/>
            <color indexed="81"/>
            <rFont val="Tahoma"/>
            <family val="2"/>
          </rPr>
          <t>Insert most probable injuries from the hazard</t>
        </r>
      </text>
    </comment>
    <comment ref="D19" authorId="0" shapeId="0">
      <text>
        <r>
          <rPr>
            <sz val="9"/>
            <color indexed="81"/>
            <rFont val="Tahoma"/>
            <family val="2"/>
          </rPr>
          <t>Suggested control measures but can be adapted to suit local circumstances</t>
        </r>
      </text>
    </comment>
    <comment ref="F19" authorId="0" shapeId="0">
      <text>
        <r>
          <rPr>
            <sz val="9"/>
            <color indexed="81"/>
            <rFont val="Tahoma"/>
            <family val="2"/>
          </rPr>
          <t>Probable Likelihood Rating (1-6)</t>
        </r>
      </text>
    </comment>
    <comment ref="G19" authorId="0" shapeId="0">
      <text>
        <r>
          <rPr>
            <sz val="9"/>
            <color indexed="81"/>
            <rFont val="Tahoma"/>
            <family val="2"/>
          </rPr>
          <t>Probable Severity Rating (1-6)</t>
        </r>
      </text>
    </comment>
    <comment ref="H19" authorId="0" shapeId="0">
      <text>
        <r>
          <rPr>
            <sz val="9"/>
            <color indexed="81"/>
            <rFont val="Tahoma"/>
            <family val="2"/>
          </rPr>
          <t>Risk Rating (1-36) acceptable levels of risk if industry practice applied.</t>
        </r>
      </text>
    </comment>
    <comment ref="I19" authorId="0" shapeId="0">
      <text>
        <r>
          <rPr>
            <sz val="9"/>
            <color indexed="81"/>
            <rFont val="Tahoma"/>
            <family val="2"/>
          </rPr>
          <t>Action required to achieve industry practice</t>
        </r>
      </text>
    </comment>
    <comment ref="J19" authorId="0" shapeId="0">
      <text>
        <r>
          <rPr>
            <sz val="9"/>
            <color indexed="81"/>
            <rFont val="Tahoma"/>
            <family val="2"/>
          </rPr>
          <t>Likelihood reduced by further control measures</t>
        </r>
      </text>
    </comment>
    <comment ref="K19" authorId="0" shapeId="0">
      <text>
        <r>
          <rPr>
            <sz val="9"/>
            <color indexed="81"/>
            <rFont val="Tahoma"/>
            <family val="2"/>
          </rPr>
          <t>Severity reduced by further control measures</t>
        </r>
      </text>
    </comment>
    <comment ref="L19" authorId="0" shapeId="0">
      <text>
        <r>
          <rPr>
            <sz val="9"/>
            <color indexed="81"/>
            <rFont val="Tahoma"/>
            <family val="2"/>
          </rPr>
          <t>Remaining or residual risk once an acceptable level has been achieved</t>
        </r>
      </text>
    </comment>
  </commentList>
</comments>
</file>

<file path=xl/comments5.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50.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51.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52.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53.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A15" authorId="0" shapeId="0">
      <text>
        <r>
          <rPr>
            <sz val="9"/>
            <color indexed="81"/>
            <rFont val="Tahoma"/>
            <family val="2"/>
          </rPr>
          <t>Complete an individual assessment for each task/activity area</t>
        </r>
      </text>
    </comment>
    <comment ref="C19" authorId="0" shapeId="0">
      <text>
        <r>
          <rPr>
            <sz val="9"/>
            <color indexed="81"/>
            <rFont val="Tahoma"/>
            <family val="2"/>
          </rPr>
          <t>Insert most probable injuries from the hazard</t>
        </r>
      </text>
    </comment>
    <comment ref="D19" authorId="0" shapeId="0">
      <text>
        <r>
          <rPr>
            <sz val="9"/>
            <color indexed="81"/>
            <rFont val="Tahoma"/>
            <family val="2"/>
          </rPr>
          <t>Suggested control measures but can be adapted to suit local circumstances</t>
        </r>
      </text>
    </comment>
    <comment ref="F19" authorId="0" shapeId="0">
      <text>
        <r>
          <rPr>
            <sz val="9"/>
            <color indexed="81"/>
            <rFont val="Tahoma"/>
            <family val="2"/>
          </rPr>
          <t>Probable Likelihood Rating (1-6)</t>
        </r>
      </text>
    </comment>
    <comment ref="G19" authorId="0" shapeId="0">
      <text>
        <r>
          <rPr>
            <sz val="9"/>
            <color indexed="81"/>
            <rFont val="Tahoma"/>
            <family val="2"/>
          </rPr>
          <t>Probable Severity Rating (1-6)</t>
        </r>
      </text>
    </comment>
    <comment ref="H19" authorId="0" shapeId="0">
      <text>
        <r>
          <rPr>
            <sz val="9"/>
            <color indexed="81"/>
            <rFont val="Tahoma"/>
            <family val="2"/>
          </rPr>
          <t>Risk Rating (1-36) acceptable levels of risk if industry practice applied.</t>
        </r>
      </text>
    </comment>
    <comment ref="I19" authorId="0" shapeId="0">
      <text>
        <r>
          <rPr>
            <sz val="9"/>
            <color indexed="81"/>
            <rFont val="Tahoma"/>
            <family val="2"/>
          </rPr>
          <t>Action required to achieve industry practice</t>
        </r>
      </text>
    </comment>
    <comment ref="J19" authorId="0" shapeId="0">
      <text>
        <r>
          <rPr>
            <sz val="9"/>
            <color indexed="81"/>
            <rFont val="Tahoma"/>
            <family val="2"/>
          </rPr>
          <t>Likelihood reduced by further control measures</t>
        </r>
      </text>
    </comment>
    <comment ref="K19" authorId="0" shapeId="0">
      <text>
        <r>
          <rPr>
            <sz val="9"/>
            <color indexed="81"/>
            <rFont val="Tahoma"/>
            <family val="2"/>
          </rPr>
          <t>Severity reduced by further control measures</t>
        </r>
      </text>
    </comment>
    <comment ref="L19" authorId="0" shapeId="0">
      <text>
        <r>
          <rPr>
            <sz val="9"/>
            <color indexed="81"/>
            <rFont val="Tahoma"/>
            <family val="2"/>
          </rPr>
          <t>Remaining or residual risk once an acceptable level has been achieved</t>
        </r>
      </text>
    </comment>
  </commentList>
</comments>
</file>

<file path=xl/comments54.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4" authorId="0" shapeId="0">
      <text>
        <r>
          <rPr>
            <sz val="9"/>
            <color indexed="81"/>
            <rFont val="Tahoma"/>
            <family val="2"/>
          </rPr>
          <t>Recorded the people mostly effected e.g. Children.</t>
        </r>
      </text>
    </comment>
    <comment ref="A16" authorId="0" shapeId="0">
      <text>
        <r>
          <rPr>
            <sz val="9"/>
            <color indexed="81"/>
            <rFont val="Tahoma"/>
            <family val="2"/>
          </rPr>
          <t>Complete an individual assessment for each task/activity area</t>
        </r>
      </text>
    </comment>
    <comment ref="C20" authorId="0" shapeId="0">
      <text>
        <r>
          <rPr>
            <sz val="9"/>
            <color indexed="81"/>
            <rFont val="Tahoma"/>
            <family val="2"/>
          </rPr>
          <t>Insert most probable injuries from the hazard</t>
        </r>
      </text>
    </comment>
    <comment ref="D20" authorId="0" shapeId="0">
      <text>
        <r>
          <rPr>
            <sz val="9"/>
            <color indexed="81"/>
            <rFont val="Tahoma"/>
            <family val="2"/>
          </rPr>
          <t>Suggested control measures but can be adapted to suit local circumstances</t>
        </r>
      </text>
    </comment>
    <comment ref="F20" authorId="0" shapeId="0">
      <text>
        <r>
          <rPr>
            <sz val="9"/>
            <color indexed="81"/>
            <rFont val="Tahoma"/>
            <family val="2"/>
          </rPr>
          <t>Probable Likelihood Rating (1-6)</t>
        </r>
      </text>
    </comment>
    <comment ref="G20" authorId="0" shapeId="0">
      <text>
        <r>
          <rPr>
            <sz val="9"/>
            <color indexed="81"/>
            <rFont val="Tahoma"/>
            <family val="2"/>
          </rPr>
          <t>Probable Severity Rating (1-6)</t>
        </r>
      </text>
    </comment>
    <comment ref="H20" authorId="0" shapeId="0">
      <text>
        <r>
          <rPr>
            <sz val="9"/>
            <color indexed="81"/>
            <rFont val="Tahoma"/>
            <family val="2"/>
          </rPr>
          <t>Risk Rating (1-36) acceptable levels of risk if industry practice applied.</t>
        </r>
      </text>
    </comment>
    <comment ref="I20" authorId="0" shapeId="0">
      <text>
        <r>
          <rPr>
            <sz val="9"/>
            <color indexed="81"/>
            <rFont val="Tahoma"/>
            <family val="2"/>
          </rPr>
          <t>Action required to achieve industry practice</t>
        </r>
      </text>
    </comment>
    <comment ref="J20" authorId="0" shapeId="0">
      <text>
        <r>
          <rPr>
            <sz val="9"/>
            <color indexed="81"/>
            <rFont val="Tahoma"/>
            <family val="2"/>
          </rPr>
          <t>Likelihood reduced by further control measures</t>
        </r>
      </text>
    </comment>
    <comment ref="K20" authorId="0" shapeId="0">
      <text>
        <r>
          <rPr>
            <sz val="9"/>
            <color indexed="81"/>
            <rFont val="Tahoma"/>
            <family val="2"/>
          </rPr>
          <t>Severity reduced by further control measures</t>
        </r>
      </text>
    </comment>
    <comment ref="L20" authorId="0" shapeId="0">
      <text>
        <r>
          <rPr>
            <sz val="9"/>
            <color indexed="81"/>
            <rFont val="Tahoma"/>
            <family val="2"/>
          </rPr>
          <t>Remaining or residual risk once an acceptable level has been achieved</t>
        </r>
      </text>
    </comment>
  </commentList>
</comments>
</file>

<file path=xl/comments55.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56.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5" authorId="0" shapeId="0">
      <text>
        <r>
          <rPr>
            <sz val="9"/>
            <color indexed="81"/>
            <rFont val="Tahoma"/>
            <family val="2"/>
          </rPr>
          <t>Recorded the people mostly effected e.g. Children.</t>
        </r>
      </text>
    </comment>
    <comment ref="C19" authorId="0" shapeId="0">
      <text>
        <r>
          <rPr>
            <sz val="9"/>
            <color indexed="81"/>
            <rFont val="Tahoma"/>
            <family val="2"/>
          </rPr>
          <t>Insert most probable injuries from the hazard</t>
        </r>
      </text>
    </comment>
    <comment ref="D19" authorId="0" shapeId="0">
      <text>
        <r>
          <rPr>
            <sz val="9"/>
            <color indexed="81"/>
            <rFont val="Tahoma"/>
            <family val="2"/>
          </rPr>
          <t>Suggested control measures but can be adapted to suit local circumstances</t>
        </r>
      </text>
    </comment>
    <comment ref="F19" authorId="0" shapeId="0">
      <text>
        <r>
          <rPr>
            <sz val="9"/>
            <color indexed="81"/>
            <rFont val="Tahoma"/>
            <family val="2"/>
          </rPr>
          <t>Probable Likelihood Rating (1-6)</t>
        </r>
      </text>
    </comment>
    <comment ref="G19" authorId="0" shapeId="0">
      <text>
        <r>
          <rPr>
            <sz val="9"/>
            <color indexed="81"/>
            <rFont val="Tahoma"/>
            <family val="2"/>
          </rPr>
          <t>Probable Severity Rating (1-6)</t>
        </r>
      </text>
    </comment>
    <comment ref="H19" authorId="0" shapeId="0">
      <text>
        <r>
          <rPr>
            <sz val="9"/>
            <color indexed="81"/>
            <rFont val="Tahoma"/>
            <family val="2"/>
          </rPr>
          <t>Risk Rating (1-36) acceptable levels of risk if industry practice applied.</t>
        </r>
      </text>
    </comment>
    <comment ref="I19" authorId="0" shapeId="0">
      <text>
        <r>
          <rPr>
            <sz val="9"/>
            <color indexed="81"/>
            <rFont val="Tahoma"/>
            <family val="2"/>
          </rPr>
          <t>Action required to achieve industry practice</t>
        </r>
      </text>
    </comment>
    <comment ref="J19" authorId="0" shapeId="0">
      <text>
        <r>
          <rPr>
            <sz val="9"/>
            <color indexed="81"/>
            <rFont val="Tahoma"/>
            <family val="2"/>
          </rPr>
          <t>Likelihood reduced by further control measures</t>
        </r>
      </text>
    </comment>
    <comment ref="K19" authorId="0" shapeId="0">
      <text>
        <r>
          <rPr>
            <sz val="9"/>
            <color indexed="81"/>
            <rFont val="Tahoma"/>
            <family val="2"/>
          </rPr>
          <t>Severity reduced by further control measures</t>
        </r>
      </text>
    </comment>
    <comment ref="L19" authorId="0" shapeId="0">
      <text>
        <r>
          <rPr>
            <sz val="9"/>
            <color indexed="81"/>
            <rFont val="Tahoma"/>
            <family val="2"/>
          </rPr>
          <t>Remaining or residual risk once an acceptable level has been achieved</t>
        </r>
      </text>
    </comment>
  </commentList>
</comments>
</file>

<file path=xl/comments57.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58.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59.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6.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60.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61.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7.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8.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9.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A13" authorId="0" shapeId="0">
      <text>
        <r>
          <rPr>
            <sz val="9"/>
            <color indexed="81"/>
            <rFont val="Tahoma"/>
            <family val="2"/>
          </rPr>
          <t>Recorded the people mostly effected e.g. Children.</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sharedStrings.xml><?xml version="1.0" encoding="utf-8"?>
<sst xmlns="http://schemas.openxmlformats.org/spreadsheetml/2006/main" count="10366" uniqueCount="3545">
  <si>
    <t>Temperature</t>
  </si>
  <si>
    <t xml:space="preserve">Are employees who have been exposed to asbestos fibres subject to health surveillance? </t>
  </si>
  <si>
    <t>Have the emergency services been advised of the location, condition and type of asbestos on the premises?</t>
  </si>
  <si>
    <t>Is there a programme in place and operating to monitor the condition of asbestos in the premises?</t>
  </si>
  <si>
    <t>Is there asbestos dust or debris present?</t>
  </si>
  <si>
    <t>Are you confident all asbestos been inspected?</t>
  </si>
  <si>
    <t>Is there a risk of the material being disturbed through maintenance and if so what controls are in place to prevent this (i.e. awareness training for duty officers)?</t>
  </si>
  <si>
    <t>Are those who may disturb asbestos advised of the contents of the asbestos register including specific hazards to the task to be undertaken?</t>
  </si>
  <si>
    <t>Are any coverings protecting the asbestos damaged or missing?</t>
  </si>
  <si>
    <t>A16/001</t>
  </si>
  <si>
    <t>A16/002</t>
  </si>
  <si>
    <t>A16/003</t>
  </si>
  <si>
    <t>A16/004</t>
  </si>
  <si>
    <t>A16/005</t>
  </si>
  <si>
    <t>A16/006</t>
  </si>
  <si>
    <t>A16/007</t>
  </si>
  <si>
    <t>A16/008</t>
  </si>
  <si>
    <t>A16/009</t>
  </si>
  <si>
    <t>A16/010</t>
  </si>
  <si>
    <t>A16/011</t>
  </si>
  <si>
    <t>AVOID</t>
  </si>
  <si>
    <t>1. Can you avoid working at height?</t>
  </si>
  <si>
    <t>2. Can you use extendable equipment?</t>
  </si>
  <si>
    <t>3. Can you assemble equipment on the ground rather than at height?</t>
  </si>
  <si>
    <t>PREVENT</t>
  </si>
  <si>
    <t>A17.1</t>
  </si>
  <si>
    <t>A17.1/001</t>
  </si>
  <si>
    <t>A17.1/002</t>
  </si>
  <si>
    <t>A17.1/003</t>
  </si>
  <si>
    <t>A17.1/004</t>
  </si>
  <si>
    <t>A17.1/005</t>
  </si>
  <si>
    <t>A17.1/008</t>
  </si>
  <si>
    <t>Muscular skeletal or impact injury</t>
  </si>
  <si>
    <t>Task</t>
  </si>
  <si>
    <t xml:space="preserve">Is there a risk to the new or expectant mother (or her child) through:-
• Manual handling and lifting?
• Incorrect use of equipment?
• Heat/cold?
• Working conditions (e.g. standing, posture)?
• Hours of work?
• Shift patterns?
• Hazardous substances?
• Noise/vibration?
• Abdominal impact (e.g. pool rescues, swimming lessons)?
• Diving?
• Strenuous work (e.g. aerobics teacher)?
• Dehydration?
• Work environment?
• Lack of a quiet rest area?
</t>
  </si>
  <si>
    <t>If you have to work at height, can you prevent a fall by using collective means of protection:                                                   • Using edge protection i.e. temporary guard rails?                          • Using scaffold platforms?                                                         • Using mobile access towers?
• Using Mobile Elevated Work Platforms (Cherry pickers)?</t>
  </si>
  <si>
    <t>If you can’t use collective measures can you prevent a fall by using personal means of protection:                                            • Using work restraint systems (the person is prevented from reaching an edge by a leash)?                                                                                                       • Using work positioning systems (rope access)?</t>
  </si>
  <si>
    <t>PLANNING</t>
  </si>
  <si>
    <t>A17.2</t>
  </si>
  <si>
    <t>Has the work been risk assessed and planned by a competent person?</t>
  </si>
  <si>
    <t>Have you applied the hierarchy of control? (Avoid, Prevent, Mitigate)</t>
  </si>
  <si>
    <t>Are those who are to undertake the work competent to do so?</t>
  </si>
  <si>
    <t>Are they trained and competent to assemble scaffold towers, operate mobile elevated work platforms etc?</t>
  </si>
  <si>
    <t>WORKING</t>
  </si>
  <si>
    <t>PERSONAL EQUIPMENT</t>
  </si>
  <si>
    <t>LADDERS &amp; STEPS</t>
  </si>
  <si>
    <t>Ladders, steps etc may be used but check:</t>
  </si>
  <si>
    <t>Is access to the area by public restricted?</t>
  </si>
  <si>
    <t>Are tools secured to prevent them falling?</t>
  </si>
  <si>
    <t>If working outside, is the weather suitable?</t>
  </si>
  <si>
    <t>If inside, is any scaffold tower / work platform clear of light fitting etc?</t>
  </si>
  <si>
    <t>If outside, can the scaffold or work platform be struck by vehicles?</t>
  </si>
  <si>
    <t>Have you got a rescue plan in case of emergency?</t>
  </si>
  <si>
    <t>Are users trained and competent to use it?</t>
  </si>
  <si>
    <t>Can you demonstrate the history of the equipment from purchase?</t>
  </si>
  <si>
    <t>Is it maintained and regularly inspected?</t>
  </si>
  <si>
    <t>Is it inspected before use?</t>
  </si>
  <si>
    <t>Is it manufactured to the appropriate BS EN code, e.g. BS EN 363 Fall Arrest Systems?</t>
  </si>
  <si>
    <t>Is the person trained and competent in using the ladder?</t>
  </si>
  <si>
    <t>Is the ladder maintained and inspected including pre-use?</t>
  </si>
  <si>
    <t>Is the ladder suitable for the job?</t>
  </si>
  <si>
    <t>Is the ladder sited on a firm, level surface?</t>
  </si>
  <si>
    <t>Is the ladder footed or a ladder stop used?</t>
  </si>
  <si>
    <t>Is the ladder tied at the top to the structure where necessary?</t>
  </si>
  <si>
    <t>Is it stood at approximately 75 degrees from horizontal?</t>
  </si>
  <si>
    <t>Do workers maintain three points of contact at all times?</t>
  </si>
  <si>
    <t>Are workers attempting to operate other equipment such as drills whilst standing on the ladder?</t>
  </si>
  <si>
    <t>Is the ladder secured when not in use and access prevented when left in situ during breaks?</t>
  </si>
  <si>
    <t>A17.2/001</t>
  </si>
  <si>
    <t>A17.2/002</t>
  </si>
  <si>
    <t>A17.2/003</t>
  </si>
  <si>
    <t>A17.2/004</t>
  </si>
  <si>
    <t>A17.2/005</t>
  </si>
  <si>
    <t>A17.2/006</t>
  </si>
  <si>
    <t>A17.2/007</t>
  </si>
  <si>
    <t>A17.2/008</t>
  </si>
  <si>
    <t>A17.2/009</t>
  </si>
  <si>
    <t>A17.2/010</t>
  </si>
  <si>
    <t>A17.2/011</t>
  </si>
  <si>
    <t>A17.2/012</t>
  </si>
  <si>
    <t>A17.2/013</t>
  </si>
  <si>
    <t>A17.2/014</t>
  </si>
  <si>
    <t>A17.2/015</t>
  </si>
  <si>
    <t>A17.2/016</t>
  </si>
  <si>
    <t>A17.2/017</t>
  </si>
  <si>
    <t>A17.2/018</t>
  </si>
  <si>
    <t>A17.2/019</t>
  </si>
  <si>
    <t>A17.2/020</t>
  </si>
  <si>
    <t>A17.2/021</t>
  </si>
  <si>
    <t>A17.2/022</t>
  </si>
  <si>
    <t>A17.2/023</t>
  </si>
  <si>
    <t>A17.2/024</t>
  </si>
  <si>
    <t>A17.2/025</t>
  </si>
  <si>
    <t>A17.2/026</t>
  </si>
  <si>
    <t>A17.2/027</t>
  </si>
  <si>
    <t>A17.2/028</t>
  </si>
  <si>
    <t>Are lifting operations planned, supervised and carried out by competent people?</t>
  </si>
  <si>
    <t>Fall from height, impact, and crush injury</t>
  </si>
  <si>
    <t>Equipment ID</t>
  </si>
  <si>
    <t>Is the equipment’s design and construction suitable for its intended use (ask yourself where it is to be used and the purpose for which it will be used). Do you ever use it for a purpose for which it wasn’t designed?</t>
  </si>
  <si>
    <t>Is the equipment ergonomically designed or does it place undue stress on the operator?</t>
  </si>
  <si>
    <t>Does the lifting equipment have adequate strength for the proposed use? Is there a danger of overloading it?</t>
  </si>
  <si>
    <t>If the equipment is mounted or secured to another surface, e.g.. disabled pool hoists, are the fixings in good condition?</t>
  </si>
  <si>
    <t>Is the equipment stable (is it suitable for the surfaces it will be used on)?</t>
  </si>
  <si>
    <t>If the lifting mechanism fails, does it fail safe i.e. it doesn’t drop the load?</t>
  </si>
  <si>
    <t>Is the lifting equipment and any accessories clearly marked with a Safe Working Load?</t>
  </si>
  <si>
    <t>If the equipment is not intended for lifting people, is it clearly marked to this effect?</t>
  </si>
  <si>
    <t>Is the equipment and accessories subject to a schedule of inspection designed by a competent person? (six monthly for lifting people, annual for all others)</t>
  </si>
  <si>
    <t>Is there a system for recording, quarantining equipment and rectifying defects?</t>
  </si>
  <si>
    <t>A18.1</t>
  </si>
  <si>
    <t>A18.1/001</t>
  </si>
  <si>
    <t>A18.1/002</t>
  </si>
  <si>
    <t>A18.1/003</t>
  </si>
  <si>
    <t>A18.1/004</t>
  </si>
  <si>
    <t>A18.1/005</t>
  </si>
  <si>
    <t>A18.1/006</t>
  </si>
  <si>
    <t>A18.1/007</t>
  </si>
  <si>
    <t>A18.1/008</t>
  </si>
  <si>
    <t>A18.1/009</t>
  </si>
  <si>
    <t>A18.1/010</t>
  </si>
  <si>
    <t>A18.1/011</t>
  </si>
  <si>
    <t>A18.2</t>
  </si>
  <si>
    <t>Is there a procedure in place to rescue a person trapped in a lift?</t>
  </si>
  <si>
    <t>Is the equipment designed for lifting people? If not it shouldn’t be used for this purpose.</t>
  </si>
  <si>
    <t>Are staff trained and competent in operating the equipment and using slings with clients?</t>
  </si>
  <si>
    <t>Do working platforms have features to prevent falls?</t>
  </si>
  <si>
    <t>If the equipment moves in a circular path e.g. to swing a bather out over a pool, is this path clear of obstructions and people?</t>
  </si>
  <si>
    <t>Will the person being lifted be secure? With hoists, are slings appropriate or the bathing chair of suitable construction for the person?</t>
  </si>
  <si>
    <t>Is the Safe Working Load of the lifting equipment AND of any sling suitable for the person being lifted?</t>
  </si>
  <si>
    <t xml:space="preserve">If slings are provided for clients, are they subject to a sanitising cleaning regime as per manufacturers guidelines? </t>
  </si>
  <si>
    <t>Is the lifting equipment and any accessories such as slings subject to a thorough examination by a competent person at least every six months? Is this recorded and are records available for inspection?</t>
  </si>
  <si>
    <t>Has any manual handling of equipment or clients been assessed by a competent person?</t>
  </si>
  <si>
    <t>A18.2/001</t>
  </si>
  <si>
    <t>A18.2/002</t>
  </si>
  <si>
    <t>A18.2/003</t>
  </si>
  <si>
    <t>A18.2/004</t>
  </si>
  <si>
    <t>A18.2/005</t>
  </si>
  <si>
    <t>A18.2/006</t>
  </si>
  <si>
    <t>A18.2/007</t>
  </si>
  <si>
    <t>A18.2/008</t>
  </si>
  <si>
    <t>A18.2/009</t>
  </si>
  <si>
    <t>A18.2/010</t>
  </si>
  <si>
    <t>A18.2/011</t>
  </si>
  <si>
    <t>Slips, trips, falls, exhaustion, stress</t>
  </si>
  <si>
    <t>Various injury or illness risks through poor design, housekeeping or implementation of safe systems of work</t>
  </si>
  <si>
    <t>Workplace</t>
  </si>
  <si>
    <t>Traffic Routes (Pedestrian &amp; Vehicle) (4)</t>
  </si>
  <si>
    <t>Are there systems of maintenance drawn up by a competent person or based on manufacturers’ advice?</t>
  </si>
  <si>
    <t>Do these systems cover all necessary equipment and devices in the workplace (emergency lighting, automatic fire detection, fire exit doors, automatic doors etc)?</t>
  </si>
  <si>
    <t>Is there a documented system for dealing with defects to include removing defective equipment from use to prevent injury, rendering dangerous equipment unusable if necessary, ensuring defects have been remedied before equipment is returned to use?</t>
  </si>
  <si>
    <t>Are there any problem areas that suffer from stale, hot or humid air because of the work or equipment in that area?</t>
  </si>
  <si>
    <t>Is ventilation provided by windows, air conditioning or both?</t>
  </si>
  <si>
    <t>Are workers subject to unpleasant drafts?</t>
  </si>
  <si>
    <t>Are ventilation and air conditioning systems kept clean?</t>
  </si>
  <si>
    <t>Where hot / cold / humid environments are necessary for the operation, are employees given sufficient breaks away from the environment and suitable clothing?</t>
  </si>
  <si>
    <t>Is the temperature reasonable without the need for special clothing*?</t>
  </si>
  <si>
    <t>Can the temperature be controlled through insulating pipes, air conditioning, shading windows, providing local heating or cooling?</t>
  </si>
  <si>
    <t>If the temperature cannot be controlled adequately, are employees provided with suitable clothing and / or rest breaks?</t>
  </si>
  <si>
    <t>Are there thermometers available to measure the temperature?</t>
  </si>
  <si>
    <t>Is there sufficient lighting to allow people to work, move from place to place safely and avoid eye strain?</t>
  </si>
  <si>
    <t>Are stairways adequately lit?</t>
  </si>
  <si>
    <t>Are workstations appropriately lit for the work?</t>
  </si>
  <si>
    <t>Are outside paths and traffic crossing points adequately lit?</t>
  </si>
  <si>
    <t>Is natural light used wherever possible?</t>
  </si>
  <si>
    <t>Are hazards such as glare, deep shadows and obscuring lights with stacked material avoided?</t>
  </si>
  <si>
    <t>Are windows and skylights cleaned regularly and shaded where necessary?</t>
  </si>
  <si>
    <t>Is emergency lighting provided where a power failure would create a serious risk e.g. in plant rooms?</t>
  </si>
  <si>
    <t>Are floors and surfaces cleaned adequately depending upon the use to which the workplace is put (e.g. catering or office)?</t>
  </si>
  <si>
    <t>Are surfaces easily cleanable or do they need repainting / tiling etc?</t>
  </si>
  <si>
    <t>Are all furnishings and fittings kept clean?</t>
  </si>
  <si>
    <t>Do workrooms have sufficient free space to allow people to get to and from their workstation and move about within the room?</t>
  </si>
  <si>
    <t>Are materials stored on the floor or under desks where they impinge on available space?</t>
  </si>
  <si>
    <t>Are workstations suitable for the individual using them, be at a suitable height, have sufficient space, have easy access to required tools, have suitable seating (refer to DSE section)?</t>
  </si>
  <si>
    <t>Can the windows be cleaned safely?</t>
  </si>
  <si>
    <t>Are floors and traffic routes of adequate construction for the load imposed on them?</t>
  </si>
  <si>
    <t>Is the surface free from holes, bumps, slippery areas?</t>
  </si>
  <si>
    <t>Are handrails provided on steeper slopes / steps?</t>
  </si>
  <si>
    <t>If the surface is likely to get wet is it anti-slip?</t>
  </si>
  <si>
    <t>Are there arrangements to deal with snow and ice?</t>
  </si>
  <si>
    <t>Is the floor or route free of obstructions?</t>
  </si>
  <si>
    <t>Are all areas of the premises sufficiently ventilated with fresh or purified air?</t>
  </si>
  <si>
    <t>Is there provision to clean up spillage, soiling and offensive/hazardous waste promptly?</t>
  </si>
  <si>
    <t xml:space="preserve">Are absorbent floors such as concrete which are likely to absorb contaminants sealed with a slip resistant finish? </t>
  </si>
  <si>
    <t>NB: Where this assessment identifies a need for a quantative slip resistant assessment, refer to the HSE slip assessment tool on the HSE website.</t>
  </si>
  <si>
    <t>Is there a trend of injuries/near misses attributable to the condition of floors or traffic routes?</t>
  </si>
  <si>
    <t>If so, has a quantative assessment or slip resistant been conducted?</t>
  </si>
  <si>
    <t>Have results of slip resistant tests been acted upon?</t>
  </si>
  <si>
    <t>NB: Remember to consider the movement of sports equipment across the premises</t>
  </si>
  <si>
    <t>Are vision panels in doors glazed with safety glass?</t>
  </si>
  <si>
    <t>Are any low level windows or large windows extending to the floor, especially where they overlook a lower level, constructed of safety glass?</t>
  </si>
  <si>
    <t>Are large panels of transparent material / glass marked to make them apparent?</t>
  </si>
  <si>
    <t>Is it possible to reach and open windows, skylights and ventilators safely (poles or similar may be used)?</t>
  </si>
  <si>
    <t>Is there a risk of people falling through open windows (is there a device to restrict the width of opening)?</t>
  </si>
  <si>
    <t>When the window is open, will it project into another area or walkway and create a hazard?</t>
  </si>
  <si>
    <t>Are the traffic routes of sufficient width and height to allow pedestrians and vehicles to circulate safely?</t>
  </si>
  <si>
    <t>Are pedestrian and traffic routes separated where possible or wide enough to allow vehicles to pass pedestrians safely?</t>
  </si>
  <si>
    <t>Where pedestrian and vehicle routes cross, are there barriers/rails, floor markings, signs and adequate lighting &amp; visibility?</t>
  </si>
  <si>
    <t>Do routes avoid sharp corners and blind bends or overhead obstructions?</t>
  </si>
  <si>
    <t>Are there signed speed limits for vehicles?</t>
  </si>
  <si>
    <t>Are there parking controls where parking may restrict routes and emergency vehicle access?</t>
  </si>
  <si>
    <t>Do doors which swing both ways and doors on busy routes have vision panels?</t>
  </si>
  <si>
    <t>Do power operated doors have a fail safe mechanism that prevents a person becoming trapped on closing and an emergency stop button?</t>
  </si>
  <si>
    <t>Are there sufficient numbers of conveniences for staff use?</t>
  </si>
  <si>
    <t>Are the rooms adequately lit, ventilated and clean?</t>
  </si>
  <si>
    <t>Are there separate conveniences for men and women or if a single room/convenience is shared, can the door be securely fastened from inside?</t>
  </si>
  <si>
    <t>Are there suitable conveniences for those with a disability?</t>
  </si>
  <si>
    <t>Are there sanitary bins in conveniences used by female staff?</t>
  </si>
  <si>
    <t>Are there hand washing facilities with hot and cold or warm water, soap and a means to dry the hands with each convenience?</t>
  </si>
  <si>
    <t>Where work necessitates it, is there provision of showers?</t>
  </si>
  <si>
    <t>If facilities are shared with the public, can staff access them without undue delay?</t>
  </si>
  <si>
    <t>Where staff work away from the main building or remotely, can they access facilities?</t>
  </si>
  <si>
    <t>Is there an adequate supply of “wholesome” drinking water readily accessible to staff (ideally from a mains fed supply)?</t>
  </si>
  <si>
    <t>Where taps within the building are also fed by a general cold water storage tank, are they identified as suitable/unsuitable for drinking signed?</t>
  </si>
  <si>
    <t>If not a drinking fountain, are disposable cups provided, if not disposable are there cup washing facilities?</t>
  </si>
  <si>
    <t>Is secure accommodation provided for personal clothing worn to work and for work clothing not taken home?</t>
  </si>
  <si>
    <t>Are there rooms where staff may change in privacy?</t>
  </si>
  <si>
    <t>If required, are there facilities for pregnant women or nursing mothers including, where necessary, the facility to lie down?</t>
  </si>
  <si>
    <t>A19</t>
  </si>
  <si>
    <t>A19/001</t>
  </si>
  <si>
    <t>A19/002</t>
  </si>
  <si>
    <t>A19/003</t>
  </si>
  <si>
    <t>A19/004</t>
  </si>
  <si>
    <t>A19/005</t>
  </si>
  <si>
    <t>A19/006</t>
  </si>
  <si>
    <t>A19/007</t>
  </si>
  <si>
    <t>A19/008</t>
  </si>
  <si>
    <t>A19/009</t>
  </si>
  <si>
    <t>A19/010</t>
  </si>
  <si>
    <t>A19/011</t>
  </si>
  <si>
    <t>A19/012</t>
  </si>
  <si>
    <t>A19/013</t>
  </si>
  <si>
    <t>A19/014</t>
  </si>
  <si>
    <t>A19/015</t>
  </si>
  <si>
    <t>A19/016</t>
  </si>
  <si>
    <t>A19/017</t>
  </si>
  <si>
    <t>A19/018</t>
  </si>
  <si>
    <t>A19/019</t>
  </si>
  <si>
    <t>A19/020</t>
  </si>
  <si>
    <t>A19/021</t>
  </si>
  <si>
    <t>A19/022</t>
  </si>
  <si>
    <t>A19/023</t>
  </si>
  <si>
    <t>A19/024</t>
  </si>
  <si>
    <t>A19/025</t>
  </si>
  <si>
    <t>A19/026</t>
  </si>
  <si>
    <t>A19/027</t>
  </si>
  <si>
    <t>A19/028</t>
  </si>
  <si>
    <t>A19/029</t>
  </si>
  <si>
    <t>A19/030</t>
  </si>
  <si>
    <t>A19/031</t>
  </si>
  <si>
    <t>A19/032</t>
  </si>
  <si>
    <t>A19/034</t>
  </si>
  <si>
    <t>A19/035</t>
  </si>
  <si>
    <t>A19/036</t>
  </si>
  <si>
    <t>A19/037</t>
  </si>
  <si>
    <t>A19/038</t>
  </si>
  <si>
    <t>A19/039</t>
  </si>
  <si>
    <t>A19/040</t>
  </si>
  <si>
    <t>A19/041</t>
  </si>
  <si>
    <t>A19/042</t>
  </si>
  <si>
    <t>A19/043</t>
  </si>
  <si>
    <t>A19/044</t>
  </si>
  <si>
    <t>A19/045</t>
  </si>
  <si>
    <t>A19/046</t>
  </si>
  <si>
    <t>A19/047</t>
  </si>
  <si>
    <t>A19/048</t>
  </si>
  <si>
    <t>A19/049</t>
  </si>
  <si>
    <t>A19/050</t>
  </si>
  <si>
    <t>A19/051</t>
  </si>
  <si>
    <t>A19/052</t>
  </si>
  <si>
    <t>A19/053</t>
  </si>
  <si>
    <t>A19/054</t>
  </si>
  <si>
    <t>A19/055</t>
  </si>
  <si>
    <t>A19/056</t>
  </si>
  <si>
    <t>A19/057</t>
  </si>
  <si>
    <t>A19/058</t>
  </si>
  <si>
    <t>A19/059</t>
  </si>
  <si>
    <t>A19/060</t>
  </si>
  <si>
    <t>A19/061</t>
  </si>
  <si>
    <t>A19/062</t>
  </si>
  <si>
    <t>A19/063</t>
  </si>
  <si>
    <t>A19/064</t>
  </si>
  <si>
    <t>A19/065</t>
  </si>
  <si>
    <t>A19/066</t>
  </si>
  <si>
    <t>A19/067</t>
  </si>
  <si>
    <t>A19/068</t>
  </si>
  <si>
    <t>A19/069</t>
  </si>
  <si>
    <t>A19/070</t>
  </si>
  <si>
    <t>A19/071</t>
  </si>
  <si>
    <t>A19/072</t>
  </si>
  <si>
    <t>A19/073</t>
  </si>
  <si>
    <t>A19/074</t>
  </si>
  <si>
    <t>A19/075</t>
  </si>
  <si>
    <t>A19/076</t>
  </si>
  <si>
    <t>A19/077</t>
  </si>
  <si>
    <t>A19/078</t>
  </si>
  <si>
    <t>A19/079</t>
  </si>
  <si>
    <t>A19/080</t>
  </si>
  <si>
    <t>A20</t>
  </si>
  <si>
    <t>Infection leading to illness</t>
  </si>
  <si>
    <t>Biological Hazards</t>
  </si>
  <si>
    <t>Water Systems</t>
  </si>
  <si>
    <t>See section on Domestic Water.</t>
  </si>
  <si>
    <t>Swimming Pools, Paddling Pools and Spas</t>
  </si>
  <si>
    <t>First Aid and Resuscitation</t>
  </si>
  <si>
    <t>Are staff aware of and do they practice the following:</t>
  </si>
  <si>
    <t>It is not normally necessary for First Aiders in the workplace to be immunised against Hepatitis unless a risk assessment suggests it appropriate.</t>
  </si>
  <si>
    <t>Outdoor Working</t>
  </si>
  <si>
    <t>See section on Sharps</t>
  </si>
  <si>
    <t>Immunisation against Tetanus is usually begun during childhood but at risk workers should seek advice from their G.P. There isn’t an effective vaccine for Leptospirosis.</t>
  </si>
  <si>
    <t>Are staff aware of the signs and symptoms of Weil’s disease (Leptospirosis)?</t>
  </si>
  <si>
    <t>Are staff aware of caution needed in sites likely soiled by rat urine (banks of streams, rubbish etc)?</t>
  </si>
  <si>
    <t>Do you encourage pre-swim hygiene by bathers and use of toilets before entering the water?</t>
  </si>
  <si>
    <t>Do you advise bathers not to swim with an infection or illness?</t>
  </si>
  <si>
    <t>Do you encourage parents not to bring unwell children swimming?</t>
  </si>
  <si>
    <t>Do you encourage parents not to bring children under the age of six months swimming?</t>
  </si>
  <si>
    <t>Do you encourage and have a supply of swim nappies for very young children?</t>
  </si>
  <si>
    <t>Do you provide adequate nappy changing facilities in changing rooms?</t>
  </si>
  <si>
    <t>If applicable, are there arrangements for those with a disability that includes incontinence?</t>
  </si>
  <si>
    <t>Have you a rigorous in house programme of water testing to ensure disinfectant and pH levels are as they should be?</t>
  </si>
  <si>
    <t>Do you operate your pool within accepted water temperature ranges?</t>
  </si>
  <si>
    <t>Do you have a cleaning regime of scum lines, pool surrounds and deck level channels and grills?</t>
  </si>
  <si>
    <t>If your pool is deck level, has the balance tank been cleaned out and super-chlorinated within the last twelve months?</t>
  </si>
  <si>
    <t>Does your swimming programme overload the pool plant (may be evidenced by cloudy water)?</t>
  </si>
  <si>
    <t>Do you use a coagulant in pool filtration and is it continuously dosed?</t>
  </si>
  <si>
    <t>Are your filters subject to a maintenance regime?</t>
  </si>
  <si>
    <t>Is the disinfectant applied/dosed pre-filter?</t>
  </si>
  <si>
    <t>Are the undersides of pool covers cleaned as necessary?</t>
  </si>
  <si>
    <t>Have you (or are you subject to) a monthly bacteriological testing regime for bathing water?</t>
  </si>
  <si>
    <t>Have you an action plan in the event that tests prove positive?</t>
  </si>
  <si>
    <t>Cover any cuts or grazes on their skin with a waterproof dressing?</t>
  </si>
  <si>
    <t>Use resuscitation masks/shields where they are trained to use them?</t>
  </si>
  <si>
    <t>Wash their hands after each procedure?</t>
  </si>
  <si>
    <t>Dispose of contaminated waste in a medical waste bin?</t>
  </si>
  <si>
    <t>Disinfect surfaces used/soiled?</t>
  </si>
  <si>
    <t>Do you have a procedure if First Aiders are contaminated with blood or other body fluid.</t>
  </si>
  <si>
    <t>Have you taken steps to prevent puncture wounds and abrasions (gloves, footwear, litter picking tongs)?</t>
  </si>
  <si>
    <t>Do staff have facilities to clean and disinfect wounds?</t>
  </si>
  <si>
    <t>Do staff know to cover cuts and abrasions with waterproof dressings?</t>
  </si>
  <si>
    <t>Do staff follow basic hygiene rules such as handwashing especially before eating or smoking?</t>
  </si>
  <si>
    <t>Is there a regime of pest control where rats are a problem?</t>
  </si>
  <si>
    <t>A20/001</t>
  </si>
  <si>
    <t>A20/002</t>
  </si>
  <si>
    <t>A20/003</t>
  </si>
  <si>
    <t>A20/004</t>
  </si>
  <si>
    <t>A20/005</t>
  </si>
  <si>
    <t>A20/006</t>
  </si>
  <si>
    <t>A20/007</t>
  </si>
  <si>
    <t>A20/008</t>
  </si>
  <si>
    <t>A20/009</t>
  </si>
  <si>
    <t>A20/010</t>
  </si>
  <si>
    <t>A20/011</t>
  </si>
  <si>
    <t>A20/012</t>
  </si>
  <si>
    <t>A20/013</t>
  </si>
  <si>
    <t>A20/014</t>
  </si>
  <si>
    <t>A20/015</t>
  </si>
  <si>
    <t>A20/016</t>
  </si>
  <si>
    <t>A20/017</t>
  </si>
  <si>
    <t>A20/018</t>
  </si>
  <si>
    <t>A20/019</t>
  </si>
  <si>
    <t>A20/020</t>
  </si>
  <si>
    <t>A20/021</t>
  </si>
  <si>
    <t>A20/022</t>
  </si>
  <si>
    <t>A20/023</t>
  </si>
  <si>
    <t>A20/024</t>
  </si>
  <si>
    <t>A20/025</t>
  </si>
  <si>
    <t>A20/026</t>
  </si>
  <si>
    <t>A20/027</t>
  </si>
  <si>
    <t>A20/028</t>
  </si>
  <si>
    <t>A20/029</t>
  </si>
  <si>
    <t>A20/030</t>
  </si>
  <si>
    <t>A20/031</t>
  </si>
  <si>
    <t>A20/032</t>
  </si>
  <si>
    <t>A20/033</t>
  </si>
  <si>
    <t>A20/034</t>
  </si>
  <si>
    <t>A20/035</t>
  </si>
  <si>
    <t>A20/036</t>
  </si>
  <si>
    <t>A20/037</t>
  </si>
  <si>
    <t>A20/038</t>
  </si>
  <si>
    <t>Sharps</t>
  </si>
  <si>
    <t>Infection through puncture wound</t>
  </si>
  <si>
    <t>Intentional Sharps</t>
  </si>
  <si>
    <t>Is the sharps bin placed on a firm surface and the lancing unit held over it and the sharp expelled without touching it?</t>
  </si>
  <si>
    <t>Are sharps for testing cholesterol and blood lactate of the disposable short needle lancet type?</t>
  </si>
  <si>
    <t>Are sharps purchased from a reputable source?</t>
  </si>
  <si>
    <t>Are sharps and all associated equipment stored securely?</t>
  </si>
  <si>
    <t>Are staff suitably trained in the procedure?</t>
  </si>
  <si>
    <t>Do staff cover any exposed cuts or abrasions with waterproof dressings?</t>
  </si>
  <si>
    <t>Do staff wear disposable gloves for the procedure?</t>
  </si>
  <si>
    <t xml:space="preserve">Do staff use a lancing device? </t>
  </si>
  <si>
    <t>Are all hard items contaminated with blood placed in the sharps bin (pipettes, test strips, used lancets etc)?</t>
  </si>
  <si>
    <t>Are all soft items contaminated with blood placed in a medical waste bin (gloves, paper towels etc)?</t>
  </si>
  <si>
    <t>Is there a written procedure and are staff trained in what to do/how to collect?</t>
  </si>
  <si>
    <t>Is the sharps bin only filled to its indicated level then locked shut and disposed of via an approved route?</t>
  </si>
  <si>
    <t>Discarded Sharps</t>
  </si>
  <si>
    <t>Immunisation against Hepatitis B is available and may be recommended as a further control measure. Advise should be sought from Occupational Health or your G.P.</t>
  </si>
  <si>
    <t>Do staff restrict access to any area where a sharp has been found?</t>
  </si>
  <si>
    <t>Is there a needle pick up kit or a reliance on a third party (such as environmental services)?</t>
  </si>
  <si>
    <t>If there is a kit, do staff know to take it to the needle (carrying it by any handle) rather than the needle to the kit?</t>
  </si>
  <si>
    <t>Do staff wear disposable gloves or puncture proof gloves?</t>
  </si>
  <si>
    <t>Do staff pick the needle up by hand holding the barrel end or use tongs from a kit?</t>
  </si>
  <si>
    <t>Do they place the sharps bin on a firm surface and transfer the needle to the bin?</t>
  </si>
  <si>
    <t>Do they know not to overfill the bin but take head of any marked fill line?</t>
  </si>
  <si>
    <t>Is the bin locked and disposed of via an approved route once it’s full?</t>
  </si>
  <si>
    <t>Are disposable gloves disposed of in a medical waste bin?</t>
  </si>
  <si>
    <t>A21</t>
  </si>
  <si>
    <t>A21/001</t>
  </si>
  <si>
    <t>A21/002</t>
  </si>
  <si>
    <t>A21/003</t>
  </si>
  <si>
    <t>A21/004</t>
  </si>
  <si>
    <t>A21/005</t>
  </si>
  <si>
    <t>A21/006</t>
  </si>
  <si>
    <t>A21/007</t>
  </si>
  <si>
    <t>A21/008</t>
  </si>
  <si>
    <t>A21/009</t>
  </si>
  <si>
    <t>A21/010</t>
  </si>
  <si>
    <t>A21/011</t>
  </si>
  <si>
    <t>A21/012</t>
  </si>
  <si>
    <t>A21/013</t>
  </si>
  <si>
    <t>A21/014</t>
  </si>
  <si>
    <t>A21/015</t>
  </si>
  <si>
    <t>A21/016</t>
  </si>
  <si>
    <t>A21/017</t>
  </si>
  <si>
    <t>A21/018</t>
  </si>
  <si>
    <t>A21/019</t>
  </si>
  <si>
    <t>A21/020</t>
  </si>
  <si>
    <t>A21/021</t>
  </si>
  <si>
    <t>Noise</t>
  </si>
  <si>
    <t>Hearing damage due to exposure to noise</t>
  </si>
  <si>
    <t>A22</t>
  </si>
  <si>
    <t>Is there evidence of employee noise exposure above the lower action value?</t>
  </si>
  <si>
    <t>If yes, has a measurement of actual exposure levels been taken, if not how has this been concluded?</t>
  </si>
  <si>
    <t>Is there evidence of noise exposure above the upper exposure action value?</t>
  </si>
  <si>
    <t>Is the person carrying out the assessment competent to estimate/measure/calculate noise exposure levels?</t>
  </si>
  <si>
    <t>Can permanent risk reduction measures be implemented, e.g. Reducing the noise output by:</t>
  </si>
  <si>
    <t>If not, how has the risk been controlled?</t>
  </si>
  <si>
    <t>If the hearing protection has been provided, is it suitable to protect against the noise and how has this been calculated?</t>
  </si>
  <si>
    <t>Has information, instruction and training been provided for employees exposed?</t>
  </si>
  <si>
    <t>Are noise protection zones signed where exposure is at or above the upper action level?</t>
  </si>
  <si>
    <t>Have the results of the health surveillance been used to judge whether the noise control programme is working?</t>
  </si>
  <si>
    <t>Detail or attach here as applicable:</t>
  </si>
  <si>
    <t>* Noise measurement location, time and duration</t>
  </si>
  <si>
    <t>* Instrumentation used</t>
  </si>
  <si>
    <t>* Noise assessment records, e.g. calculation of LEP,d, exposure times</t>
  </si>
  <si>
    <t>* Diagrammatical layout of noise levels</t>
  </si>
  <si>
    <t>A22/001</t>
  </si>
  <si>
    <t>A22/002</t>
  </si>
  <si>
    <t>A22/003</t>
  </si>
  <si>
    <t>A22/004</t>
  </si>
  <si>
    <t>A22/005</t>
  </si>
  <si>
    <t>A22/006</t>
  </si>
  <si>
    <t>A22/007</t>
  </si>
  <si>
    <t>A22/008</t>
  </si>
  <si>
    <t>A22/009</t>
  </si>
  <si>
    <t>A22/010</t>
  </si>
  <si>
    <t>A22/011</t>
  </si>
  <si>
    <t>A22/012</t>
  </si>
  <si>
    <t>A22/013</t>
  </si>
  <si>
    <t>A22/014</t>
  </si>
  <si>
    <t>A22/015</t>
  </si>
  <si>
    <t>A22/016</t>
  </si>
  <si>
    <t>A22/017</t>
  </si>
  <si>
    <t>A22/018</t>
  </si>
  <si>
    <t>A22/019</t>
  </si>
  <si>
    <t>A22/020</t>
  </si>
  <si>
    <t xml:space="preserve">If health surveillance is required, has this 
been organised and with whom?
</t>
  </si>
  <si>
    <t>Effects of cold or heat, road traffic accident</t>
  </si>
  <si>
    <t>Is there adequate means of summoning assistance in an emergency?</t>
  </si>
  <si>
    <t>Are employees exposed to cold or inclement weather conditions?</t>
  </si>
  <si>
    <t>Is suitable protective equipment provided (including high visibilty clothing) as appropriate to the task?</t>
  </si>
  <si>
    <t>Is work equipment suitable for working outdoors?</t>
  </si>
  <si>
    <t>Is work suspended where lightening strikes are a reasonable possibility?</t>
  </si>
  <si>
    <t>Do employees working in hot and sunny conditions wear suitable protective clothing and sun protection cream (factor 15+)?</t>
  </si>
  <si>
    <t>Is there a risk to employees from road traffic?</t>
  </si>
  <si>
    <t>Can the area be isolated from traffic?</t>
  </si>
  <si>
    <t>A23/001</t>
  </si>
  <si>
    <t>A23/002</t>
  </si>
  <si>
    <t>A23/003</t>
  </si>
  <si>
    <t>A23/004</t>
  </si>
  <si>
    <t>A23/005</t>
  </si>
  <si>
    <t>A23/006</t>
  </si>
  <si>
    <t>A23/007</t>
  </si>
  <si>
    <t>A23/008</t>
  </si>
  <si>
    <t>A23</t>
  </si>
  <si>
    <t>A24</t>
  </si>
  <si>
    <t>Driving</t>
  </si>
  <si>
    <t>Driving (cars and minibuses)</t>
  </si>
  <si>
    <t xml:space="preserve"> Road traffic accident</t>
  </si>
  <si>
    <t>A24/001</t>
  </si>
  <si>
    <t>Do drivers receive training on the organisation policy on vehicle safety?</t>
  </si>
  <si>
    <t>Are minibus drivers at least 25 years of age?</t>
  </si>
  <si>
    <t>Do minibus drivers hold a D1 licence?</t>
  </si>
  <si>
    <t>Are minibuses suitable for occupants, e.g. seatbelts for children?</t>
  </si>
  <si>
    <t>Are there high mileage drivers who would benefit from advanced driver training?</t>
  </si>
  <si>
    <t>Is there a history of driving problems, e.g. accidents, speeding cautions?</t>
  </si>
  <si>
    <t>Is use of mobile phones prohibited when driving (except for use of hands free incoming calls only)?</t>
  </si>
  <si>
    <t>Does the nature of the work or work planning create time pressures on drivers?</t>
  </si>
  <si>
    <t>Do any drivers work long or unsociable hours, thus increasing the risk of falling asleep at the wheel?</t>
  </si>
  <si>
    <t>Do any drivers transport explosive or flammable items?</t>
  </si>
  <si>
    <t>Are seatbelts worn by drivers and passengers?</t>
  </si>
  <si>
    <t>Are all vehicles used on organisation business maintained and records available?</t>
  </si>
  <si>
    <t>Do drivers carry out regular visual inspection of their vehicle?</t>
  </si>
  <si>
    <t>A24/002</t>
  </si>
  <si>
    <t>A24/003</t>
  </si>
  <si>
    <t>A24/004</t>
  </si>
  <si>
    <t>A24/005</t>
  </si>
  <si>
    <t>A24/006</t>
  </si>
  <si>
    <t>A24/007</t>
  </si>
  <si>
    <t>A24/008</t>
  </si>
  <si>
    <t>A24/009</t>
  </si>
  <si>
    <t>A24/010</t>
  </si>
  <si>
    <t>A24/011</t>
  </si>
  <si>
    <t>A24/012</t>
  </si>
  <si>
    <t>A24/013</t>
  </si>
  <si>
    <t>A24/014</t>
  </si>
  <si>
    <t>A24/015</t>
  </si>
  <si>
    <t>A24/016</t>
  </si>
  <si>
    <t>Vibration</t>
  </si>
  <si>
    <t>Hand Arm Vibration</t>
  </si>
  <si>
    <t>Has a measurement of exposure levels for vibrating machinery been taken? (assessing vibration magnitude of equipment and exposure time per task)</t>
  </si>
  <si>
    <t>Once all tasks involving vibrating machinery have been accounted for (in a day), is there evidence of vibration exposure above the EAV or daily exposure limit value (ELV)?</t>
  </si>
  <si>
    <t>If the answer to any of the above two is YES, what is the daily vibration exposure of employees?</t>
  </si>
  <si>
    <t>Is the person carrying out the vibration magnitude assessment competent to estimate/measure/calculate vibration exposure levels?</t>
  </si>
  <si>
    <t>Has the measuring equipment been calibrated against national standards?</t>
  </si>
  <si>
    <t>Can permanent risk reduction measures be implemented, e.g. Reducing the vibration level by:</t>
  </si>
  <si>
    <t>* Vibration measurement, location, time and duration</t>
  </si>
  <si>
    <t>* Vibration assessment records, e.g. calculation of  ms2.</t>
  </si>
  <si>
    <t>* Exposure times for task</t>
  </si>
  <si>
    <t>Fire</t>
  </si>
  <si>
    <t>Emergencies</t>
  </si>
  <si>
    <t>Shared Workplaces</t>
  </si>
  <si>
    <t>Lack of first aid provision</t>
  </si>
  <si>
    <t>Lack of PPE provision</t>
  </si>
  <si>
    <t>Fall from height</t>
  </si>
  <si>
    <t>Explosion injuries, chemical burns, asphyxia</t>
  </si>
  <si>
    <t xml:space="preserve">What is the likelihood of a bomb alert terrorist incident at the centre? (Consider location, user groups)
</t>
  </si>
  <si>
    <t>Have staff been trained to monitor for identity and report suspect bags, packages, parcels and letters?</t>
  </si>
  <si>
    <t>Have staff been trained to observe for suspect behaviour?</t>
  </si>
  <si>
    <t>A2.3</t>
  </si>
  <si>
    <t>Are incidents recorded?</t>
  </si>
  <si>
    <t>Is there a review/improvement process (or trend analysis) for accidents or incidents?</t>
  </si>
  <si>
    <t>Does the RIDDOR reporting process consider the different requirements for non-employee accidents etc?</t>
  </si>
  <si>
    <t>What areas of the building/activity areas present a reasonable potential for violence to staff?</t>
  </si>
  <si>
    <t>Do employees at risk have a means of summoning assistance/raising the alarm?</t>
  </si>
  <si>
    <t>Are staff trained to minimise the risk of personal injury (e.g. violence or aggression?</t>
  </si>
  <si>
    <t>Where there is a medium/high risk of violence to staff, is there a place of sanctuary?</t>
  </si>
  <si>
    <t>Various through failure to monitor trends. Violence to staff.</t>
  </si>
  <si>
    <t>A2.4</t>
  </si>
  <si>
    <t>Gas Emissions</t>
  </si>
  <si>
    <t>Inhalation of toxic fumes, explosion injuries</t>
  </si>
  <si>
    <t>Is there a potential for emission of toxic gas? (specify type)</t>
  </si>
  <si>
    <t>Is there a potential for emission of flammable gas? (specify type)</t>
  </si>
  <si>
    <t>Do the procedures specify the staff role in facilitating immediate evacuation in the event of a suspected toxic or flammable gas emission?</t>
  </si>
  <si>
    <t>Is consideration given to preventing ignition of flammable gas (e.g. by switching on a light)?</t>
  </si>
  <si>
    <t>Has advanced planning and liaison with emergency services been considered?</t>
  </si>
  <si>
    <t>Are contractors working in areas where a gas emission may occur briefed on risk reduction measures and emergency procedures?</t>
  </si>
  <si>
    <t>Are staff trained to take immediate action?</t>
  </si>
  <si>
    <t>A2.5</t>
  </si>
  <si>
    <t>Structural Safety</t>
  </si>
  <si>
    <t>Crush and impact injuries</t>
  </si>
  <si>
    <t>What system is in place to monitor the structural adequacy of the building?  Are checks conducted appropriate to the building type?</t>
  </si>
  <si>
    <t>Do structural integrity checks include major pieces of equipment (e.g. waterslide structure)</t>
  </si>
  <si>
    <t>Are records of structural inspections kept?</t>
  </si>
  <si>
    <t>Is there an emergency lighting system in all areas?</t>
  </si>
  <si>
    <t>Is it tested to ensure the batteries or generator back-up switches on if the power fails?</t>
  </si>
  <si>
    <t>Are records kept?</t>
  </si>
  <si>
    <t>Where there is insufficent illumination is there a suitable alternative (e.g. torches)?</t>
  </si>
  <si>
    <t>Are staff trained to evacuate everyone from the premises promtly?</t>
  </si>
  <si>
    <t>Are individual luminaries &amp; exit signs checked and tested monthly?</t>
  </si>
  <si>
    <t>A2.7</t>
  </si>
  <si>
    <t>Lost Child</t>
  </si>
  <si>
    <t>Abduction, road traffic accident, drowning</t>
  </si>
  <si>
    <t>Various injuries from slips and trips to entrapment in premises during associated emergency</t>
  </si>
  <si>
    <t>What are the sessions where children (under 8 years) may become separated from parent/guardian/instructor/supervisor?</t>
  </si>
  <si>
    <t>What are the control measures in place to minimise the risk?</t>
  </si>
  <si>
    <t>Are areas with children (under 8 years) reasonably secure to prevent exit?</t>
  </si>
  <si>
    <t>Is there a search procedure in place that prioritises searching high risk areas?</t>
  </si>
  <si>
    <t>If a child (aged over 8 years) decides to leave an organised activity early, is there a process to inform the parent/guardian?</t>
  </si>
  <si>
    <t>A2.8</t>
  </si>
  <si>
    <t>What are the potential areas for child abuse/improper behaviour in the centre?</t>
  </si>
  <si>
    <t>Is there any history or trend of such behaviour?</t>
  </si>
  <si>
    <t>Are staff trained to monitor for signs of abuse or improper behaviour?</t>
  </si>
  <si>
    <t>Is there a suitable and sufficent procedure in place for managing such incidents?</t>
  </si>
  <si>
    <t>Are staff trained to act when suspected or improper behaviour is identified?</t>
  </si>
  <si>
    <t>Various injuries through failure in communication/control of hazards or co-ordination of emergencies</t>
  </si>
  <si>
    <t>A3</t>
  </si>
  <si>
    <t>How does each party inform and co-ordinate to ensure awareness of hazards that may affect the other party?</t>
  </si>
  <si>
    <t>Is relevant risk assessment information shared?</t>
  </si>
  <si>
    <t>Are the evacuation procedures and drills co-ordinated?</t>
  </si>
  <si>
    <t>Are procedures in place for co-operation on works, exchange of information and the review of health and safety management?</t>
  </si>
  <si>
    <t>Who is the health and safety co-ordinator for the site and how does he/she bring together their efforts (e.g. health and safety)?</t>
  </si>
  <si>
    <t>A 26</t>
  </si>
  <si>
    <t>A26/001</t>
  </si>
  <si>
    <t>A26/002</t>
  </si>
  <si>
    <t>A26/003</t>
  </si>
  <si>
    <t>A26/004</t>
  </si>
  <si>
    <t>A26/005</t>
  </si>
  <si>
    <t>A26/006</t>
  </si>
  <si>
    <t>A26/007</t>
  </si>
  <si>
    <t>A3/001</t>
  </si>
  <si>
    <t>A3/002</t>
  </si>
  <si>
    <t>A3/003</t>
  </si>
  <si>
    <t>A3/004</t>
  </si>
  <si>
    <t>A3/005</t>
  </si>
  <si>
    <t>A3/006</t>
  </si>
  <si>
    <t>A4</t>
  </si>
  <si>
    <t>Various injuries through failure to appoint competent contractors, lack of awareness of hazards or failure in communication.</t>
  </si>
  <si>
    <t>Are permit to work systems necessary and in place? (NB: these are normally used for high risk activities, e.g. roof work, hot work).</t>
  </si>
  <si>
    <t>How does the organisation know which contractors are on site at any one time?  Is there a signing in/out system and does it work?</t>
  </si>
  <si>
    <t>A4/001</t>
  </si>
  <si>
    <t>A4/002</t>
  </si>
  <si>
    <t>A4/003</t>
  </si>
  <si>
    <t>A4/004</t>
  </si>
  <si>
    <t>A4/005</t>
  </si>
  <si>
    <t>A4/006</t>
  </si>
  <si>
    <t>A4/007</t>
  </si>
  <si>
    <t>A4/008</t>
  </si>
  <si>
    <t>A4/009</t>
  </si>
  <si>
    <t>Are premises safety rules communicated to contractors?</t>
  </si>
  <si>
    <t>How does the organisation satisfy itself that the contractor is acting diligently with regard to health and safety?</t>
  </si>
  <si>
    <t>How does the organisation know what the contractors are doing and the hazards they pose to customers, staff and the building itself?</t>
  </si>
  <si>
    <t>How does the organisation communicate to contractors the hazards of the site?</t>
  </si>
  <si>
    <t>Is there a process with clear responsibilities defined for one off projects involving contractors on site? (NB: reference to the Construction, Design and Management Regulations will be required for major projects).</t>
  </si>
  <si>
    <t>Are there circumstances where there are multiple contractors on site and some may affect the safety of another?</t>
  </si>
  <si>
    <t>Is there a contractor specific Emergency Action Plan?</t>
  </si>
  <si>
    <t>Do contractors know what to do in an emergency?  Are they aware of the various alarms?</t>
  </si>
  <si>
    <t>Is work conducted by contractors on site isolated as necessary from centre staff, public etc?</t>
  </si>
  <si>
    <t>A4/010</t>
  </si>
  <si>
    <t>A4/011</t>
  </si>
  <si>
    <t>A4/012</t>
  </si>
  <si>
    <t>A4/013</t>
  </si>
  <si>
    <t>A4/014</t>
  </si>
  <si>
    <t>A5/001</t>
  </si>
  <si>
    <t>A5/002</t>
  </si>
  <si>
    <t>A5/003</t>
  </si>
  <si>
    <t>A5/004</t>
  </si>
  <si>
    <t>A5/005</t>
  </si>
  <si>
    <t>A5/006</t>
  </si>
  <si>
    <t>A5/007</t>
  </si>
  <si>
    <t>A5/008</t>
  </si>
  <si>
    <t>A5/009</t>
  </si>
  <si>
    <t>A5/012</t>
  </si>
  <si>
    <t>A5/013</t>
  </si>
  <si>
    <t>A5/014</t>
  </si>
  <si>
    <t>A5/015</t>
  </si>
  <si>
    <t>A5/016</t>
  </si>
  <si>
    <t>A5/017</t>
  </si>
  <si>
    <t>A5/018</t>
  </si>
  <si>
    <t>A5/019</t>
  </si>
  <si>
    <t>A5/020</t>
  </si>
  <si>
    <t>A5/021</t>
  </si>
  <si>
    <t>Deterioration in condition due to inadequate first aid treatment.</t>
  </si>
  <si>
    <t>Is adequate provision made at all operational times (e.g. early mornings)?</t>
  </si>
  <si>
    <t>Is first aid assistance easily summoned to all parts of the premises?</t>
  </si>
  <si>
    <t>Is there a designated first aid area and is it kitted out in accordance with reasonably foreseeable requirements?</t>
  </si>
  <si>
    <t>Are sufficient first aid boxes/kits kept?</t>
  </si>
  <si>
    <t>Are first aid boxes stocked and is there an appropriate contents list?</t>
  </si>
  <si>
    <t>Is the contents list devised by the centre based on assessment of need?</t>
  </si>
  <si>
    <t>Are first aid stocks routinely checked in accordance with need?</t>
  </si>
  <si>
    <t>Is replenishment from bulk stock simple, is there a balance between security and availability?</t>
  </si>
  <si>
    <t>Is supplementary equipment maintained as required (e.g. Automated External Defibrillator, spine board)?</t>
  </si>
  <si>
    <t>Are staff trained to use special equipment and how to act in such situations?</t>
  </si>
  <si>
    <t>Are first aid reports completed correctly and fully?</t>
  </si>
  <si>
    <t xml:space="preserve">Is there an appropriate means of disposing of “sharps”?
</t>
  </si>
  <si>
    <t xml:space="preserve">Are first aid reports analysed for corrective action or trends?
</t>
  </si>
  <si>
    <t xml:space="preserve">Are first aid reports reportable under the RIDDOR Regulations processed correctly and promptly?
</t>
  </si>
  <si>
    <t>Site:  _______________</t>
  </si>
  <si>
    <t>Date:  ____________</t>
  </si>
  <si>
    <t>Completed by:  _____________</t>
  </si>
  <si>
    <t>Persons at Risk:  Heart attack victims with fibrillating heart rhythm</t>
  </si>
  <si>
    <t>NB:  This risk assessment proforma is used to assist in determining whether or not to provide a  defibrillator</t>
  </si>
  <si>
    <t>Groups</t>
  </si>
  <si>
    <t>Volume</t>
  </si>
  <si>
    <t>/Number</t>
  </si>
  <si>
    <t xml:space="preserve">Sessions </t>
  </si>
  <si>
    <t>(if applicable)</t>
  </si>
  <si>
    <t>Other Control Measures</t>
  </si>
  <si>
    <t>Residual risk of one heart attack in any 3 year period</t>
  </si>
  <si>
    <t>(low, medium, high)</t>
  </si>
  <si>
    <t xml:space="preserve">Part A: </t>
  </si>
  <si>
    <t>1.  Elderly Users</t>
  </si>
  <si>
    <r>
      <t>2.</t>
    </r>
    <r>
      <rPr>
        <sz val="7"/>
        <color indexed="8"/>
        <rFont val="Times New Roman"/>
        <family val="1"/>
      </rPr>
      <t xml:space="preserve">    </t>
    </r>
    <r>
      <rPr>
        <sz val="12"/>
        <color indexed="8"/>
        <rFont val="Arial"/>
        <family val="2"/>
      </rPr>
      <t>High intensity exercise for unfit adults</t>
    </r>
  </si>
  <si>
    <t>3.  GP referral scheme</t>
  </si>
  <si>
    <t>Part B:</t>
  </si>
  <si>
    <r>
      <t>1.</t>
    </r>
    <r>
      <rPr>
        <sz val="7"/>
        <color indexed="8"/>
        <rFont val="Times New Roman"/>
        <family val="1"/>
      </rPr>
      <t xml:space="preserve">      </t>
    </r>
    <r>
      <rPr>
        <sz val="12"/>
        <color indexed="8"/>
        <rFont val="Arial"/>
        <family val="2"/>
      </rPr>
      <t>Number of heart attacks in last 5 years</t>
    </r>
  </si>
  <si>
    <r>
      <t>2.</t>
    </r>
    <r>
      <rPr>
        <sz val="7"/>
        <color indexed="8"/>
        <rFont val="Times New Roman"/>
        <family val="1"/>
      </rPr>
      <t xml:space="preserve">      </t>
    </r>
    <r>
      <rPr>
        <sz val="12"/>
        <color indexed="8"/>
        <rFont val="Arial"/>
        <family val="2"/>
      </rPr>
      <t>(0-1 low) 1 – 2 medium 3 plus (high)</t>
    </r>
  </si>
  <si>
    <t>NB:  If any section above is marked medium or high, proceed to Part C.  If all marked low, no further action necessary.</t>
  </si>
  <si>
    <r>
      <t>Part C:</t>
    </r>
    <r>
      <rPr>
        <sz val="12"/>
        <color indexed="8"/>
        <rFont val="Arial"/>
        <family val="2"/>
      </rPr>
      <t xml:space="preserve">  - Cost over 3 years period</t>
    </r>
  </si>
  <si>
    <r>
      <t>1.</t>
    </r>
    <r>
      <rPr>
        <sz val="7"/>
        <color indexed="8"/>
        <rFont val="Times New Roman"/>
        <family val="1"/>
      </rPr>
      <t xml:space="preserve">    </t>
    </r>
    <r>
      <rPr>
        <sz val="12"/>
        <color indexed="8"/>
        <rFont val="Arial"/>
        <family val="2"/>
      </rPr>
      <t>Equipment purchase cost</t>
    </r>
  </si>
  <si>
    <r>
      <t>2.</t>
    </r>
    <r>
      <rPr>
        <sz val="7"/>
        <color indexed="8"/>
        <rFont val="Times New Roman"/>
        <family val="1"/>
      </rPr>
      <t xml:space="preserve">    </t>
    </r>
    <r>
      <rPr>
        <sz val="12"/>
        <color indexed="8"/>
        <rFont val="Arial"/>
        <family val="2"/>
      </rPr>
      <t>Equipment maintenance cost – per year x 3 years</t>
    </r>
  </si>
  <si>
    <r>
      <t>3.</t>
    </r>
    <r>
      <rPr>
        <sz val="7"/>
        <color indexed="8"/>
        <rFont val="Times New Roman"/>
        <family val="1"/>
      </rPr>
      <t xml:space="preserve">    </t>
    </r>
    <r>
      <rPr>
        <sz val="12"/>
        <color indexed="8"/>
        <rFont val="Arial"/>
        <family val="2"/>
      </rPr>
      <t>Number of personnel to be initially trained – x cost</t>
    </r>
  </si>
  <si>
    <r>
      <t>5.</t>
    </r>
    <r>
      <rPr>
        <sz val="7"/>
        <color indexed="8"/>
        <rFont val="Times New Roman"/>
        <family val="1"/>
      </rPr>
      <t xml:space="preserve">    </t>
    </r>
    <r>
      <rPr>
        <sz val="12"/>
        <color indexed="8"/>
        <rFont val="Arial"/>
        <family val="2"/>
      </rPr>
      <t>Staff turnover costs</t>
    </r>
  </si>
  <si>
    <r>
      <t xml:space="preserve">                                                                                                                                                             </t>
    </r>
    <r>
      <rPr>
        <b/>
        <sz val="12"/>
        <color indexed="8"/>
        <rFont val="Arial"/>
        <family val="2"/>
      </rPr>
      <t>3  year total</t>
    </r>
  </si>
  <si>
    <r>
      <t>Part C:</t>
    </r>
    <r>
      <rPr>
        <b/>
        <sz val="12"/>
        <color indexed="8"/>
        <rFont val="Arial"/>
        <family val="2"/>
      </rPr>
      <t xml:space="preserve"> - Summary</t>
    </r>
  </si>
  <si>
    <r>
      <t>(2)</t>
    </r>
    <r>
      <rPr>
        <sz val="7"/>
        <color indexed="8"/>
        <rFont val="Times New Roman"/>
        <family val="1"/>
      </rPr>
      <t xml:space="preserve">  </t>
    </r>
    <r>
      <rPr>
        <sz val="12"/>
        <color indexed="8"/>
        <rFont val="Arial"/>
        <family val="2"/>
      </rPr>
      <t>____% successful application (i.e. timely arrival, heart in defibrillation)      ___________</t>
    </r>
  </si>
  <si>
    <t>Therefore estimated cost per successful resuscitation = £________</t>
  </si>
  <si>
    <t>Provide defibrillator? Yes/No</t>
  </si>
  <si>
    <t>Signed:  _____________</t>
  </si>
  <si>
    <t>Review date:  ______________</t>
  </si>
  <si>
    <t>Initial training - person x costs</t>
  </si>
  <si>
    <t>(1)     Estimated number of active uses (i.e. heart in fibrillation) in 3 year period ________</t>
  </si>
  <si>
    <t>(1) – (2)   Residual value/benefit over 3 years ______________</t>
  </si>
  <si>
    <t>Has a COSHH assessment of each substance categorised as hazardous to health under the COSHH Regulations been conducted by a Competent Person?</t>
  </si>
  <si>
    <t>How are new chemicals added if required?</t>
  </si>
  <si>
    <t>Does the individual assessment contain full details of the substance, including type of use, requirements for safe handling, details of the vendor, any labelling requirements, disposal and emergency procedures?</t>
  </si>
  <si>
    <t>Who keeps the COSHH assessment current?</t>
  </si>
  <si>
    <t>Check storage areas for any chemicals present without an assessment sheet (sampling exercise).</t>
  </si>
  <si>
    <t>Are all operations using hazardous substances identified and assessed? (sampling exercise).</t>
  </si>
  <si>
    <t>Are there established and documented work procedures for using hazardous substances?</t>
  </si>
  <si>
    <t>Are employees trained in the dangers and in how to use hazardous substances (i.e. safe use, storage, disposal and emergency procedures)?</t>
  </si>
  <si>
    <t xml:space="preserve">Are there systems in place for preventing micro-biological disease (e.g. e-coli, cryptosporidia, viruses etc.)? </t>
  </si>
  <si>
    <t>Are hazardous substances secure, segregated and issued in a controlled manner?</t>
  </si>
  <si>
    <t>Are appropriate ventilation requirements for storage and use of hazardous substances considered?</t>
  </si>
  <si>
    <t xml:space="preserve">Are there adequate hand washing facilities to prevent contamination of food from hazardous substances?
</t>
  </si>
  <si>
    <t>If exit from chemical stores or plant rooms is into an area where bare feet are common (e.g. poolside), are precautions taken to prevent contamination of the floor?</t>
  </si>
  <si>
    <t>Injury through absence of or provision of inappropriate PPE.</t>
  </si>
  <si>
    <t>A6.1</t>
  </si>
  <si>
    <t>A6.1/001</t>
  </si>
  <si>
    <t>A6.1/002</t>
  </si>
  <si>
    <t>A6.1/003</t>
  </si>
  <si>
    <t>A6.1/004</t>
  </si>
  <si>
    <t>A6.1/005</t>
  </si>
  <si>
    <t>A6.1/006</t>
  </si>
  <si>
    <t>A6.1/007</t>
  </si>
  <si>
    <t>A6.1/008</t>
  </si>
  <si>
    <t>A6.1/009</t>
  </si>
  <si>
    <t>A6.1/010</t>
  </si>
  <si>
    <t>A6.1/011</t>
  </si>
  <si>
    <t>A6.1/012</t>
  </si>
  <si>
    <t>A6.1/013</t>
  </si>
  <si>
    <t>A6.1/014</t>
  </si>
  <si>
    <t>A6.1/015</t>
  </si>
  <si>
    <t>A6.1/016</t>
  </si>
  <si>
    <t>A6.1/017</t>
  </si>
  <si>
    <t>A6.2/001</t>
  </si>
  <si>
    <t>A6.2/002</t>
  </si>
  <si>
    <t>A6.2/004</t>
  </si>
  <si>
    <t>A6.2/005</t>
  </si>
  <si>
    <t>A6.2/006</t>
  </si>
  <si>
    <t>A6.2/007</t>
  </si>
  <si>
    <t>A6.2/008</t>
  </si>
  <si>
    <t>A6.2/009</t>
  </si>
  <si>
    <t>A6.2/010</t>
  </si>
  <si>
    <t>A6.2/011</t>
  </si>
  <si>
    <t>A6.2/012</t>
  </si>
  <si>
    <t>A6.2/013</t>
  </si>
  <si>
    <t>A6.2/014</t>
  </si>
  <si>
    <t>A6.2</t>
  </si>
  <si>
    <t>Is the PPE suitable for the task, providing adequate protection from the hazard?</t>
  </si>
  <si>
    <t>Is PPE provided free of charge?</t>
  </si>
  <si>
    <t>Are suitable storage and accommodation facilities provided for PPE?</t>
  </si>
  <si>
    <t>Is all PPE suitable for individual users?</t>
  </si>
  <si>
    <t>Are all items of PPE compatible, e.g. hard hats and ear defenders?</t>
  </si>
  <si>
    <t>Are staff trained and informed on safe and proper use of PPE?</t>
  </si>
  <si>
    <t>Do staff use the PPE provided at all times?</t>
  </si>
  <si>
    <t>Do PPE users report any loss or defect promptly?</t>
  </si>
  <si>
    <t>Is PPE used correctly?</t>
  </si>
  <si>
    <t>SAMPLE  COSHH ASSESSMENT FORM</t>
  </si>
  <si>
    <t>SUBSTANCE INFORMATION</t>
  </si>
  <si>
    <t>Substance/material:</t>
  </si>
  <si>
    <t>Trade name:</t>
  </si>
  <si>
    <t>What is the substance used for (i.e. cleaning floors etc)?</t>
  </si>
  <si>
    <t>Are there hazardous ingredients/chemicals in the substance?</t>
  </si>
  <si>
    <t>Do any of the chemicals have a Workplace Exposure Limit (WEL)?</t>
  </si>
  <si>
    <t>¨</t>
  </si>
  <si>
    <t>Oxidising</t>
  </si>
  <si>
    <t>Harmful</t>
  </si>
  <si>
    <t>Toxic</t>
  </si>
  <si>
    <t>Corrosive</t>
  </si>
  <si>
    <t>If the substance is hazardous, how can it cause harm?</t>
  </si>
  <si>
    <t>When in contact with skin</t>
  </si>
  <si>
    <t>Ingested</t>
  </si>
  <si>
    <t>Inhaled</t>
  </si>
  <si>
    <t>When in contact with eyes</t>
  </si>
  <si>
    <t>Any other way?</t>
  </si>
  <si>
    <t>If the substance ISN’T hazardous, record this and stop here.</t>
  </si>
  <si>
    <r>
      <t>¨</t>
    </r>
    <r>
      <rPr>
        <b/>
        <sz val="10"/>
        <color indexed="8"/>
        <rFont val="Arial"/>
        <family val="2"/>
      </rPr>
      <t xml:space="preserve"> Not hazardous</t>
    </r>
  </si>
  <si>
    <t>HOW WILL WE USE IT?</t>
  </si>
  <si>
    <t>How should it be used (as a solution mopped on the floor, as a spray etc?)</t>
  </si>
  <si>
    <t>Who is going to be exposed to it (staff, public etc?)</t>
  </si>
  <si>
    <t>Has it any special hazards for young or pregnant staff?</t>
  </si>
  <si>
    <t>CONTROL MEASURES NEEDED</t>
  </si>
  <si>
    <t>Can a LESS hazardous substance be used instead</t>
  </si>
  <si>
    <t>Yes</t>
  </si>
  <si>
    <t>No</t>
  </si>
  <si>
    <t>Other than personal protective equipment (PPE), what controls do we need to put in place (not to use it as a spray, not to use it where customers may have bare feet, not where it may enter the pool, where there is good ventilation etc)?</t>
  </si>
  <si>
    <t>Do we need to wear any personal protective equipment (PPE)? Add additional information at bottom.</t>
  </si>
  <si>
    <t>Gloves (which type?)</t>
  </si>
  <si>
    <t>Eye protection (Goggles or glasses?)</t>
  </si>
  <si>
    <t>An Apron</t>
  </si>
  <si>
    <t>A full Chemical Suit</t>
  </si>
  <si>
    <t>Dust Mask</t>
  </si>
  <si>
    <t>Respirator (Full/half face, which cartridge recommended?)</t>
  </si>
  <si>
    <t>Additional detail:</t>
  </si>
  <si>
    <t>How must it be stored (Away from which other substances, off the floor etc):</t>
  </si>
  <si>
    <t>Front Page</t>
  </si>
  <si>
    <t>EMERGENCY ACTIONS</t>
  </si>
  <si>
    <t>How should a spillage of this substance be dealt with?</t>
  </si>
  <si>
    <t>FIRST AID MEASURES</t>
  </si>
  <si>
    <t>What actions should be taken if:</t>
  </si>
  <si>
    <t>L</t>
  </si>
  <si>
    <t>Its been swallowed?</t>
  </si>
  <si>
    <t>Its in someone’s eye?</t>
  </si>
  <si>
    <t>Its been inhaled?</t>
  </si>
  <si>
    <t>Its on someone’s skin?</t>
  </si>
  <si>
    <t>FIRE PRECAUTIONS</t>
  </si>
  <si>
    <t>What actions need to be taken if this substance is involved in a fire (Which extinguisher can you safely use on it, is it only a job for the fire service, can you give them full detail of the substance when they arrive?)</t>
  </si>
  <si>
    <t>CHEMICAL REACTIONS</t>
  </si>
  <si>
    <t>Will this substance react with anything else?</t>
  </si>
  <si>
    <t>DISPOSAL</t>
  </si>
  <si>
    <t>How should the substance and any empty containers be disposed of (it may be classified as hazardous waste – check with the supplier)</t>
  </si>
  <si>
    <t>HEALTH SURVEILLANCE</t>
  </si>
  <si>
    <t>Do staff using this substance require health surveillance?</t>
  </si>
  <si>
    <t>Yes (detail below)</t>
  </si>
  <si>
    <t>Have staff using this substance received information and training for it?</t>
  </si>
  <si>
    <t>(This must be a Yes and summary information should be displayed at the point of use)</t>
  </si>
  <si>
    <t>FINAL ASSESSMENT</t>
  </si>
  <si>
    <t>Are the controls and precautions noted above in place now?</t>
  </si>
  <si>
    <t>If they are not, the substance should NOT be used. List any actions needed below:</t>
  </si>
  <si>
    <t>Actions Needed</t>
  </si>
  <si>
    <t>Who To Do</t>
  </si>
  <si>
    <t>Sign When Done</t>
  </si>
  <si>
    <t>Am I satisfied that hazards to health are adequately controlled?</t>
  </si>
  <si>
    <t>If they are not, the substance should NOT be used.</t>
  </si>
  <si>
    <t>Assessors Name</t>
  </si>
  <si>
    <t>Assessors Signature</t>
  </si>
  <si>
    <t>Date Completed</t>
  </si>
  <si>
    <t>Managers Name</t>
  </si>
  <si>
    <t>Managers Signature</t>
  </si>
  <si>
    <t>Back Page</t>
  </si>
  <si>
    <t>Contact with hazardous substances</t>
  </si>
  <si>
    <t>Has a full index been produced to identify all hazardous substances present in the workplace?</t>
  </si>
  <si>
    <t>Who is the COSHH assessor and what training have they had?</t>
  </si>
  <si>
    <t>A6.1/018</t>
  </si>
  <si>
    <t>Are material safety product data sheets from the suppliers available for all hazardous substances?</t>
  </si>
  <si>
    <t xml:space="preserve">Have gases such as mains gas and cylinder gases been considered within the COSHH assessments?
</t>
  </si>
  <si>
    <t>Have biological hazards been considerd within the risk assessment process?</t>
  </si>
  <si>
    <t>A6.1/019</t>
  </si>
  <si>
    <t>A6.1/020</t>
  </si>
  <si>
    <t>A6.1/021</t>
  </si>
  <si>
    <t>Where RPE is provided has this been fit tested to the individuals?</t>
  </si>
  <si>
    <t>A6.2/015</t>
  </si>
  <si>
    <t>Electrocution</t>
  </si>
  <si>
    <t>Are routine inspections carried out to the required frequency appropriate to the facilities and the condition of the electrical installation?</t>
  </si>
  <si>
    <t>Are the staff carrying out routine maintenance on the electrical system and appliances qualified to do so?</t>
  </si>
  <si>
    <t>Are staff trained to report trip switches that have operated within distribution boards?</t>
  </si>
  <si>
    <t>Is a permit to work system required and in place for electrical works?</t>
  </si>
  <si>
    <t>If generators are hired/available are they well maintained and fit for purpose?</t>
  </si>
  <si>
    <t>Are generators installed by a competent installer in accordance with HSE Guidance Note GS50?</t>
  </si>
  <si>
    <t>Are all elements of the electrical installation adequately protected from the environment (e.g. water penetration)?</t>
  </si>
  <si>
    <t>A7.1</t>
  </si>
  <si>
    <t>A7.1/001</t>
  </si>
  <si>
    <t>A7.1/002</t>
  </si>
  <si>
    <t>A7.1/003</t>
  </si>
  <si>
    <t>A7.1/004</t>
  </si>
  <si>
    <t>A7.1/005</t>
  </si>
  <si>
    <t>A7.1/006</t>
  </si>
  <si>
    <t>A7.1/007</t>
  </si>
  <si>
    <t>A7.1/008</t>
  </si>
  <si>
    <t>A7.1/009</t>
  </si>
  <si>
    <t>A7.1/010</t>
  </si>
  <si>
    <t>A7.1/011</t>
  </si>
  <si>
    <t>A7.2</t>
  </si>
  <si>
    <t>A7.2/001</t>
  </si>
  <si>
    <t xml:space="preserve">Is tested equipment identified?
</t>
  </si>
  <si>
    <t>Is there a system for isolating faulty equipment to prevent use e.g. a quarantine area or defect tagging system?</t>
  </si>
  <si>
    <t>Is there evidence of portable appliances overdue a test or re-test (sample inspection)?</t>
  </si>
  <si>
    <t>A7.2/002</t>
  </si>
  <si>
    <t>A7.2/003</t>
  </si>
  <si>
    <t>A7.2/004</t>
  </si>
  <si>
    <t>A7.2/005</t>
  </si>
  <si>
    <t>A7.2/006</t>
  </si>
  <si>
    <t>Does the programme include appropriate levels of inspection, i.e. formal visual inspection by a competent person for all portable equipment and combined inspection and test for appropriate hand-held equipment?</t>
  </si>
  <si>
    <t xml:space="preserve">Are staff trained and authorised to use specific electrical equipment e.g. power washers and rotary scrubbing machines?
</t>
  </si>
  <si>
    <t xml:space="preserve">If water resistant mains sockets (IP56) are provided for cleaning in changing rooms, do staff know to click the lids closed when in use but also after use when the plug has been removed?
</t>
  </si>
  <si>
    <t>A7.3/001</t>
  </si>
  <si>
    <t>A7.3/002</t>
  </si>
  <si>
    <t>A7.3/003</t>
  </si>
  <si>
    <t>A7.3/004</t>
  </si>
  <si>
    <t>A7.3/005</t>
  </si>
  <si>
    <t>A7.3/006</t>
  </si>
  <si>
    <t>A7.3/007</t>
  </si>
  <si>
    <t>A7.3/008</t>
  </si>
  <si>
    <t>A7.3/009</t>
  </si>
  <si>
    <t>A7.3</t>
  </si>
  <si>
    <t>Is there a documented procedure for disposal of used fluorescent tubes (classed as hazardous waste)?</t>
  </si>
  <si>
    <t>A8</t>
  </si>
  <si>
    <t>Safety Signs</t>
  </si>
  <si>
    <t>A8/001</t>
  </si>
  <si>
    <t>Are signs located to be easy to read and at a suitable height?</t>
  </si>
  <si>
    <t>Do employees understand the meaning of safety signs?</t>
  </si>
  <si>
    <t>Are safety signals used by staff and if so, are staff trained in the meaning?</t>
  </si>
  <si>
    <t xml:space="preserve">How does the organisation check all safety signs are present and maintained?
</t>
  </si>
  <si>
    <t>Do customer information/instruction signs reflect current industry standards and guidance?</t>
  </si>
  <si>
    <t>A8/002</t>
  </si>
  <si>
    <t>A8/003</t>
  </si>
  <si>
    <t>A8/004</t>
  </si>
  <si>
    <t>A8/005</t>
  </si>
  <si>
    <t>A8/006</t>
  </si>
  <si>
    <t>A8/007</t>
  </si>
  <si>
    <t>A8/008</t>
  </si>
  <si>
    <t>Injury through inadequate communication of essential safety information</t>
  </si>
  <si>
    <t>A9.1</t>
  </si>
  <si>
    <t>A9.1/001</t>
  </si>
  <si>
    <t>Are drinking water taps fed directly from the main?</t>
  </si>
  <si>
    <t>A9.2</t>
  </si>
  <si>
    <t>Contracting legionnaires disease</t>
  </si>
  <si>
    <t>A9.2/001</t>
  </si>
  <si>
    <t>A9.2/002</t>
  </si>
  <si>
    <t>A9.2/003</t>
  </si>
  <si>
    <t>A9.2/004</t>
  </si>
  <si>
    <t>A9.2/005</t>
  </si>
  <si>
    <t>A9.2/006</t>
  </si>
  <si>
    <t>A9.2/007</t>
  </si>
  <si>
    <t>A9.2/008</t>
  </si>
  <si>
    <t>A9.2/009</t>
  </si>
  <si>
    <t>A9.2/010</t>
  </si>
  <si>
    <t>A9.3</t>
  </si>
  <si>
    <t>Scalding</t>
  </si>
  <si>
    <t>Does the temperature of hot water at taps exceed 43ºC?</t>
  </si>
  <si>
    <t>A9.3/001</t>
  </si>
  <si>
    <t>A9.3/002</t>
  </si>
  <si>
    <t>A9.3/003</t>
  </si>
  <si>
    <t>A9.3/004</t>
  </si>
  <si>
    <t xml:space="preserve">Injury to young person or others caused by inexperience/lack of maturity/lack of physical abilitiy of the employee </t>
  </si>
  <si>
    <t>Are there suitable and sufficient controls in place (e.g. training, supervision, prevention)?</t>
  </si>
  <si>
    <t xml:space="preserve"> Will the young person/child be exposed to:-
• Hazardous chemicals?
• Hazardous work equipment?
• Hazardous working environment?
• Significant manual handling?
• Hazardous work activity?</t>
  </si>
  <si>
    <t>Does the work involve physical stress?</t>
  </si>
  <si>
    <t>Could the work involve psychological stress?</t>
  </si>
  <si>
    <t>What controls are in place to minimise risk of the above?</t>
  </si>
  <si>
    <t>Are shifts and work rotas planned to ensure an appropriate mix of adult and non-adult staff?</t>
  </si>
  <si>
    <t>Could the inexperience and immaturity of the young person/child create a risk to others?</t>
  </si>
  <si>
    <t>A10/001</t>
  </si>
  <si>
    <t>A10/002</t>
  </si>
  <si>
    <t>A10/003</t>
  </si>
  <si>
    <t>A10/004</t>
  </si>
  <si>
    <t>A10/005</t>
  </si>
  <si>
    <t>A10/006</t>
  </si>
  <si>
    <t>A10/007</t>
  </si>
  <si>
    <t>A10/008</t>
  </si>
  <si>
    <t>A10</t>
  </si>
  <si>
    <t>A11</t>
  </si>
  <si>
    <t>Injury to unborn child/baby or mother through inappropriate work activity.</t>
  </si>
  <si>
    <t>A11/001</t>
  </si>
  <si>
    <t>Consider other risk areas appropriate to the job.</t>
  </si>
  <si>
    <t>Are there any physical/manual issues which also affect the employee's ability to conduct normal duties?</t>
  </si>
  <si>
    <t>A11/002</t>
  </si>
  <si>
    <t>A11/003</t>
  </si>
  <si>
    <t>A12</t>
  </si>
  <si>
    <t>Is there a risk that lone workers may be subject to acts of violence?</t>
  </si>
  <si>
    <t>Is there a safe method of access and escape for the lone worker?</t>
  </si>
  <si>
    <t>Are the persons working in this area/conducting this task medically fit and suitable to work alone?</t>
  </si>
  <si>
    <t>Is any further training required?</t>
  </si>
  <si>
    <t>How would first aid be obtained if necessary?</t>
  </si>
  <si>
    <t>How is assistance summoned?</t>
  </si>
  <si>
    <t>What periodic supervision and communication processes are in place?</t>
  </si>
  <si>
    <t xml:space="preserve">How is emergency assistance summoned?
</t>
  </si>
  <si>
    <t>What happens if the person becomes ill?</t>
  </si>
  <si>
    <t xml:space="preserve">Is there a significant risk to lone workers undertaking this task/working in this area?
</t>
  </si>
  <si>
    <t>A12/001</t>
  </si>
  <si>
    <t>A12/002</t>
  </si>
  <si>
    <t>A12/003</t>
  </si>
  <si>
    <t>A12/004</t>
  </si>
  <si>
    <t>A12/005</t>
  </si>
  <si>
    <t>A12/006</t>
  </si>
  <si>
    <t>A12/007</t>
  </si>
  <si>
    <t>A12/008</t>
  </si>
  <si>
    <t>A12/009</t>
  </si>
  <si>
    <t>A12/010</t>
  </si>
  <si>
    <t>A12/011</t>
  </si>
  <si>
    <t>A12/012</t>
  </si>
  <si>
    <t>A12/013</t>
  </si>
  <si>
    <t>A12/014</t>
  </si>
  <si>
    <t>A12/015</t>
  </si>
  <si>
    <t>Are high risk tasks (e.g. confined space working, electrical maintenance) assessed taking into consideration lone working?</t>
  </si>
  <si>
    <t>A12/016</t>
  </si>
  <si>
    <t>A12/017</t>
  </si>
  <si>
    <t>Assault and violence, illness and inability to raise the alarm, work that requires more than one person to be conducted safely.</t>
  </si>
  <si>
    <t>Lone Working</t>
  </si>
  <si>
    <t>Muscular skeletal injury, crush injury, impact injury, tripping injury.</t>
  </si>
  <si>
    <t>b) Location(s)</t>
  </si>
  <si>
    <t>c) Personnel involved: NB: all staff undertaking this task to be assessed.</t>
  </si>
  <si>
    <t>d) Hazards</t>
  </si>
  <si>
    <t>e) Controls in place</t>
  </si>
  <si>
    <t>f) Date of assessment</t>
  </si>
  <si>
    <t>g) Date for re-assessment</t>
  </si>
  <si>
    <t>h) Assessor’s name and signature</t>
  </si>
  <si>
    <t>a) Is the load held away from the torso of the body?</t>
  </si>
  <si>
    <t>b) Twisting of the torso of the body?</t>
  </si>
  <si>
    <t>c) Stooping?</t>
  </si>
  <si>
    <t>d) Excessive reaching distances?</t>
  </si>
  <si>
    <t>e) Large vertical movement?</t>
  </si>
  <si>
    <t>f) Excessive vertical movement?</t>
  </si>
  <si>
    <t>g) Excessive pushing or pulling of the load?</t>
  </si>
  <si>
    <t>h) Unpredictable movement of loads?</t>
  </si>
  <si>
    <t>i) Repetitive handling?</t>
  </si>
  <si>
    <t>j) Insufficient rest or recovery periods?</t>
  </si>
  <si>
    <t>k) A high work rate imposed by the process?</t>
  </si>
  <si>
    <t>l) Muscles that are infrequently used or held in a static position?</t>
  </si>
  <si>
    <t>n) Team handling?</t>
  </si>
  <si>
    <t>o) Handling while seated?</t>
  </si>
  <si>
    <t xml:space="preserve">m) Frequent or prolonged physical effort?
</t>
  </si>
  <si>
    <t>b) Bulky?</t>
  </si>
  <si>
    <t>c) Difficult to grasp?</t>
  </si>
  <si>
    <t xml:space="preserve">d) Unstable/unpredictable, are the contents likely to shift?
</t>
  </si>
  <si>
    <t>e) Sharp, hot, rough or otherwise potentially harmful?</t>
  </si>
  <si>
    <t>Additional Comments/Notes:</t>
  </si>
  <si>
    <t xml:space="preserve">a) Detail of Operation/task
</t>
  </si>
  <si>
    <t>a) Require unusual strength or height etc?</t>
  </si>
  <si>
    <t>c) Create a hazard to those who have a health problem?</t>
  </si>
  <si>
    <t>d) Create a hazard to those who are pregnant?</t>
  </si>
  <si>
    <t xml:space="preserve">f) Poor lighting conditions?
</t>
  </si>
  <si>
    <t xml:space="preserve">f) Require special knowledge, information or training for its safe performance?
</t>
  </si>
  <si>
    <t xml:space="preserve">e) Require special protective equipment for its safe performance?
</t>
  </si>
  <si>
    <t>A13</t>
  </si>
  <si>
    <t>Manual Handling</t>
  </si>
  <si>
    <t>A13/001</t>
  </si>
  <si>
    <t>A13/002</t>
  </si>
  <si>
    <t xml:space="preserve">Task – Does it involve any of the following:-
</t>
  </si>
  <si>
    <t>A13/003</t>
  </si>
  <si>
    <t>a) Heavy?</t>
  </si>
  <si>
    <t>A13/004</t>
  </si>
  <si>
    <t>Individual Capability – does the operation/task:-</t>
  </si>
  <si>
    <t xml:space="preserve">Load – is the load:-
</t>
  </si>
  <si>
    <t>A13/005</t>
  </si>
  <si>
    <t>A13/006</t>
  </si>
  <si>
    <t>Other Factors</t>
  </si>
  <si>
    <t>b) Are the operatives trained to perform the task?</t>
  </si>
  <si>
    <t>g) Does the operative have the physical ability to conduct the task (if no, conduct an individual assessment for the task)</t>
  </si>
  <si>
    <t>A14</t>
  </si>
  <si>
    <t>Display Screen Equipment</t>
  </si>
  <si>
    <t xml:space="preserve">Muscular injury through poor posture, eye strain </t>
  </si>
  <si>
    <t>Location:</t>
  </si>
  <si>
    <t>User(s):</t>
  </si>
  <si>
    <t>Assessor:</t>
  </si>
  <si>
    <t>Inhalation of smoke, toxic fumes, burns</t>
    <phoneticPr fontId="12" type="noConversion"/>
  </si>
  <si>
    <t>People at risk</t>
  </si>
  <si>
    <t>Section Ref</t>
  </si>
  <si>
    <t>Stress</t>
  </si>
  <si>
    <t xml:space="preserve">How to Tackle work related stress. IND(G) 430                                        </t>
  </si>
  <si>
    <t>Changing environment</t>
  </si>
  <si>
    <t xml:space="preserve">Good consultation arrangements directly with staff or staff representatives. </t>
  </si>
  <si>
    <t xml:space="preserve">Lack of skills and knowledge </t>
  </si>
  <si>
    <t xml:space="preserve">Training and competency evaluation systems established which include refresher training. Key skills are identified for each post. </t>
  </si>
  <si>
    <t xml:space="preserve">Workplace bullying </t>
  </si>
  <si>
    <t xml:space="preserve">Regular appraisals which discussed workloads. Appropriate personnel planning arrangements in place. Suitable rest breaks are able to be taken in line with the working time regulations. Staff surveys to include questions regarding stress. </t>
  </si>
  <si>
    <t xml:space="preserve">A25 </t>
  </si>
  <si>
    <t>A25/01</t>
  </si>
  <si>
    <t>A28</t>
    <phoneticPr fontId="10" type="noConversion"/>
  </si>
  <si>
    <t xml:space="preserve">Use of temporary lifting equipment for access e.g. Balance tanks </t>
  </si>
  <si>
    <t xml:space="preserve">A25/08 </t>
  </si>
  <si>
    <t xml:space="preserve">Materials and tools brought into the confined space. </t>
  </si>
  <si>
    <t xml:space="preserve">Welding cutting or other hot works undertaken in the confined space </t>
  </si>
  <si>
    <t xml:space="preserve">A25/09 </t>
  </si>
  <si>
    <t xml:space="preserve">A25/10 </t>
  </si>
  <si>
    <t>A25/11</t>
  </si>
  <si>
    <t xml:space="preserve">Lack of training and competence </t>
  </si>
  <si>
    <t xml:space="preserve">Inadequate emergency rescue procedures </t>
  </si>
  <si>
    <t xml:space="preserve">Poisoning or respiratory damage </t>
  </si>
  <si>
    <t xml:space="preserve">Ineffective or rescue or first aid provision </t>
  </si>
  <si>
    <t xml:space="preserve">Drowning or asphyxiation </t>
  </si>
  <si>
    <t xml:space="preserve">Possible death of one or more persons </t>
  </si>
  <si>
    <t xml:space="preserve">Heat exhaustion </t>
  </si>
  <si>
    <t xml:space="preserve">Dangerous occurrence failure of lifting equipment </t>
  </si>
  <si>
    <t xml:space="preserve">Dust as a result of work activity. Sparks from tools causing explosions. Contact with tools. Falling materials. </t>
  </si>
  <si>
    <t xml:space="preserve">Injury through fire or explosion </t>
  </si>
  <si>
    <t xml:space="preserve">Full range of injuries possible </t>
  </si>
  <si>
    <t xml:space="preserve">Delays in treatment for injured person increasing severity of injuries. </t>
  </si>
  <si>
    <t xml:space="preserve">A25/12 </t>
  </si>
  <si>
    <t xml:space="preserve">Contractors </t>
  </si>
  <si>
    <t xml:space="preserve">General injuries as above </t>
  </si>
  <si>
    <t xml:space="preserve">Monitor the temperature in the confined space if above 34°C ensure regular breaks in a cool area are achieved. </t>
  </si>
  <si>
    <t>Ref</t>
  </si>
  <si>
    <t>How might people be harmed</t>
  </si>
  <si>
    <t>PLR</t>
  </si>
  <si>
    <t>PSR</t>
  </si>
  <si>
    <t>RRN</t>
  </si>
  <si>
    <t>Recommended control measures to examine (based on industry practice)</t>
  </si>
  <si>
    <t xml:space="preserve">Documents used in support of this assessment </t>
  </si>
  <si>
    <t xml:space="preserve">Date of assessment </t>
  </si>
  <si>
    <t xml:space="preserve">Assessor: </t>
  </si>
  <si>
    <r>
      <t>1</t>
    </r>
    <r>
      <rPr>
        <b/>
        <vertAlign val="superscript"/>
        <sz val="11"/>
        <color indexed="8"/>
        <rFont val="Arial"/>
        <family val="2"/>
      </rPr>
      <t>st</t>
    </r>
    <r>
      <rPr>
        <b/>
        <sz val="11"/>
        <color indexed="8"/>
        <rFont val="Arial"/>
        <family val="2"/>
      </rPr>
      <t xml:space="preserve"> Review date </t>
    </r>
  </si>
  <si>
    <r>
      <t>2</t>
    </r>
    <r>
      <rPr>
        <b/>
        <vertAlign val="superscript"/>
        <sz val="11"/>
        <color indexed="8"/>
        <rFont val="Arial"/>
        <family val="2"/>
      </rPr>
      <t>nd</t>
    </r>
    <r>
      <rPr>
        <b/>
        <sz val="11"/>
        <color indexed="8"/>
        <rFont val="Arial"/>
        <family val="2"/>
      </rPr>
      <t xml:space="preserve"> Review date </t>
    </r>
  </si>
  <si>
    <t xml:space="preserve">Arrangements for taking materials and tools into the confined space should be considered as part of the permit to work system. The number of employees using tools should be limited depending on the size of the confined space. </t>
  </si>
  <si>
    <t xml:space="preserve">All contractors undertaking work within a confined space should be suitably vetted. The permit to work should consider the competence of any individual entering the confined space. </t>
  </si>
  <si>
    <t xml:space="preserve">Contractors undertaking works within a confined space must be suitably vetted for their competence to undertake the work activity. A permit to work system will be applied which will consider the contractors risk assessments and method statements for the work. Regular monitoring of the contractor will be undertaken by an appropriate member of staff. </t>
  </si>
  <si>
    <t xml:space="preserve">A25/13 </t>
  </si>
  <si>
    <t xml:space="preserve">Medically unfit workers </t>
  </si>
  <si>
    <t xml:space="preserve">Suffering from claustrophobia </t>
  </si>
  <si>
    <t xml:space="preserve">Electricity </t>
  </si>
  <si>
    <t xml:space="preserve">Electric shock and burns </t>
  </si>
  <si>
    <t xml:space="preserve">Appropriate emergency action plan in order to rescue an individual who may be collapsed or requiring immediate first aid treatment should be established and ideally practiced as work commences. This may require the use of harnesses, lifting equipment or stretchers. Harness lifeline should extend outside the confined space. Communications are required between inside and outside of the confined space. </t>
  </si>
  <si>
    <t>Safe work in confined spaces. Confined Spaces Regulations 1997. - HSE Books</t>
  </si>
  <si>
    <t>A25/15</t>
  </si>
  <si>
    <t xml:space="preserve">Diving in confined spaces </t>
  </si>
  <si>
    <t xml:space="preserve">Entrapment resulting in drowning. </t>
  </si>
  <si>
    <t>A25/02</t>
  </si>
  <si>
    <t>A25/03</t>
  </si>
  <si>
    <t xml:space="preserve">Lack of oxygen </t>
  </si>
  <si>
    <t xml:space="preserve">Poisonous gas or fume </t>
  </si>
  <si>
    <t xml:space="preserve">Access or egress restrictions. </t>
  </si>
  <si>
    <t xml:space="preserve">A25/04 </t>
  </si>
  <si>
    <t xml:space="preserve">Sudden flooding with water or gas </t>
  </si>
  <si>
    <t>A25/05</t>
  </si>
  <si>
    <t xml:space="preserve">Fire and explosion from oxygen enriched atmosphere </t>
  </si>
  <si>
    <t xml:space="preserve">A25/06 </t>
  </si>
  <si>
    <t xml:space="preserve">Excessively hot conditions </t>
  </si>
  <si>
    <t xml:space="preserve">A25/07 </t>
  </si>
  <si>
    <t>A25/16</t>
  </si>
  <si>
    <t xml:space="preserve">Wearing of PPE </t>
  </si>
  <si>
    <t xml:space="preserve">Can result in the heat exhaustion </t>
  </si>
  <si>
    <t xml:space="preserve">Appropriate PPE for the task has been considered. Air fed masks feed lines are suitably located and air is fed from outside the confined space. </t>
  </si>
  <si>
    <t xml:space="preserve">Where gas or fume is likely air sampling must be undertaken prior to work commencing at the permit being signed. The area may need to be ventilated to be opened or using mechanical ventilation equipment. Gas purging may be required.  </t>
  </si>
  <si>
    <t>Recommended control measures to examine             (based on industry practice)</t>
  </si>
  <si>
    <t>Recommended control measures to examine            (based on industry practice)</t>
  </si>
  <si>
    <t>Further controls measures                                  (risk reduction action plan)</t>
  </si>
  <si>
    <t xml:space="preserve">Ensure oxygen equipment is not taken into the confined space via the permit to work system </t>
  </si>
  <si>
    <t xml:space="preserve">Consider ability to wear breathing apparatus, likelihood of confined space triggering a pre-existing medical condition. Medical enquiries may be required. </t>
  </si>
  <si>
    <t xml:space="preserve">Ensure any temporary a frame or scaffold lifting equipment is installed and inspected by a competent engineer prior to use. Harnesses should be certificated. </t>
  </si>
  <si>
    <t xml:space="preserve">Validity period 1 year unless significant change occurs </t>
  </si>
  <si>
    <t>Specific hazard</t>
  </si>
  <si>
    <t>Further controls measures                                       (risk reduction action plan)</t>
  </si>
  <si>
    <t xml:space="preserve">Specific hazards </t>
  </si>
  <si>
    <t>Further controls measures                      (risk reduction action plan)</t>
  </si>
  <si>
    <t xml:space="preserve">Human resources support mechanisms established. Access to appropriate counselling. </t>
  </si>
  <si>
    <t>Lifts and Lifting equipment</t>
  </si>
  <si>
    <t>Gas Boilers/Kitchen and LPG equipment</t>
  </si>
  <si>
    <t xml:space="preserve">The electrical equipment </t>
  </si>
  <si>
    <t xml:space="preserve">Abrasive wheels </t>
  </si>
  <si>
    <t xml:space="preserve">Inflatable castles </t>
  </si>
  <si>
    <t xml:space="preserve">Five a side goals </t>
  </si>
  <si>
    <t xml:space="preserve">Catering equipment </t>
  </si>
  <si>
    <t xml:space="preserve">Scrubbing machines and general cleaning equipment </t>
  </si>
  <si>
    <t xml:space="preserve">Ladders and access equipment </t>
  </si>
  <si>
    <t xml:space="preserve">Lifeguard chairs </t>
  </si>
  <si>
    <t xml:space="preserve">General use of work equipment </t>
  </si>
  <si>
    <t xml:space="preserve">General injuries from misuse or equipment failure. </t>
  </si>
  <si>
    <t xml:space="preserve">That equipment failure causing falls, entrapment or crushing. </t>
  </si>
  <si>
    <t xml:space="preserve">Explosion or burns </t>
  </si>
  <si>
    <t xml:space="preserve">Electric shock or burns </t>
  </si>
  <si>
    <t xml:space="preserve">Bursting of wheels, entanglement contact with moving parts. </t>
  </si>
  <si>
    <t xml:space="preserve">Manual handling injuries. Collision or fall from height injuries to children during use. </t>
  </si>
  <si>
    <t xml:space="preserve">Manual handling injuries, collision injuries or goal toppling injuries during use. </t>
  </si>
  <si>
    <t xml:space="preserve">Impact or entanglements injuries, burns and scalding. Cuts and abrasions. </t>
  </si>
  <si>
    <t xml:space="preserve">General injuries as a result of misuse or failure of equipment. </t>
  </si>
  <si>
    <t xml:space="preserve">Limb and finger entrapment or crushing. Falling from or collision with  equipment. </t>
  </si>
  <si>
    <t>Safe use of work equipment. Provision and Use of Work Equipment Regulations 1998 - HSE Books</t>
  </si>
  <si>
    <t>Safe use of lifting equipment. Lifting Operations and Lifting Equipment Regulations 1998 - HSE Books</t>
  </si>
  <si>
    <t>Safety in the installation and use of gas systems and appliances - HSE Books</t>
  </si>
  <si>
    <t>The Work at Height Regulations 2005 (amended) - HSE Books</t>
  </si>
  <si>
    <t xml:space="preserve">Formal inspections of lifting equipment are undertaken in line with the LOLER Regulations, six months for equipment lifting persons, 12 months for general lifting equipment. </t>
  </si>
  <si>
    <r>
      <rPr>
        <i/>
        <sz val="11"/>
        <color indexed="8"/>
        <rFont val="Arial"/>
        <family val="2"/>
      </rPr>
      <t>Gas safe</t>
    </r>
    <r>
      <rPr>
        <sz val="11"/>
        <color indexed="8"/>
        <rFont val="Arial"/>
        <family val="2"/>
      </rPr>
      <t xml:space="preserve"> inspections are undertaken for all gas equipment. </t>
    </r>
  </si>
  <si>
    <t xml:space="preserve">Users of electrical equipment are trained to undertake a user inspections. A portable appliance testing regime is in place with frequencies decided by the competent person undertaking testing. </t>
  </si>
  <si>
    <t xml:space="preserve">All abrasive wheels are suitably guarded. Staff undertaking wheel changing or dressing are suitably qualified. Eye protection is provided for use of abrasive wheels. </t>
  </si>
  <si>
    <t xml:space="preserve">Five a side goals are inspected by staff during the setup procedure with an additional formal quarterly condition inspection by a suitably trained member of staff. </t>
  </si>
  <si>
    <t xml:space="preserve">Catering equipment such as fridges, ovens, microwaves and mixing equipment is inspected on an annual basis by a competent engineer. Staff are trained in the correct use of kitchen equipment with moving parts. </t>
  </si>
  <si>
    <t xml:space="preserve">Staff are trained in the correct use of scrubbing machines and all the cleaning equipment with moving parts. </t>
  </si>
  <si>
    <t xml:space="preserve">General sports equipment should be checked by staff at time of set up. Annual inspection of general sports equipment is completed. </t>
  </si>
  <si>
    <t xml:space="preserve">Fall arrest equipment </t>
  </si>
  <si>
    <t xml:space="preserve">Failure of equipment causing falls from height. </t>
  </si>
  <si>
    <t xml:space="preserve">Pressure systems </t>
  </si>
  <si>
    <t xml:space="preserve">Pool rescues </t>
  </si>
  <si>
    <t>First aid incident</t>
  </si>
  <si>
    <t>Structural failure</t>
  </si>
  <si>
    <t xml:space="preserve">Specific hazard </t>
  </si>
  <si>
    <t xml:space="preserve">Trampolines and gymnastics equipment </t>
  </si>
  <si>
    <t>Specific hazards</t>
  </si>
  <si>
    <t xml:space="preserve">Fire marshal </t>
  </si>
  <si>
    <t>Toxic or Flammable gas emissions</t>
  </si>
  <si>
    <t xml:space="preserve">Drowning of the lifeguard and casualty. Hearing damage from diving to depth. </t>
  </si>
  <si>
    <t xml:space="preserve">Smoke inhalation, burns. </t>
  </si>
  <si>
    <t xml:space="preserve">Lifeguards to make dynamic decision based on training provided, size and location of casualty, additional staff in support, buoyancy rescue equipment available. The decision to initiate rescue or wait for support should be made considering the safety of the staff as the priority. </t>
  </si>
  <si>
    <t xml:space="preserve">Cross infection from blood or body fluids. </t>
  </si>
  <si>
    <t xml:space="preserve">Entrapment of staff or customers. </t>
  </si>
  <si>
    <t xml:space="preserve">Poisoning, explosion or burns. </t>
  </si>
  <si>
    <t xml:space="preserve">Bomb threat </t>
  </si>
  <si>
    <t xml:space="preserve">Remaining in the vicinity of the explosion. </t>
  </si>
  <si>
    <t xml:space="preserve">In the event of a structural failure staff will need to make dynamic decisions with regards to the most effective route from the premises where necessary guiding customers along a safer route than may routinely be taken. </t>
  </si>
  <si>
    <t>A16</t>
  </si>
  <si>
    <t xml:space="preserve">Specifc hazard </t>
  </si>
  <si>
    <t>RECOMMENDATIONS FOR RISK REDUCTION</t>
  </si>
  <si>
    <t>Action</t>
  </si>
  <si>
    <t>By When</t>
  </si>
  <si>
    <t>A1.1</t>
  </si>
  <si>
    <t>Ducts and flues (especially in kitchens) are subject to a cleaning and inspection programme?</t>
  </si>
  <si>
    <t>Where appropriate, is the centre operating a permit to work system for maintenance workers or contractors carrying out “hot work” involving processes such as welding or flame cutting?</t>
  </si>
  <si>
    <t>Are pyrotechnics (fireworks) used? If so are the control measures suitable and sufficient to prevent ignition?</t>
  </si>
  <si>
    <t>Do equipment stores have smoke / heat detectors / smoke vents fitted?</t>
  </si>
  <si>
    <t xml:space="preserve">Are cylinders subject to planned preventative inspection and maintenance? </t>
  </si>
  <si>
    <t>Are cylinders stored appropriately in labelled areas?</t>
  </si>
  <si>
    <t>Do operatives know not to return spilt material to the drum?</t>
  </si>
  <si>
    <t>Are storage arrangements for such chemicals appropriate?</t>
  </si>
  <si>
    <t>Does the centre ensure that flammable materials, liquids (vapours) and gases are handled, transported, stored and used properly?</t>
  </si>
  <si>
    <t>Is there adequate separation distances between flammable materials?</t>
  </si>
  <si>
    <t>Are highly flammable substances stored in fire resisting stores and when necessary, a minimum amount stored in fire resisting cabinets in the workroom? Are these stores secure?</t>
  </si>
  <si>
    <t xml:space="preserve">Have wall and other decorative surfaces been assessed and confirmed as resistant to fire spread? </t>
  </si>
  <si>
    <t>Is damaged sports equipment with exposed foam removed from use prior to being promptly replaced?</t>
  </si>
  <si>
    <t xml:space="preserve">Are flammable items such as mats stored securely in fire resistant rooms? </t>
  </si>
  <si>
    <t>Are flammable waste materials and rubbish removed as needed and prevented from building up? Are they stored and disposed of safely?</t>
  </si>
  <si>
    <t>Is oxygen therapy equipment kept on site?</t>
  </si>
  <si>
    <t xml:space="preserve">Are there any oxidising agents on the premises (e.g. Calcium Hypochlorite)? Is this stored correctly? </t>
  </si>
  <si>
    <t>A1.2</t>
  </si>
  <si>
    <t>A1.3</t>
  </si>
  <si>
    <t>A1.4</t>
  </si>
  <si>
    <t>Sources of Ignition</t>
  </si>
  <si>
    <t>Fuel and Oxygen Sources</t>
  </si>
  <si>
    <t>Are employees familiar with the fire warning system? Do they know how to operate it and respond to it?</t>
  </si>
  <si>
    <t>If the fire detection system is electrically powered, does it have a back up power supply?</t>
  </si>
  <si>
    <t>Can the means of giving warning be clearly heard and understood throughout the whole premises when initiated from any single activation point?</t>
  </si>
  <si>
    <t>Can the existing means of detection discover a fire quickly enough to raise the alarm in time for all the occupants to escape to a safe place?</t>
  </si>
  <si>
    <t>Are records kept of all fire system maintenance, both internal and external?</t>
  </si>
  <si>
    <t>Once a fire has been detected and a warning given, can everyone in the workplace evacuate without being placed at undue risk?</t>
  </si>
  <si>
    <t xml:space="preserve">How long will it take for all the occupants to escape to a place of safety once a fire has been detected? Take into account persons with disabilities, operation of various sessions such as crèche, disability swimming? </t>
  </si>
  <si>
    <t>Has occupancy been determined taking account of the loss of one escape route from any area?</t>
  </si>
  <si>
    <t>Are all escape routes easily identifiable, free from obstructions, unlocked and adequately illuminated?</t>
  </si>
  <si>
    <t>Are staff trained in using means of escape?</t>
  </si>
  <si>
    <t>Do all staff take part in evacuation drills and is there a defined frequency of attendance?</t>
  </si>
  <si>
    <t>Do some drills involve members of the public who are using the building?</t>
  </si>
  <si>
    <t>Are travel distances to a place of safety or final exit reasonable?</t>
  </si>
  <si>
    <t>Is the capacity of the premises defined and admission controls applied?</t>
  </si>
  <si>
    <t>Do exit doors open in the direction of travel?</t>
  </si>
  <si>
    <t>Are stairways clear of storage and protected from smoke ingress by correctly operating fire doors?</t>
  </si>
  <si>
    <t>Are all escape routes supported by effective emergency lighting or torches and suitable signs?</t>
  </si>
  <si>
    <t>Are vending / gaming machines, lockers or other equipment sited on escape routes? Do they restrict the width of the route?</t>
  </si>
  <si>
    <t>If there are any notice boards on the escape routes, are the coverings fire resistant and the amount of loose paper kept to a minimum?</t>
  </si>
  <si>
    <t>Are means of escape checked daily before opening to the public? (N.B This requires fire doors to be opened).</t>
  </si>
  <si>
    <t>A1.5</t>
  </si>
  <si>
    <t>Inhalation of smoke, toxic fumes, burns, injury from equipment</t>
  </si>
  <si>
    <t>Fire Fighting Measures</t>
  </si>
  <si>
    <t>A1.6</t>
  </si>
  <si>
    <t>Are extinguishers checked regularly by centre staff (e.g. weekly)?</t>
  </si>
  <si>
    <t>Have extinguishers been externally serviced in the last 12 months?</t>
  </si>
  <si>
    <t>A1.7</t>
  </si>
  <si>
    <t>Inhalation of smoke, toxic fumes, burns</t>
  </si>
  <si>
    <t>Has an emergency information pack been prepared for issue to the fire and rescue service on arrival?</t>
  </si>
  <si>
    <t>Are there arrangements to manage members of the public if re-entry to the building is not permitted?</t>
  </si>
  <si>
    <t>Is there a current documented emergency plan for the building?</t>
  </si>
  <si>
    <t>Are the roles of all staff detailed?</t>
  </si>
  <si>
    <t>Does the plan detail the actions employees should take if they discover a fire?</t>
  </si>
  <si>
    <t>Does the plan clearly detail how the evacuation of the centre should be carried out?</t>
  </si>
  <si>
    <t>Does the plan detail where people should assemble after they have left the centre and the procedures for checking whether the centre has been evacuated?</t>
  </si>
  <si>
    <t>Does the plan detail key escape routes, how people will gain access to them and escape from them to places of safety?</t>
  </si>
  <si>
    <t>Has consideration been given to any specific arrangements for high fire risk areas of the premises, e.g. plant rooms?</t>
  </si>
  <si>
    <t>Does the plan detail how the fire / other emergency service will be called and who is responsible for doing this?</t>
  </si>
  <si>
    <t>Is there access to essential keys once the building has been evacuated e.g. plant room &amp; boiler room?</t>
  </si>
  <si>
    <t>Are employees familiar with the plan, trained in its use and involved in testing it?</t>
  </si>
  <si>
    <t>Is the emergency plan made available to all who need to be aware of it e.g. contractors, school parties etc?</t>
  </si>
  <si>
    <t>Do arrangements consider all partners present in / sharing the building?</t>
  </si>
  <si>
    <t>Do any fire hazards or arrangements (e.g. special events) require advance notification to the fire service?</t>
  </si>
  <si>
    <t>A1.8</t>
  </si>
  <si>
    <t>Are there people unfamiliar with the premises given specific responsibility (e.g. hirers) in the event of a fire?</t>
  </si>
  <si>
    <t>Are there unaccompanied/unsupervised children on the premises?</t>
  </si>
  <si>
    <t>Consider parents of children in activities such as swimming lessons (they will likely go against the flow of evacuation to join their child(ren)).</t>
  </si>
  <si>
    <t>What are the arrangements for those with a disability, pregnant women, persons under the influence of alcohol or those giving blood present on the premises and likely to take longer to evacuate?</t>
  </si>
  <si>
    <t>What are the arrangements for evacuating those in a disabled refuge?</t>
  </si>
  <si>
    <t>A1.9</t>
  </si>
  <si>
    <t>Do low density foam “crash mats” and other higher density foam mats &amp; soft play have flame retardant covers and preferably fire retardant foam tested to BS5852?</t>
  </si>
  <si>
    <t>Are mats in good condition with no exposed foam?</t>
  </si>
  <si>
    <t>Are mat stores tidy with good internal access?</t>
  </si>
  <si>
    <t>Are there any sources of ignition within stores? This is particularly relevant where mats aren’t stored in purpose made stores.</t>
  </si>
  <si>
    <t>Are lights within stores protected (caged or enclosed)?</t>
  </si>
  <si>
    <t>Are any mats stored in a general circulation area or on an escape route?</t>
  </si>
  <si>
    <t>A2.1</t>
  </si>
  <si>
    <t>Various injuries through failure of planning or failure of planned arrangements</t>
  </si>
  <si>
    <t>Are emergency drills conducted and recorded?</t>
  </si>
  <si>
    <t>Is post evacuation/emergency customer care considered? (E.g. a place of refuge from cold/wet weather, thermal wraps etc.)</t>
  </si>
  <si>
    <t>Do training records confirm that all staff have attained the appropriate level of competence in their role in relevant emergency situations?</t>
  </si>
  <si>
    <t>A2.2</t>
  </si>
  <si>
    <t>Environment</t>
  </si>
  <si>
    <t>Space</t>
  </si>
  <si>
    <t>Is there sufficient space to enable easy access to the workstations?</t>
  </si>
  <si>
    <t>Does the space permit reasonable variation in position of user, furniture and equipment?</t>
  </si>
  <si>
    <t>Lighting</t>
  </si>
  <si>
    <t>Is there adequate lighting for all tasks?</t>
  </si>
  <si>
    <t>Is there sufficient contrast between screen and background environment?</t>
  </si>
  <si>
    <t>Reflections and Glare</t>
  </si>
  <si>
    <t>Has any reflected glare from windows or walls been reduced through appropriate means?</t>
  </si>
  <si>
    <t>Have other fixtures and fittings been positioned to avoid reflections upon the workstation?</t>
  </si>
  <si>
    <t>Where glare cannot be avoided, has an appropriate screen filter been supplied?</t>
  </si>
  <si>
    <t>Have noisy pieces of equipment been fitted with a sound filter or been moved away from the workstation?</t>
  </si>
  <si>
    <t>Have all other sources of noise been addressed to prevent distraction and interference with speech?</t>
  </si>
  <si>
    <t>Is the temperature of the working environment maintained at a comfortable level?</t>
  </si>
  <si>
    <t>Have all sources of excess heat (i.e. those likely to cause injury or discomfort to users) been eliminated or controlled?</t>
  </si>
  <si>
    <t>Humidity</t>
  </si>
  <si>
    <t>Has an adequate level of humidity been established and maintained?</t>
  </si>
  <si>
    <t>Radiation</t>
  </si>
  <si>
    <t>Are levels of emissions minimised to a safe operating standard?</t>
  </si>
  <si>
    <t>Does the display screen have easily adjustable controls for brightness and contrast?</t>
  </si>
  <si>
    <t>Can the screen position be tilted and viewed easily?</t>
  </si>
  <si>
    <t>Is the image on the screen stable and without flicker?</t>
  </si>
  <si>
    <t>Are the characters well defined and easy to read?</t>
  </si>
  <si>
    <t>Does the screen stand upon an adjustable table, or is it possible to achieve the desired height by other means?</t>
  </si>
  <si>
    <t>Is the screen positioned to minimise reflections and glare?</t>
  </si>
  <si>
    <t>Keyboard</t>
  </si>
  <si>
    <t>Is it possible to easily adjust the angle of tilt of the keyboard?</t>
  </si>
  <si>
    <t>Does the keyboard have a matt finish?</t>
  </si>
  <si>
    <t>Are the key symbols easy to read?</t>
  </si>
  <si>
    <t>Is there adequate space in front of the keyboard for the user to support their hands and arms?</t>
  </si>
  <si>
    <t>Other Equipment</t>
  </si>
  <si>
    <t>Has a document holder been provided where necessary to suit the requirements of the user minimising head and neck movements?</t>
  </si>
  <si>
    <t>Has all other equipment been assessed for suitability, e.g. mouse, modem, telephone?</t>
  </si>
  <si>
    <t>Furniture</t>
  </si>
  <si>
    <t>Work Surface</t>
  </si>
  <si>
    <t>Is the work surface large enough to allow some flexibility?</t>
  </si>
  <si>
    <t>Is the surface of matt finish and hence low reflection?</t>
  </si>
  <si>
    <t>Is the height of the desk or work surface suitable for use with display screen equipment?</t>
  </si>
  <si>
    <t>Is there adequate space for users comfort?</t>
  </si>
  <si>
    <t>Chair</t>
  </si>
  <si>
    <t>Is the work chair stable, comfortable and allows the user easy freedom of movement?</t>
  </si>
  <si>
    <t>Is the back of the chair adjustable for both height and tilt?</t>
  </si>
  <si>
    <t>Is a footrest available for anyone who requires one?</t>
  </si>
  <si>
    <t>User/Computer Interface</t>
  </si>
  <si>
    <t>Software Design</t>
  </si>
  <si>
    <t>Is the software suitable for the task? (e.g. leisure based software)</t>
  </si>
  <si>
    <t>Is it easy for the user to understand and where appropriate, adaptable to the level of knowledge or experience of the user?</t>
  </si>
  <si>
    <t>System Performance</t>
  </si>
  <si>
    <t>Is information displayed at a pace intended to be comfortable to the user?</t>
  </si>
  <si>
    <t>Is the format in which information is displayed suitable for the user?</t>
  </si>
  <si>
    <t>Job Design</t>
  </si>
  <si>
    <t>Is the job structured to allow off screen duties to be performed within the working day?</t>
  </si>
  <si>
    <t>Is adequate opportunity given for the user to take regular breaks from using display screen equipment?</t>
  </si>
  <si>
    <t>Have changes of activity been incorporated into working time, i.e. minimising repetitive tasks such as continual data entry.</t>
  </si>
  <si>
    <t>Provision of Training and Information Checklist</t>
  </si>
  <si>
    <t>Has training been given as to the possible risks which may arise from use of display screen equipment?</t>
  </si>
  <si>
    <t>Has sufficient training been provided in how to adjust workstation furniture and equipment position?</t>
  </si>
  <si>
    <t>Is the user aware of the need to take regular breaks and changes of activity?</t>
  </si>
  <si>
    <t>Does the user know how to use adjustment mechanisms on equipment?  e.g. brightness.</t>
  </si>
  <si>
    <t>Has training been given in adopting a comfortable correct posture?</t>
  </si>
  <si>
    <t>Is the user aware of the reporting procedures to be followed where a health and safety problem has arisen at a workstation?</t>
  </si>
  <si>
    <t>Has the user been made aware of the entitlement to eye testing, eye examinations and where appropriate provision of free corrective appliances?</t>
  </si>
  <si>
    <t>Does the user know the correct procedures to follow in the event of a health and safety problem arising from the use of display screen equipment?</t>
  </si>
  <si>
    <t>A14/001</t>
  </si>
  <si>
    <t>A14/002</t>
  </si>
  <si>
    <t>A14/003</t>
  </si>
  <si>
    <t>A14/004</t>
  </si>
  <si>
    <t>A14/005</t>
  </si>
  <si>
    <t>A14/006</t>
  </si>
  <si>
    <t>A14/007</t>
  </si>
  <si>
    <t>A14/008</t>
  </si>
  <si>
    <t>A14/009</t>
  </si>
  <si>
    <t>A14/010</t>
  </si>
  <si>
    <t>A14/011</t>
  </si>
  <si>
    <t>A14/012</t>
  </si>
  <si>
    <t>A14/013</t>
  </si>
  <si>
    <t>A14/014</t>
  </si>
  <si>
    <t>A14/015</t>
  </si>
  <si>
    <t>A14/016</t>
  </si>
  <si>
    <t>A14/017</t>
  </si>
  <si>
    <t>A14/018</t>
  </si>
  <si>
    <t>A14/019</t>
  </si>
  <si>
    <t>A14/020</t>
  </si>
  <si>
    <t>A14/021</t>
  </si>
  <si>
    <t>A14/022</t>
  </si>
  <si>
    <t>A14/023</t>
  </si>
  <si>
    <t>A14/024</t>
  </si>
  <si>
    <t>A14/025</t>
  </si>
  <si>
    <t>A14/026</t>
  </si>
  <si>
    <t>A14/027</t>
  </si>
  <si>
    <t>A14/028</t>
  </si>
  <si>
    <t>A14/029</t>
  </si>
  <si>
    <t>A14/030</t>
  </si>
  <si>
    <t>A14/031</t>
  </si>
  <si>
    <t>A14/032</t>
  </si>
  <si>
    <t>A14/033</t>
  </si>
  <si>
    <t>A14/034</t>
  </si>
  <si>
    <t>A14/035</t>
  </si>
  <si>
    <t>A14/036</t>
  </si>
  <si>
    <t>A14/037</t>
  </si>
  <si>
    <t>A14/038</t>
  </si>
  <si>
    <t>A14/039</t>
  </si>
  <si>
    <t>A14/040</t>
  </si>
  <si>
    <t>A14/041</t>
  </si>
  <si>
    <t>A14/042</t>
  </si>
  <si>
    <t>A14/043</t>
  </si>
  <si>
    <t>A14/044</t>
  </si>
  <si>
    <t>A14/045</t>
  </si>
  <si>
    <t>A14/046</t>
  </si>
  <si>
    <t>A14/047</t>
  </si>
  <si>
    <t>A14/048</t>
  </si>
  <si>
    <t>A14/049</t>
  </si>
  <si>
    <t>Staff are trained in fire prevention</t>
  </si>
  <si>
    <t>Key areas are secure from unauthorised access?</t>
  </si>
  <si>
    <t>Records are available to show that all equipment is maintained?</t>
  </si>
  <si>
    <t>There is no stored equipment close to overhead or wall lights that may result in overheating?</t>
  </si>
  <si>
    <t>There are no sources of heat that may arise from faulty or overloaded electrical equipment (such as non-maintained electrical appliances or multiple plug sockets)?</t>
  </si>
  <si>
    <t>There are no sources of heat that may arise from faulty or overloaded mechanical equipment (such as overheating bearings)?</t>
  </si>
  <si>
    <t xml:space="preserve"> Does the plan detail how people will be warned if there is a fire?</t>
  </si>
  <si>
    <t>Does the plan for the escape of people with disabilities utilise staff for escape without a need for support from the Fire and rescue service? Are personal Emergency Evacuation Plans required and in place?</t>
  </si>
  <si>
    <t>Are the procedures communicated to staff and kept up-to-date?</t>
  </si>
  <si>
    <t>Lost child</t>
  </si>
  <si>
    <t>Employees working with hazardous substances</t>
  </si>
  <si>
    <t xml:space="preserve">Are all staff trained to visually check appliances (including sockets, plugs and cables) for condition prior to connection? Do staff report electrical installation or equipment faults?
</t>
  </si>
  <si>
    <t xml:space="preserve">Are residual current devices (RCD) fitted in the necessary areas  (e.g. poolside)?  Are portable RCD’s available and used if required?
</t>
  </si>
  <si>
    <t xml:space="preserve">Is electrical equipment used by public inspected daily and serviced regularly? </t>
  </si>
  <si>
    <t xml:space="preserve">Are public prohibited from using personal haidryers etc in wet areas?
</t>
  </si>
  <si>
    <t>Are bottled water stations cleaned daily and bottles changed at least monthly (or as recommended by the supplier)?</t>
  </si>
  <si>
    <t>Are drinking fountains fed and maintained in an hygienic fashion?</t>
  </si>
  <si>
    <t>Unborn child and (insert name of new or expectant mother)</t>
  </si>
  <si>
    <t xml:space="preserve">Lone Worker </t>
  </si>
  <si>
    <t>Detail here groups of employees at risk relevant to the task.</t>
  </si>
  <si>
    <t>Display Screen</t>
  </si>
  <si>
    <t>If asbestos is present, is there an asbestos register and management plan on the premises?</t>
  </si>
  <si>
    <t>Employees working at height, other employees, users, visitors, contractors</t>
  </si>
  <si>
    <t>(Insert Name of Premises)</t>
  </si>
  <si>
    <t>THE REGULATORY REFORM (FIRE SAFETY) ORDER 2005</t>
  </si>
  <si>
    <t>FIRE RISK ASSESSMENT</t>
  </si>
  <si>
    <t>Employer or other responsible person:</t>
  </si>
  <si>
    <t>Address of property:</t>
  </si>
  <si>
    <t>Person(s) consulted:</t>
  </si>
  <si>
    <t>Date of fire risk assessment:</t>
  </si>
  <si>
    <t>Date of previous fire risk assessment:</t>
  </si>
  <si>
    <t>Suggested date of review (see note):</t>
  </si>
  <si>
    <t>Annually</t>
  </si>
  <si>
    <t>Note: This fire risk assessment should be reviewed by a competent person by the date indicated above. If there is reason to suspect that it is no longer valid or there have been significant changes to the work practices then it should be reviewed sooner.</t>
  </si>
  <si>
    <t>General Information</t>
  </si>
  <si>
    <t>The Building</t>
  </si>
  <si>
    <t>Number of floors:</t>
  </si>
  <si>
    <t>Approximate floor area:</t>
  </si>
  <si>
    <t>Brief details of construction:</t>
  </si>
  <si>
    <t>Occupancy:</t>
  </si>
  <si>
    <t>Brief description of activities within the building</t>
  </si>
  <si>
    <t>No of exits from the building (ie single or multi)</t>
  </si>
  <si>
    <t>List rooms/areas assessed</t>
  </si>
  <si>
    <t>The Occupants</t>
  </si>
  <si>
    <t>Approximate maximum number (employees, visitors etc):</t>
  </si>
  <si>
    <t>Approximate maximum number of employees at any one time:</t>
  </si>
  <si>
    <t>Details of any shared tenancy/ occupation:</t>
  </si>
  <si>
    <t>Occupants at special risk</t>
  </si>
  <si>
    <t>Sleeping occupants:</t>
  </si>
  <si>
    <t>Disabled occupants:</t>
  </si>
  <si>
    <t>Children and elderly:</t>
  </si>
  <si>
    <t>Other people in the vicinity (eg neighbours):</t>
  </si>
  <si>
    <t>Others:</t>
  </si>
  <si>
    <t>Details of previous fire loss experience:</t>
  </si>
  <si>
    <t>Other relevant information:</t>
  </si>
  <si>
    <t xml:space="preserve">A15.1/001 </t>
  </si>
  <si>
    <t>A15.1</t>
  </si>
  <si>
    <t>A15.1/002</t>
  </si>
  <si>
    <t>A15.1/003</t>
  </si>
  <si>
    <t>A15.1/004</t>
  </si>
  <si>
    <t>A15.1/005</t>
  </si>
  <si>
    <t>A15.1/006</t>
  </si>
  <si>
    <t>A15.1/007</t>
  </si>
  <si>
    <t>A15.1/008</t>
  </si>
  <si>
    <t>A15.1/009</t>
  </si>
  <si>
    <t>A15.1/010</t>
  </si>
  <si>
    <t>A15.1/011</t>
  </si>
  <si>
    <t>A15.1/012</t>
  </si>
  <si>
    <t>A15.1/013</t>
  </si>
  <si>
    <t>A15.1/014</t>
  </si>
  <si>
    <t>A15.1/015</t>
  </si>
  <si>
    <t>A15.2</t>
  </si>
  <si>
    <t>A15.2/001</t>
  </si>
  <si>
    <t>Work equipment</t>
  </si>
  <si>
    <t>Injury through improper use or poor maintenance</t>
  </si>
  <si>
    <t>Is the work equipment a significant hazard, i.e. what are the consequences of misuse/failure/error?  What are the specific hazards?</t>
  </si>
  <si>
    <t>A15.2/002</t>
  </si>
  <si>
    <t>If the answer to 1 is ‘NO’ then do not ask further questions.</t>
  </si>
  <si>
    <t>A15.2/003</t>
  </si>
  <si>
    <t>Is the equipment suitable for the purpose for which it is used?</t>
  </si>
  <si>
    <t>A15.2/004</t>
  </si>
  <si>
    <t>Is it in the correct place and being used for the purpose for which it was intended?</t>
  </si>
  <si>
    <t>A15.2/005</t>
  </si>
  <si>
    <t>A15.2/006</t>
  </si>
  <si>
    <t>Does the equipment have moving parts and is there a risk of contact or trapping injury?</t>
  </si>
  <si>
    <t>A15.2/007</t>
  </si>
  <si>
    <t>Is there a vibration risk from the equipment (if yes, conduct a specific vibration assessment - see A27)</t>
  </si>
  <si>
    <t>A15.2/008</t>
  </si>
  <si>
    <t>Are any items of personal protective equipment required to use the work equipment (e.g. gloves, goggles)?  Are they available and in good condition?</t>
  </si>
  <si>
    <t>A15.2/009</t>
  </si>
  <si>
    <t xml:space="preserve">Are there any specific ventilation/ExhaustVentilation requirements for safe use? </t>
  </si>
  <si>
    <t>A15.2/010</t>
  </si>
  <si>
    <t>Who might be affected by the use of this equipment?  Are measures taken to inform/control as appropriate? What about by-standing members of the public?</t>
  </si>
  <si>
    <t>A15.2/011</t>
  </si>
  <si>
    <t>Are only those who are authorised and trained to handle/use or repair this equipment allowed to do so?</t>
  </si>
  <si>
    <t>A15.2/012</t>
  </si>
  <si>
    <t>A15.2/013</t>
  </si>
  <si>
    <t>Is the operator’s competence assessed/measured?</t>
  </si>
  <si>
    <t>A15.2/014</t>
  </si>
  <si>
    <t>Are written instructions required and made available to staff (e.g. manufacturers manuals, work instructions)?  Are they communicated to staff?  Are the documents clear, easy to understand, well presented and up-to-date?</t>
  </si>
  <si>
    <t>A15.2/015</t>
  </si>
  <si>
    <t>Is the equipment stored securely as appropriate?</t>
  </si>
  <si>
    <t>A15.2/016</t>
  </si>
  <si>
    <t>Is the equipment stable and used in a suitable environment?</t>
  </si>
  <si>
    <t>A15.2/017</t>
  </si>
  <si>
    <t>Are there environmental conditions likely to be encountered that make using the equipment potentially unsafe (e.g. electric drilling in the rain)?</t>
  </si>
  <si>
    <t>A15.2/018</t>
  </si>
  <si>
    <t>Are there any abnormal conditions which might occur when using the equipment?</t>
  </si>
  <si>
    <t>A15.2/019</t>
  </si>
  <si>
    <t>If a maintenance log is provided, is it up-to-date?</t>
  </si>
  <si>
    <t>A15.2/020</t>
  </si>
  <si>
    <t>Is the equipment subject to expert inspection or safety tests (e.g. stress testing, portable appliance testing, pressure vessel testing)?</t>
  </si>
  <si>
    <t>A15.2/021</t>
  </si>
  <si>
    <t>Is there a clear procedure for reporting faults, quarantining the equipment and organising the repair</t>
  </si>
  <si>
    <t xml:space="preserve">Maintenance </t>
  </si>
  <si>
    <t xml:space="preserve">Ventilation </t>
  </si>
  <si>
    <t xml:space="preserve">Temperature </t>
  </si>
  <si>
    <t xml:space="preserve">Lighting </t>
  </si>
  <si>
    <t xml:space="preserve">Cleanliness and Waste Materials </t>
  </si>
  <si>
    <t xml:space="preserve">Room Dimensions and Workstations </t>
  </si>
  <si>
    <t xml:space="preserve">Condition of Floors and Traffic Routes </t>
  </si>
  <si>
    <t xml:space="preserve">Windows and Transparent Doors </t>
  </si>
  <si>
    <t xml:space="preserve">Windows and Skylights </t>
  </si>
  <si>
    <t xml:space="preserve">Doors and Gates </t>
  </si>
  <si>
    <t xml:space="preserve">Sanitary Conveniences &amp; Washing Facilities </t>
  </si>
  <si>
    <t xml:space="preserve">Employee Sanitary Conveniences &amp; Washing Facilities </t>
  </si>
  <si>
    <t xml:space="preserve">Drinking Water (see also Domestic Water section) </t>
  </si>
  <si>
    <t xml:space="preserve">Accommodation for Clothing/Changing Facilities </t>
  </si>
  <si>
    <t xml:space="preserve">Facilities for Rest </t>
  </si>
  <si>
    <t>Are there employee rest rooms with seating and tables, away from disturbance by the public?</t>
  </si>
  <si>
    <t>Are employee eating facilities subject to a cleaning regime?</t>
  </si>
  <si>
    <t>Are there means for employees to access a hot drink and hot food or heat them?</t>
  </si>
  <si>
    <t>Do staff always wear suitable disposable gloves when dealing with blood or any other body fluids?</t>
  </si>
  <si>
    <t>Employees exposed to noise hazard.</t>
  </si>
  <si>
    <t>Employees</t>
  </si>
  <si>
    <t xml:space="preserve">Where possible amend the access. The ideal access  should be 575mm in diameter however existing plant may not achieve this standard. In these circumstances specialist equipment may need to be used in particular PPE if required and specialist rescue arrangements established. Where a vertical ladder access is used within a shaft this should be a clear space of 900 mm between the ladder and the shaft wall. </t>
  </si>
  <si>
    <t>Principally contractors entering confined space. Employees also at risk.</t>
  </si>
  <si>
    <t>A3/007</t>
  </si>
  <si>
    <t>A3/008</t>
  </si>
  <si>
    <t>A4/015</t>
  </si>
  <si>
    <t>A4/016</t>
  </si>
  <si>
    <t>A5/022</t>
  </si>
  <si>
    <t>A5/023</t>
  </si>
  <si>
    <t>A6.1/022</t>
  </si>
  <si>
    <t>A6.1/023</t>
  </si>
  <si>
    <t>A6.2/016</t>
  </si>
  <si>
    <t>A7.1/012</t>
  </si>
  <si>
    <t>A7.1/013</t>
  </si>
  <si>
    <t>A7.2/007</t>
  </si>
  <si>
    <t>A7.2/008</t>
  </si>
  <si>
    <t>A7.3/010</t>
  </si>
  <si>
    <t>A7.3/011</t>
  </si>
  <si>
    <t>A8/009</t>
  </si>
  <si>
    <t>A8/010</t>
  </si>
  <si>
    <t>A9.3/005</t>
  </si>
  <si>
    <t>A9.3/006</t>
  </si>
  <si>
    <t>A10/009</t>
  </si>
  <si>
    <t>A10/010</t>
  </si>
  <si>
    <t>A11/004</t>
  </si>
  <si>
    <t>A11/005</t>
  </si>
  <si>
    <t>A12/018</t>
  </si>
  <si>
    <t>A12/019</t>
  </si>
  <si>
    <t>A13/007</t>
  </si>
  <si>
    <t>A13/008</t>
  </si>
  <si>
    <t>A14/050</t>
  </si>
  <si>
    <t>A14/051</t>
  </si>
  <si>
    <t>A15.1/016</t>
  </si>
  <si>
    <t>A15.1/017</t>
  </si>
  <si>
    <t>A15.2/022</t>
  </si>
  <si>
    <t>A15.2/023</t>
  </si>
  <si>
    <t>A16/012</t>
  </si>
  <si>
    <t>A16/013</t>
  </si>
  <si>
    <t>A17.2/029</t>
  </si>
  <si>
    <t>A17.2/030</t>
  </si>
  <si>
    <t>A18.1/012</t>
  </si>
  <si>
    <t>A18.1/013</t>
  </si>
  <si>
    <t>A18.2/012</t>
  </si>
  <si>
    <t>A18.2/013</t>
  </si>
  <si>
    <t>A21/022</t>
  </si>
  <si>
    <t>A21/023</t>
  </si>
  <si>
    <t>A22/021</t>
  </si>
  <si>
    <t>A22/022</t>
  </si>
  <si>
    <t>A23/009</t>
  </si>
  <si>
    <t>A23/010</t>
  </si>
  <si>
    <t>A24/017</t>
  </si>
  <si>
    <t>A24/018</t>
  </si>
  <si>
    <t>A25/17</t>
  </si>
  <si>
    <t>A25/18</t>
  </si>
  <si>
    <t>A26/008</t>
  </si>
  <si>
    <t>A26/009</t>
  </si>
  <si>
    <t>Fire Risk Assessment Summary</t>
  </si>
  <si>
    <t>The following risk level estimator is based on the risk level estimator contained in BS 9999:2008 Code of Practice for Fire Safety, management and use of buildings and has been adapted for the purpose for this fire risk assessment</t>
  </si>
  <si>
    <t>Risk Rating</t>
  </si>
  <si>
    <t>Taking into account the fire prevention measures observed at the time of this risk assessment, it is considered that the risk of fire at this property is:</t>
  </si>
  <si>
    <t>Slow</t>
  </si>
  <si>
    <t>(Limited combustible materials)</t>
  </si>
  <si>
    <t>Medium</t>
  </si>
  <si>
    <t>(Stacked cardboard boxes, pallets etc)</t>
  </si>
  <si>
    <t>Fast</t>
  </si>
  <si>
    <r>
      <t>(Plastics, baled clothing etc</t>
    </r>
    <r>
      <rPr>
        <b/>
        <sz val="12"/>
        <color theme="1"/>
        <rFont val="Arial"/>
        <family val="2"/>
      </rPr>
      <t>)</t>
    </r>
  </si>
  <si>
    <t>Ultra fast</t>
  </si>
  <si>
    <t>(Flammable liquids, expanded cellular foam and plastics etc)</t>
  </si>
  <si>
    <t>Consequences</t>
  </si>
  <si>
    <t>Taking into account the nature of the building and the occupants, as well as the fire protection and procedural arrangements observed at the time of this risk assessment, it is considered that the consequences for fire safety in the event of fire would be:</t>
  </si>
  <si>
    <t>Slight harm</t>
  </si>
  <si>
    <t>Moderate harm</t>
  </si>
  <si>
    <t>Extreme harm</t>
  </si>
  <si>
    <t>Definition of the above terms:</t>
  </si>
  <si>
    <t xml:space="preserve">Slight harm </t>
  </si>
  <si>
    <t>The outbreak of fire is unlikely to result in serious injury or death of any occupant.</t>
  </si>
  <si>
    <t>The outbreak of fire could result in injury of one or more occupants, but it is unlikely to involve multiple fatalities.</t>
  </si>
  <si>
    <t>There is significant potential for serious injury or death of one or more occupants.</t>
  </si>
  <si>
    <t>Risk</t>
  </si>
  <si>
    <t>Trivial risk</t>
  </si>
  <si>
    <t>Tolerable risk</t>
  </si>
  <si>
    <t>Moderate risk</t>
  </si>
  <si>
    <t>High risk</t>
  </si>
  <si>
    <t>Substantial risk</t>
  </si>
  <si>
    <t>Ultra Fast</t>
  </si>
  <si>
    <t>Intolerable risk</t>
  </si>
  <si>
    <t>Accordingly it is considered that the risk to life from fire at this property is:</t>
  </si>
  <si>
    <t>Trivial</t>
  </si>
  <si>
    <t>Tolerable</t>
  </si>
  <si>
    <t>Moderate</t>
  </si>
  <si>
    <t>High</t>
  </si>
  <si>
    <t>Substantial</t>
  </si>
  <si>
    <t>Intolerable</t>
  </si>
  <si>
    <t>A suitable risk-based control plan should involve effort and urgency that is proportional to risk. The following risk-based control plan is based on one advocated by BS 9999.</t>
  </si>
  <si>
    <t>Risk Level</t>
  </si>
  <si>
    <t>Action and timescale</t>
  </si>
  <si>
    <t>No action is required and no detailed records need to be kept.</t>
  </si>
  <si>
    <t>No major additional controls required. However, there may be a need for consideration of improvements that involve minor or limited cost.</t>
  </si>
  <si>
    <t>It is essential that efforts be made to reduce the risk. Risk reduction measures should be implemented within a defined time period, to be agreed by internal management of the organisation.</t>
  </si>
  <si>
    <t>Where high risk is associated with consequences that constitute extreme harm, further assessment may be required to establish more precisely the likelihood of harm as a basis for determining the priority for improved control measures within a reasonable timescale.</t>
  </si>
  <si>
    <r>
      <t xml:space="preserve">Considerable resources may have to be allocated to reduce the risk. If the building is unoccupied, it should not be occupied until the risk has been reduced. If the building is occupied, </t>
    </r>
    <r>
      <rPr>
        <b/>
        <sz val="11"/>
        <color theme="1"/>
        <rFont val="Arial"/>
        <family val="2"/>
      </rPr>
      <t>urgent action</t>
    </r>
    <r>
      <rPr>
        <sz val="11"/>
        <color theme="1"/>
        <rFont val="Arial"/>
        <family val="2"/>
      </rPr>
      <t xml:space="preserve"> should be taken.</t>
    </r>
  </si>
  <si>
    <t>Building (or relevant area) should not be occupied until the risk is reduced.</t>
  </si>
  <si>
    <t>Note that, although the purpose of this section is to place the fire risk in context, the above approach to fire risk assessment is subjective and for guidance only. All hazards and deficiencies identified in this report should be addressed by implementing all recommendations contained in the following section. The risk assessment should be reviewed periodically.</t>
  </si>
  <si>
    <t>Summary and Recommendations</t>
  </si>
  <si>
    <t>Taking into account the fire prevention measures observed at the time of this risk assessment, it is considered that the risk of fire at this building is:</t>
  </si>
  <si>
    <t>An action plan is given below, to address the fire risks identified during the assessment. These have been prioritised according to the level of risk considered by the assessor at the time of the visit and will reduce the risk to Tolerable, if addressed.</t>
  </si>
  <si>
    <r>
      <t>Definition of priorities (where applicable</t>
    </r>
    <r>
      <rPr>
        <sz val="12"/>
        <color theme="1"/>
        <rFont val="Arial"/>
        <family val="2"/>
      </rPr>
      <t>)</t>
    </r>
  </si>
  <si>
    <t>Denotes top priority (eg to reduce high risk activity, and/or need to comply with legal requirement).</t>
  </si>
  <si>
    <t>Denotes medium priority (to eliminate or control medium risks identified and/or need to meet HSE standards).</t>
  </si>
  <si>
    <t>Top Priority Actions</t>
  </si>
  <si>
    <t>By whom</t>
  </si>
  <si>
    <t>Medium Priority Actions</t>
  </si>
  <si>
    <t>Low Priority Actions</t>
  </si>
  <si>
    <t>Deadline</t>
  </si>
  <si>
    <t xml:space="preserve">Deadline </t>
  </si>
  <si>
    <t>Contents</t>
  </si>
  <si>
    <t xml:space="preserve">1.1 Fire Prevention </t>
  </si>
  <si>
    <t xml:space="preserve">1.2 Sources of Ignition </t>
  </si>
  <si>
    <t>1.3 Fuel and Oxygen sources</t>
  </si>
  <si>
    <t>1.4 Fire detection and warning</t>
  </si>
  <si>
    <t>1.5 Means of Escape</t>
  </si>
  <si>
    <t>1.6 Fire Fighting Measures</t>
  </si>
  <si>
    <t>1.8 Specific Persons at Risk</t>
  </si>
  <si>
    <t>1.9 Cellular/Foam Mats</t>
  </si>
  <si>
    <t>Are staff given fire safety instructions on induction?</t>
  </si>
  <si>
    <t>1.7  Emergency Plan</t>
  </si>
  <si>
    <t>Old, poorly maintained or stored electrical equipment?</t>
  </si>
  <si>
    <t>Any other electrical equipment hazards?</t>
  </si>
  <si>
    <t>Equipment is installed in accordance with the manufacturer’s instructions and properly maintained? This includes portable appliance testing?</t>
  </si>
  <si>
    <t>Policy on use of personal electrical appliances on site?</t>
  </si>
  <si>
    <t>Electrical risers in protected stairways require to be separated by 30-minute fire resistant construction and locked door. Risers elsewhere of similar construction that continues to other floors should be separated from each other and effectively sealed.</t>
  </si>
  <si>
    <t>Are portable heaters, radiant bar fires or LPG appliances used?</t>
  </si>
  <si>
    <t>Any other fire ignition hazards?</t>
  </si>
  <si>
    <t>The centre is enforcing the prohibition of matches, lighters and other naked flames?</t>
  </si>
  <si>
    <t>Approved Contractors undertaking hot work on the premises? Are they monitored?</t>
  </si>
  <si>
    <t>Filters changed and ductwork cleaned regularly?</t>
  </si>
  <si>
    <t>Hot pipes, ducting etc suitably placed / covered with fire protective material?</t>
  </si>
  <si>
    <t>Are there dampers fitted to the ducting and are they maintained?</t>
  </si>
  <si>
    <t>Is welding or other hot work undertaken in the workshops?</t>
  </si>
  <si>
    <t xml:space="preserve">Are there furnaces, bonfires or other naked flames anywhere on the site? </t>
  </si>
  <si>
    <t>Access to combustibles on site for arsonists?</t>
  </si>
  <si>
    <t>Is the storage, condition and maintenance of flammable materials such as soft furnishings, palletts, paper, paint etc suitable?</t>
  </si>
  <si>
    <t>Is there a fire detection and warning system? If not, is there an alternative and effective means of alerting those at risk? Is it manual or automatic?</t>
  </si>
  <si>
    <t>Automatic fire detection provided and approximately 15m apart (e.g. smoke detectors)?</t>
  </si>
  <si>
    <t>Smoke detectors not more than approximately 10.5m high or beam detectors not more than 25m high and a suitable distance from low hanging beams.</t>
  </si>
  <si>
    <t>Do the warning systems cater for visitors who may have a disability, including sight and hearing?</t>
  </si>
  <si>
    <t>Are Evac Chairs in use? Are they in the correct location? Are staff trained to use? Is there sufficient support for persons who need to use the Evac Chair?</t>
  </si>
  <si>
    <t xml:space="preserve">Reasonable limitation of linings that could spread fire? (Eg high gloss wallpaper, posters etc)  </t>
  </si>
  <si>
    <t>Intumescent sealant around pipes travelling through walls?</t>
  </si>
  <si>
    <t>Are areas of high risk enclosed in fire resisting construction?</t>
  </si>
  <si>
    <t>Are service openings in floors and walls ‘stopped’ with fire resisting material, including openings that may be above ‘false ceilings’ and below ‘false floors’?</t>
  </si>
  <si>
    <t>Escape lighting maintained to BS 5266 with a record kept (monthly, six-monthly and annual)?</t>
  </si>
  <si>
    <t>State how many internal or external staircases are provided and if suitable for the number of people?</t>
  </si>
  <si>
    <t>Where only one direction of escape is achievable is that escape route suitably protected with fire resisting construction, fire doors and smoke detection?</t>
  </si>
  <si>
    <t xml:space="preserve">Where there is more than one direction of escape are these escape routes separated from each other by fire resisting construction, and or fire doors? </t>
  </si>
  <si>
    <t>Where only a single staircase exists in a building, it is enclosed in fire resisting construction with fire detection installed?</t>
  </si>
  <si>
    <t>Where more than one staircase exists, are they separated from each other by fire resisting construction and or fire doors?</t>
  </si>
  <si>
    <t>Is the travel distance from a dead end to an exit, from within an area of normal fire risk and where sleeping accommodation is provided, less than 16 metres?</t>
  </si>
  <si>
    <t>Is the travel distance from an area with more than one escape route to an exit, providing sleeping accommodation, and with low fire risk present, less than 27 metres and higher fire risk 14m?</t>
  </si>
  <si>
    <t>Are very long corridors subdivided into equal parts by doors and that are capable of preventing the passage of smoke? (Consider holes through walls for pipes etc)</t>
  </si>
  <si>
    <t>Do exit routes have signs indicating the nearest direction for escape?</t>
  </si>
  <si>
    <t>Are fire doors easily and immediately openable where necessary? (There must be no locked doors (even if they have a break glass facility for key storage – not allowed. Twist locks are only suitable in very simple / small buildings where all staff use them frequently)?</t>
  </si>
  <si>
    <t>Are there any sliding or revolving doors as fire exits? (These are not permitted).</t>
  </si>
  <si>
    <t>Do fire exits open in direction of escape where necessary? State the reason if they open inwards.</t>
  </si>
  <si>
    <t>Are there effective fire doors along exit routes (must have self-closers, three hinges, fire resistant glass, intumescent and smoke seals)?</t>
  </si>
  <si>
    <t>Are there arrangements for servicing and maintenance of fire shutter doors, magnetic catches etc. (six-monthly)?</t>
  </si>
  <si>
    <t xml:space="preserve">Routine checks on final exit doors for clearance and maximum gap around door 5mm etc? </t>
  </si>
  <si>
    <t>Have the emergency stairs a minimum width of 1m downward travel or 1.2m for upward travel?  Note: widths increase depending on the number of floors and number of people.</t>
  </si>
  <si>
    <t>Hose reels provided and maintained?</t>
  </si>
  <si>
    <t>Fire blankets in appropriate places (eg kitchen areas)?</t>
  </si>
  <si>
    <t>Where fire suppression and extinguishing systems other than fire extinguishers are installed in the building, are these systems regularly serviced and maintained and are staff familiar with their operation?</t>
  </si>
  <si>
    <t>Are they of sufficient capacity, conspicuous and can users gain access to them without exposing themselves to risk?</t>
  </si>
  <si>
    <t>Do exit signs include directional arrows where appropriate?</t>
  </si>
  <si>
    <t>Fire safety Signs and Fire Action Notices</t>
  </si>
  <si>
    <t>Are fire action notices displayed adjacent to fire alarm call points?</t>
  </si>
  <si>
    <t>Are fire action notices displayed on notice boards and in common areas?</t>
  </si>
  <si>
    <t>Do fire action notices include instruction on what to do when discovering a fire or hearing the fire alarm sound, including evacuation/assembly points?</t>
  </si>
  <si>
    <t>Are there hazardous substances in the workplace that would be a danger to fire-fighters attending an incident?</t>
  </si>
  <si>
    <t>Are there hazardous features in relation to the structure of your workplace that would be a danger to fire-fighters attending an incident?</t>
  </si>
  <si>
    <t>Are there circumstances relating to the use of your workplace that could constitute a hazard to fire-fighters attending an incident?</t>
  </si>
  <si>
    <t>1.10 Hazards to Fire Fighters</t>
  </si>
  <si>
    <t xml:space="preserve">1.11 Fire Hazards Catering </t>
  </si>
  <si>
    <t>Is gas used for cooking?</t>
  </si>
  <si>
    <t xml:space="preserve">Are there ducting, flues, and filters? </t>
  </si>
  <si>
    <t xml:space="preserve">Are frying activities (eg chip pans) undertaken? </t>
  </si>
  <si>
    <t>Is grilling equipment used?</t>
  </si>
  <si>
    <t xml:space="preserve">Are highly flammable oils used/ left out in open spaces? </t>
  </si>
  <si>
    <t xml:space="preserve">Enclosed receptacles for fried food (eg chip pans)? </t>
  </si>
  <si>
    <t>Effective procedures for use, storage and cleaning of foodstuffs containing sugar, oils (eg sugar-coated cereal, butter etc,).</t>
  </si>
  <si>
    <t xml:space="preserve">Frequent replacement of cooking oils? </t>
  </si>
  <si>
    <t>A1.11</t>
  </si>
  <si>
    <t>A1.10</t>
  </si>
  <si>
    <t>Competent persons available to assist in implementation of fire safety legislation?</t>
  </si>
  <si>
    <t>People nominated to assist with evacuation (eg fire marshals)?</t>
  </si>
  <si>
    <t>Is there a phased or other system used for evacuation purposes?</t>
  </si>
  <si>
    <t>Nominated person to liaise with fire brigade and provide an emergency pack containing applicable information, such as special hazards, exits, plans etc?</t>
  </si>
  <si>
    <t>Is there a dedicated evacuation lift, a non-evacuation lift designed for use or evacuation chairs provided? If so are they maintained?</t>
  </si>
  <si>
    <t>Arrangements for alerting neighbours/public in the event of a serious fire?</t>
  </si>
  <si>
    <t>1.0 Fire Front Sheet, Summary and Risk Reduction Plan</t>
  </si>
  <si>
    <t xml:space="preserve">An action plan is included below to address the fire risks identified during the assessment. These have been prioritised according to the level of risk considered by the assessor at the time of the visit. In addition there is the option to record risk reduction actions for each area at the end of the indiviudal assessments. </t>
  </si>
  <si>
    <t>Are staff trained on dealing with an attempted robbery, including other staff in the premises who may inadvertently become involved in the incident?</t>
  </si>
  <si>
    <t>Does the Emergency Plan for an attempted robbery consider: not taking personal risk, cooperating with the aggressor, only using any panic alarm when safe to do so?</t>
  </si>
  <si>
    <t>Which user groups/activities present a reasonable potential for violence to staff?</t>
  </si>
  <si>
    <t xml:space="preserve">Are there adequate communication systems in place for staff who may be at risk of assault? Detail systems in place. </t>
  </si>
  <si>
    <t>Does the evacuation plan include a clear building search and evacuation policy that provides for clearing the whole premises to ensure that all persons as far as practicable are evacuated in a timely fashion?</t>
  </si>
  <si>
    <t>Are policies clear? This includes all staff understanding their role when the alarm sounds</t>
  </si>
  <si>
    <t>If the Centre has a phased evacuation process, is this clearly detailed in the Plan?</t>
  </si>
  <si>
    <t>Has consideration been given to the risk of using mobile phones or similar equipment that may detonate a device?</t>
  </si>
  <si>
    <t>Are unused offices, rooms and function suites locked?</t>
  </si>
  <si>
    <t>Is there a specific alert and evacuation process? Are staff trained in the alert and evacuation process?</t>
  </si>
  <si>
    <t>Does the decision to evacuate depend on an evaluation of the risk (e.g. probable hoax v code word given v police advice)?</t>
  </si>
  <si>
    <t>Does the emergency lighting provide sufficent illumination to evacuate the building in the event of a power failure?</t>
  </si>
  <si>
    <t xml:space="preserve">Is there a maintenance programme conducted by a competent person? </t>
  </si>
  <si>
    <t>Does the emergency lighting provide illumination for a minimum of 3 hours?</t>
  </si>
  <si>
    <t>Are high risk areas within the building secure from unauthorised access (e.g. plant rooms, open water)?</t>
  </si>
  <si>
    <t>Are staff trained in the search process?</t>
  </si>
  <si>
    <t>Are staff conducting searches and working alone checked under the national disclosure and barring scheme?</t>
  </si>
  <si>
    <t>Are appropriate staff checked under the national disclosure and barring scheme?</t>
  </si>
  <si>
    <t>Are relevant hirers and clubs checked under the national disclosure and barring scheme?</t>
  </si>
  <si>
    <t>Where SCC is a forseeable risk, is there a 6 monthly inspection by a competent person?</t>
  </si>
  <si>
    <t>Is there a suitable and sufficient maintenance programme in place to maintain the building structure?</t>
  </si>
  <si>
    <t>Has a specific risk assessment for Stress Corrosion Cracking (SCC) of load bearing stainless steels in swimming pool buildings been conducted by a competent person?</t>
  </si>
  <si>
    <t>Is refresher training conducted annually?</t>
  </si>
  <si>
    <t>Cooking appliances are subject to planned preventative maintenance?</t>
  </si>
  <si>
    <t>Multi- socket extension leads in use? Evidence of damage or over use? Check power rating for equipment that is planned into multi-way extension leads.</t>
  </si>
  <si>
    <t>Protective devices such as RCD fitted where appropriate?</t>
  </si>
  <si>
    <t>Re- lightning strike of the building? Is there a certificate of test for the conductor system?</t>
  </si>
  <si>
    <t>Are flammable materials and substances kept on site?</t>
  </si>
  <si>
    <t>Is the fire alarm tested weekly by internal staff? Does this include different call points each week, ideally ensuring all are done at least once over a 13 week period?</t>
  </si>
  <si>
    <t>Are the widths of escape routes sufficient for the number of occupants, and at least 1200mm to accommodate up to 80 people and be wide enough for a wheelchair user. For every additional 15 people present over 80, an additional 75mm door width is required).  The minimum width door for a wheelchair user is 800mm.</t>
  </si>
  <si>
    <t>Are there defined and suitable refuge areas for non ambulant persons? Are they free of other storage, fitted with a communication system and clearly signposted?</t>
  </si>
  <si>
    <t>Fire doors kept closed, or held open on magnetic catches and linked to the alarm system? Note fire doors wedged open should be identified as a significant risk.</t>
  </si>
  <si>
    <t xml:space="preserve">Is training in fire fighting / use of extinguishers provided for appropriate staff? Key staff may include catering supervisors, technical staff, duty officers, receiving hands on practice and others training by presentation/discussion. </t>
  </si>
  <si>
    <t>Are there wet chemical extinguishers or a built in supression systems e.g. over cooking equipment?</t>
  </si>
  <si>
    <t>Has a place of external refuge or suitable means of protecting evacuated customers (particularly swimmers) been identified?</t>
  </si>
  <si>
    <t>Have staff responsible for assisting with the evacuation of people with disabilities been trained in the procedures to follow? E.g. use of evacuation chairs and other means of escape. Are there at least two staff to operate the evac chair? (see also A1.8/8)</t>
  </si>
  <si>
    <t>Are there mandatory “Fire Door Keep Shut” signs on both sides of every fire door. Are keep shut signs adhered to except where electrical hold open systems are in place?</t>
  </si>
  <si>
    <t>Are there hazardous processes or machinery in the workplace that would be a danger to fire-fighters attending an incident? Is such machinery automatically shut down in the event of a fire?</t>
  </si>
  <si>
    <t>Is there an automatic or emergency cut-off for gas supply that is known about and practiced during drills?</t>
  </si>
  <si>
    <t xml:space="preserve">Ducting, flues and filters regularly cleaned etc in line with the Building and Engineering Services Association guidance document TR19? </t>
  </si>
  <si>
    <t>Are used cooking oils disposed of safely?</t>
  </si>
  <si>
    <t>Is there a defined and suitable and sufficient search process appropriate to the perceived level of risk? In nearly all cases there will be no search by staff, who will defer to the emergency services.</t>
  </si>
  <si>
    <t>Has the impact of the contractor's work activity on employees and visitors been risk assessed?</t>
  </si>
  <si>
    <t>Is the workforce consulted re appointment of contractors for specific projects? Does this process include the ability for the workforce to raise concerns?</t>
  </si>
  <si>
    <t>Does the contractor require access to any restricted or sensitive areas (e.g. changing rooms). Are controls in place?</t>
  </si>
  <si>
    <t>is there a post job/project review process in place to enable lessons to be learned?</t>
  </si>
  <si>
    <t>A4/017</t>
  </si>
  <si>
    <t>What are the specific hazards of the Centre? Have these been considered in the first aid needs requirements and built into the training?</t>
  </si>
  <si>
    <t>Are there sufficient first aiders available at any time to treat the likley demand from employees?</t>
  </si>
  <si>
    <t>A5/024</t>
  </si>
  <si>
    <t>A5/025</t>
  </si>
  <si>
    <t>A5/026</t>
  </si>
  <si>
    <t>4. Other User Groups</t>
  </si>
  <si>
    <r>
      <t>5.</t>
    </r>
    <r>
      <rPr>
        <sz val="7"/>
        <color indexed="8"/>
        <rFont val="Times New Roman"/>
        <family val="1"/>
      </rPr>
      <t xml:space="preserve">    </t>
    </r>
    <r>
      <rPr>
        <sz val="12"/>
        <color indexed="8"/>
        <rFont val="Arial"/>
        <family val="2"/>
      </rPr>
      <t>Neighbours e.g. shopping centre</t>
    </r>
  </si>
  <si>
    <t xml:space="preserve">6. Proximity of medical facilities, amblance station </t>
  </si>
  <si>
    <r>
      <t>4.</t>
    </r>
    <r>
      <rPr>
        <sz val="7"/>
        <color indexed="8"/>
        <rFont val="Times New Roman"/>
        <family val="1"/>
      </rPr>
      <t xml:space="preserve">    </t>
    </r>
    <r>
      <rPr>
        <sz val="12"/>
        <color indexed="8"/>
        <rFont val="Arial"/>
        <family val="2"/>
      </rPr>
      <t xml:space="preserve">Refresher training cost (120 days) £____ </t>
    </r>
  </si>
  <si>
    <t>Is there a refresher training programme in place?</t>
  </si>
  <si>
    <t>Do supervisory staff periodically monitor employee handling of hazardous chemicals?</t>
  </si>
  <si>
    <t>A6.1/024</t>
  </si>
  <si>
    <t>A6.1/025</t>
  </si>
  <si>
    <t>Is the substance (check the packaging or data sheet for hazard labelling classification):</t>
  </si>
  <si>
    <t>http://www.hse.gov.uk/coshh/index.htm</t>
  </si>
  <si>
    <t>http://www.hse.gov.uk/electricity/</t>
  </si>
  <si>
    <t>http://www.hse.gov.uk/pubns/indg236.pdf</t>
  </si>
  <si>
    <t>Have any category 1 and 2 faults identified by this been remedied?</t>
  </si>
  <si>
    <t>Have improvement actions identified been addressed in a timely manner?</t>
  </si>
  <si>
    <t xml:space="preserve">Are all portable appliances used in wet areas suitable for the environment e.g. stereos for aqua aerobics being battery powered not mains fed?
</t>
  </si>
  <si>
    <t>http://www.hse.gov.uk/toolbox/managing/signs.htm</t>
  </si>
  <si>
    <t>http://www.hse.gov.uk/pubns/books/l64.htm</t>
  </si>
  <si>
    <t>A8/011</t>
  </si>
  <si>
    <t>Are rooms containing hazardous substances clearly identified?</t>
  </si>
  <si>
    <t>Have safety signs been fitted to pipework containing hazardous substances?</t>
  </si>
  <si>
    <t xml:space="preserve">If processes requiring hand or verbal safety signals in accordance with the Safety Signs and Signals Regulations are in place, do all staff understand the signals and are they used effectively? </t>
  </si>
  <si>
    <t>A8/012</t>
  </si>
  <si>
    <t>A8/013</t>
  </si>
  <si>
    <t>http://www.hse.gov.uk/legionnaires/</t>
  </si>
  <si>
    <t>NB- THIS IS AN ASSESSMENT OF THE MANAGEMENT SYSTEM AND DOES NOT REPLACE THE LEGIONELLA RISK ASSESSMENT</t>
  </si>
  <si>
    <t xml:space="preserve">Has a risk assessment of the water system been conducted by a competent person?
</t>
  </si>
  <si>
    <t>Is there a water services register including a written scheme in accordance with the ACOP L8 detailing safety arrangements, records of inspections and maintenance?</t>
  </si>
  <si>
    <t>Are inspections and tests conducted and up to date?</t>
  </si>
  <si>
    <t>Is there a nominated dutyholder to oversee the management of the domestic water system?</t>
  </si>
  <si>
    <t>Has a competent responsible person been appointed to coordinate the written safety scheme?</t>
  </si>
  <si>
    <t>Has the risk assessment been reviewed to ensure it is still valid?</t>
  </si>
  <si>
    <t>Have employees been trained in the hazards and safety arrangments for legionella prevention?</t>
  </si>
  <si>
    <t>Are records available and up to date re legionella controls?</t>
  </si>
  <si>
    <t>Are temperatures regulated appropriate to the user group (e.g. young children, the elderly)?</t>
  </si>
  <si>
    <t>http://www.hse.gov.uk/legionnaires/hot-and-cold.htm</t>
  </si>
  <si>
    <t>http://www.hse.gov.uk/youngpeople/index.htm</t>
  </si>
  <si>
    <t>What supervision and monitoring arrangements are in place?</t>
  </si>
  <si>
    <t xml:space="preserve">What specific hazardous areas and tasks might the young person/child encounter? Is the work classified as low/medium or high risk?
</t>
  </si>
  <si>
    <t>A10/011</t>
  </si>
  <si>
    <t>A10/012</t>
  </si>
  <si>
    <t>A10/013</t>
  </si>
  <si>
    <t>http://www.hse.gov.uk/mothers/</t>
  </si>
  <si>
    <t>Is the risk assessment reviewed throughout the pregnancy? How often?</t>
  </si>
  <si>
    <t>How have duties and work been amended to reduce risk to the unborn child and mother?</t>
  </si>
  <si>
    <t>Is there a suitable area for the nursing mother to express milk?</t>
  </si>
  <si>
    <t>A11/006</t>
  </si>
  <si>
    <t>A11/007</t>
  </si>
  <si>
    <t>http://www.hse.gov.uk/toolbox/workers/lone.htm</t>
  </si>
  <si>
    <t>http://www.hse.gov.uk/pubns/indg73.pdf</t>
  </si>
  <si>
    <t>Is there machinery involved in the work that one person cannot operate safely?</t>
  </si>
  <si>
    <t>Are chemicals or hazardous substances used that may pose a particular risk to the lone worker?</t>
  </si>
  <si>
    <t>Does the work involve conducting lifting and handling tasks that are too heavy for the lone worker?</t>
  </si>
  <si>
    <t xml:space="preserve">If the lone worker’s first language is not English, are suitable arrangements in place to ensure clear communications, especially in an emergency? </t>
  </si>
  <si>
    <t>A12/020</t>
  </si>
  <si>
    <t>A12/021</t>
  </si>
  <si>
    <t>A12/022</t>
  </si>
  <si>
    <t>A12/023</t>
  </si>
  <si>
    <t>http://www.hse.gov.uk/msd/manualhandling.htm</t>
  </si>
  <si>
    <t>http://www.hse.gov.uk/pubns/indg143.pdf</t>
  </si>
  <si>
    <t>http://www.hse.gov.uk/msd/dse/</t>
  </si>
  <si>
    <t>http://www.hse.gov.uk/pubns/indg36.pdf</t>
  </si>
  <si>
    <t>http://www.hse.gov.uk/pubns/indg171.pdf</t>
  </si>
  <si>
    <t>Has the user received a copy of the organisation’s policy with regard to the Display Screen Equipment Regulations and guidance on Upper Limb Disorders?</t>
  </si>
  <si>
    <t>Have all operators of DSE received a copy of the organisation’s policy with regard to the Display Screen Equipment Regulations and guidance on Upper Limb Disorders?</t>
  </si>
  <si>
    <t>A14/052</t>
  </si>
  <si>
    <t>Is the operator aware of the specific hazards? Are staff trained in safe use?</t>
  </si>
  <si>
    <t>Is the equipment routinely inspected, e.g. before use?</t>
  </si>
  <si>
    <t>A15.2/024</t>
  </si>
  <si>
    <t>An inventory of all general work equipment is established with an inspection program established. Staff are trained in the use of work equipment as appropriate. Individual equipment risk assessments are completed as appropriate (see A15.2)</t>
  </si>
  <si>
    <t xml:space="preserve">Control of Asbestos at Work Regulations                                </t>
  </si>
  <si>
    <t>http://www.hse.gov.uk/asbestos/regulations.htm</t>
  </si>
  <si>
    <t>http://www.hse.gov.uk/asbestos/essentials/</t>
  </si>
  <si>
    <t>Has a management survey been undertaken to identify if there is asbestos on the premises?</t>
  </si>
  <si>
    <t>Has this management survey and asbestos register been completed by a competent person?</t>
  </si>
  <si>
    <t>Is any work involving ACM's notified as appropriate to the enforcing authority?</t>
  </si>
  <si>
    <t>Are staff trained in the location of asbestos, safe working practices and to report any damage to the fabric of the building?</t>
  </si>
  <si>
    <t>A16/014</t>
  </si>
  <si>
    <t>A16/015</t>
  </si>
  <si>
    <t>http://www.hse.gov.uk/work-at-height/index.htm</t>
  </si>
  <si>
    <t>http://www.hse.gov.uk/foi/internalops/oms/2009/03/om200903app9.pdf</t>
  </si>
  <si>
    <t>http://www.hse.gov.uk/work-equipment-machinery/loler.htm</t>
  </si>
  <si>
    <t>http://www.hse.gov.uk/pubns/books/l24.htm  http://www.hse.gov.uk/pubns/indg244.pdf</t>
  </si>
  <si>
    <t>Is there a designated and apropriate smoking area?</t>
  </si>
  <si>
    <t>http://www.hse.gov.uk/pubns/indg342.pdf</t>
  </si>
  <si>
    <t>Blood Borne Viruses</t>
  </si>
  <si>
    <t>Are employees encouraged to report confidentially any relevant conditions?</t>
  </si>
  <si>
    <t>What are the likely sources of contanimation/infection to employees in the premises?</t>
  </si>
  <si>
    <t>Are staff trained in awareness of the risks and actions to prevent and control the risk?</t>
  </si>
  <si>
    <t>A21/024</t>
  </si>
  <si>
    <t>A21/025</t>
  </si>
  <si>
    <t>A21/026</t>
  </si>
  <si>
    <t>A21/027</t>
  </si>
  <si>
    <t>A21/028</t>
  </si>
  <si>
    <t>A21/029</t>
  </si>
  <si>
    <t>Is the risk from infection significant enough to warrant immunisation?</t>
  </si>
  <si>
    <t xml:space="preserve">Do you advise bathers not to swim with a diarrhoeal condition and to allow up to 14 days following such illness before going swimming? </t>
  </si>
  <si>
    <t>Are pool inflatables and pool equipment such as floats allowed to dry before storage and periodically cleaned with a sanitising solution (compatible with the material)?</t>
  </si>
  <si>
    <t>See Section on First Aid and blood borne viruses.</t>
  </si>
  <si>
    <t>http://www.hse.gov.uk/noise/</t>
  </si>
  <si>
    <t>Have staff been trained in roadside working?</t>
  </si>
  <si>
    <t>Are staff educated re risks of working in prolonged sunlight?</t>
  </si>
  <si>
    <t>A23/011</t>
  </si>
  <si>
    <t>A23/012</t>
  </si>
  <si>
    <t>A23/013</t>
  </si>
  <si>
    <t>http://www.hse.gov.uk/temperature/outdoor.htm</t>
  </si>
  <si>
    <t>http://www.hse.gov.uk/pubns/indg337.pdf</t>
  </si>
  <si>
    <t>Do all drivers have a valid driving licence? Is it validated annually?</t>
  </si>
  <si>
    <t>Are drivers verified as medically fit to drive?</t>
  </si>
  <si>
    <t>Are drivers aware that they should not drive if their ability is impaired in any way?</t>
  </si>
  <si>
    <t>Are all vehicles suitably insured and checked annually?</t>
  </si>
  <si>
    <t>Are drivers advised to take at leat a 15 minute break in every two hour journey?</t>
  </si>
  <si>
    <t>Is there a policy in place that in exceptional circumstances funds overnight accommodation?</t>
  </si>
  <si>
    <t>Do vehicles carry breakdown equipment e.g. red triangle and high viz tabard?</t>
  </si>
  <si>
    <t>If YES to Question 12, are materials transported safely and securely in accordance with current road traffic regulations?</t>
  </si>
  <si>
    <t>A24/019</t>
  </si>
  <si>
    <t>A24/020</t>
  </si>
  <si>
    <t>A24/021</t>
  </si>
  <si>
    <t>A24/023</t>
  </si>
  <si>
    <t>A24/022</t>
  </si>
  <si>
    <t>http://www.hse.gov.uk/pubns/indg258.htm</t>
  </si>
  <si>
    <t xml:space="preserve">http://www.hse.gov.uk/toolbox/confined.htm              </t>
  </si>
  <si>
    <t xml:space="preserve"> http://www.hse.gov.uk/confinedspace/</t>
  </si>
  <si>
    <t xml:space="preserve">Consider the likelihood of the confined space flooding e.g. from pool water. Obtain method statements for contractors working on pipe work, circulation pumps and filters. Where possible isolate by blanking pipes to the confined space for example filters. </t>
  </si>
  <si>
    <t xml:space="preserve">When welding and cutting is undertaken an appropriate hot works permit should be issued and this should consider sources of fuel in the vicinity of the hot works, fire fighting measures and rescue procedures. </t>
  </si>
  <si>
    <t>Inappropriate build</t>
  </si>
  <si>
    <t xml:space="preserve">can result in entrapment or not physically able to conduct the task and escape promptly. </t>
  </si>
  <si>
    <t xml:space="preserve">Ensure those entering the confined space are of appropriate build and physically able to conduct the task. </t>
  </si>
  <si>
    <t xml:space="preserve">http://www.hse.gov.uk/stress/. </t>
  </si>
  <si>
    <t>Training provided in dealing with aggressive customers.</t>
  </si>
  <si>
    <t>Absence of policy</t>
  </si>
  <si>
    <t>Does the organisation have a policy on preventing, idenyifying and addressing employee stress? Is the policy based on the HSE 6 Management Standards?</t>
  </si>
  <si>
    <t>A26/010</t>
  </si>
  <si>
    <t>http://www.hse.gov.uk/pubns/indg175.pdf</t>
  </si>
  <si>
    <t>Have employees likely to be exposed above the EAV been subject to HAV’s assessment by a suitably qualified occupational health physician?</t>
  </si>
  <si>
    <t>Employees using work equipment that vibrates.</t>
  </si>
  <si>
    <t xml:space="preserve">Whilst awaiting your advice from the police, decisions are required as to an appropriate assembly location for members of the public. This decision should be taken based on information provided where possible should a warning be given. Or where suspect packages have been detected. Further dynamic decisions are required with regards any request for support in searching the building. </t>
  </si>
  <si>
    <t>How long can employees use this equipment before being exposed to the daily exposure action value (EAV)?</t>
  </si>
  <si>
    <t>How long can employees use this equipment before being exposed to the exposure limit value (ELV)?</t>
  </si>
  <si>
    <t>How have the vibration readings been gathered (include location, time and duration)?</t>
  </si>
  <si>
    <t>Has the measurement been assessed in real world use (carrying out the task)?</t>
  </si>
  <si>
    <t>A27.2/001</t>
  </si>
  <si>
    <t>A27.2/002</t>
  </si>
  <si>
    <t>A27.2/003</t>
  </si>
  <si>
    <t>A27.2/004</t>
  </si>
  <si>
    <t>A27.2/005</t>
  </si>
  <si>
    <t>A27.2/006</t>
  </si>
  <si>
    <t>A27.2/007</t>
  </si>
  <si>
    <t>A27.2/008</t>
  </si>
  <si>
    <t>A27.2/009</t>
  </si>
  <si>
    <t>A27.1/001</t>
  </si>
  <si>
    <t>A27.1</t>
  </si>
  <si>
    <t>A27.1/002</t>
  </si>
  <si>
    <t>A27.1/003</t>
  </si>
  <si>
    <t>A27.1/004</t>
  </si>
  <si>
    <t>A27.1/005</t>
  </si>
  <si>
    <t>A27.1/006</t>
  </si>
  <si>
    <t>A27.1/007</t>
  </si>
  <si>
    <t>A27.1/008</t>
  </si>
  <si>
    <t>A27.1/009</t>
  </si>
  <si>
    <t>A27.1/010</t>
  </si>
  <si>
    <t>A27.1/011</t>
  </si>
  <si>
    <t>A27.1/012</t>
  </si>
  <si>
    <t>A27.1/013</t>
  </si>
  <si>
    <t>A27.1/014</t>
  </si>
  <si>
    <t>A27.1/015</t>
  </si>
  <si>
    <t>A27.1/016</t>
  </si>
  <si>
    <t>A27.2</t>
  </si>
  <si>
    <t>A27.3</t>
  </si>
  <si>
    <t>Have employees received information and training in HAVS risk and management?</t>
  </si>
  <si>
    <t>Are employees issued with cold weather PPE and warm gloves?</t>
  </si>
  <si>
    <t>Assess the individual daily tasks each piece of equipment is used for, is there evidence of exposure above the daily exposure action value (EAV) or daily exposure limit value (ELV)?</t>
  </si>
  <si>
    <t>Once all tasks involving all vibrating machinery have been accounted for (in a day), is there evidence of vibration exposure above the EAV or daily exposure limit value (ELV)?</t>
  </si>
  <si>
    <t>If the answer to any of the above two is YES, what is the daily vibration exposure of employees? Is this over the exposure limit value? (this must not be exceeded and should not be reached regularly)</t>
  </si>
  <si>
    <t>(a)  Alternative working methods (including job rotation)?</t>
  </si>
  <si>
    <t>(b)  Modifying or replacing machines or equipment?</t>
  </si>
  <si>
    <t>(c)  Improving maintenance?</t>
  </si>
  <si>
    <t>(d)  Reducing exposure time?</t>
  </si>
  <si>
    <t>Have employees likely to be exposed above the EAV been subject to HAV’s assessment by a suitably qualified occupational health specialist?</t>
  </si>
  <si>
    <t>Are employees with identified HAVS issues exposed to lower levels of vibration and is this monitored?</t>
  </si>
  <si>
    <t>A27.3/001</t>
  </si>
  <si>
    <t>A27.3/002</t>
  </si>
  <si>
    <t>A27.3/003</t>
  </si>
  <si>
    <t>A27.3/004</t>
  </si>
  <si>
    <t>A27.3/005</t>
  </si>
  <si>
    <t>A27.3/006</t>
  </si>
  <si>
    <t>A27.3/007</t>
  </si>
  <si>
    <t>A27.3/008</t>
  </si>
  <si>
    <t>A27.3/009</t>
  </si>
  <si>
    <t>A27.3/010</t>
  </si>
  <si>
    <t>A27.3/011</t>
  </si>
  <si>
    <t>A27.3/012</t>
  </si>
  <si>
    <t>A27.3/013</t>
  </si>
  <si>
    <t>A27.3/014</t>
  </si>
  <si>
    <t>Do staff have to raise their voices to be heard?</t>
  </si>
  <si>
    <t>For noise levels over 80dB(A) but under 85dB(A) have employees been advised about the risks and offered the option of wearing hearing protection (whether in the area or whilst using the equipment)?</t>
  </si>
  <si>
    <t>For noise levels over 85dB(A) have employees been trained in the risks and is hearing protection mandatory (whether in the area or whilst using the equipment)?</t>
  </si>
  <si>
    <t>What is the daily noise exposure of employees working in the area? *Detail at bottom of this page</t>
  </si>
  <si>
    <t>A22/023</t>
  </si>
  <si>
    <t>A22/024</t>
  </si>
  <si>
    <t>A22/025</t>
  </si>
  <si>
    <t>A22/026</t>
  </si>
  <si>
    <t>A22/027</t>
  </si>
  <si>
    <t>A22/028</t>
  </si>
  <si>
    <t>Is there a process in place to ensure significant accidents/incidents are investigated and lessons learned?</t>
  </si>
  <si>
    <t>Are staff treating members of the public appropriately qualified? Are sufficient staff available to treat expected demand from the public? Are additional arrangments put in place for events etc?</t>
  </si>
  <si>
    <t>Do first aid trained staff maintain their skills through ongoing training?</t>
  </si>
  <si>
    <t xml:space="preserve">Are acoustic alarm signals audible, tested and suitable for the task? This may include pool, disabled toilet alarms. </t>
  </si>
  <si>
    <t xml:space="preserve">Inflatable castles are inspected by a competent PIPA inspector on an annual basis. Staff are trained in the appropriate setup procedures and manual handling. </t>
  </si>
  <si>
    <t xml:space="preserve">Where possible permit managers to organise their own working diaries. Involve staff in the changes to rotas and rota management. </t>
  </si>
  <si>
    <t>This is an assessment of the risk to life from fire in the property below. Where appropriate recommendations have been made to ensure compliance with fire safety legislation and to reduce the risks to a reasonable level. This assessment does not address the risk to property or business continuity from fire.</t>
  </si>
  <si>
    <t>Open flame cooking doesn't take place? If it does then suitable control measures are in place?</t>
  </si>
  <si>
    <t>Has an assessment been done to determine if flammable materials can be replaced with less flammable alternatives?</t>
  </si>
  <si>
    <t xml:space="preserve">Appropriate standard of escape lighting system provided where necessary?
For example: Underground windowless basements, Internal corridors more than 30m, all escape routes, open plan areas more than 60m2, Sanitary accommodation windowless or floor area of 8 m2 Switch or generator rooms etc. 
</t>
  </si>
  <si>
    <t>Where the location of extinguishers is not obvious, is appropriate signposting provided?</t>
  </si>
  <si>
    <t>Do foam filled gymnastic pits contain fire retardant foam? Is certification or written evidence available from the supplier?</t>
  </si>
  <si>
    <t>Is there a defined and safe assembly point? Is there a dynamic approach to identifying the assembly point if the original point is compromised? For example bomb alert.</t>
  </si>
  <si>
    <t>Is there a clear policy to determine when the police should be contacted?</t>
  </si>
  <si>
    <t>What are the special requirements of the centre?  For example resuscitation equipment, spinal board, quantity and type.</t>
  </si>
  <si>
    <t>Acute Toxicity, Very Toxic</t>
  </si>
  <si>
    <t>Harmful skin irritation, serious eye irritation.</t>
  </si>
  <si>
    <t xml:space="preserve">Flammable-self reactive, peoxides, pyrophoric, self- heating etc </t>
  </si>
  <si>
    <t>Explosive</t>
  </si>
  <si>
    <t>Harmful to the enviroment.</t>
  </si>
  <si>
    <t>Respiratory sensitiser, carcinogen etc</t>
  </si>
  <si>
    <t>Gasses under pressure</t>
  </si>
  <si>
    <t xml:space="preserve">Is there a current Certificate of Inspection (by Institute of Enginnering and Technology IET) for the premises in accordance with the 17th Edition IEE/IET wiring Regulations? Is the frequency of inspection in line with the 17th edition guidance?
</t>
  </si>
  <si>
    <t>Is the electrical supply suited to the working area, (e.g. 110 volts or 12 volts in wet work areas) in accordance with the IET Wiring Regulations 17th Edition?</t>
  </si>
  <si>
    <t xml:space="preserve">Do safety signs appear to comply with the colour and design requirements of the Safety Signs and Signals Regulations?
</t>
  </si>
  <si>
    <t xml:space="preserve">Who ensures new purchases meet the Safety Signs and Signals Regulations?
</t>
  </si>
  <si>
    <t xml:space="preserve">Are customer information safety signs clear, accurate and user friendly?
</t>
  </si>
  <si>
    <t>Are first aid rooms/areas identified?</t>
  </si>
  <si>
    <t>A8/014</t>
  </si>
  <si>
    <t xml:space="preserve">Are taps suitable for drinking clearly marked? Or are taps fed by storage tanks marked as not suitable for drinking? 
</t>
  </si>
  <si>
    <t>If the hearing protection has been provided, does it reduce exposure to between 75-80dB(A)leq and how has this been calculated? (HSE noise calculator)</t>
  </si>
  <si>
    <t>Are 'No Smoking' signs displayed in works vehicles?</t>
  </si>
  <si>
    <t>Are users of equipment asked to report if they feel tingling or numbness during or after exposure to vibration?</t>
  </si>
  <si>
    <t>A27.1/017</t>
  </si>
  <si>
    <t>Is worker exposure to vibration risk monitored by Occupational Health on a routine, ongoing basis?</t>
  </si>
  <si>
    <t>Section</t>
  </si>
  <si>
    <t>Date completed</t>
  </si>
  <si>
    <t>Person Responsible</t>
  </si>
  <si>
    <t>Comments</t>
  </si>
  <si>
    <t>No further action required</t>
  </si>
  <si>
    <t>Fire Prevention</t>
  </si>
  <si>
    <t>Fire Detection &amp; Warning</t>
  </si>
  <si>
    <t>Further controls measures 
(risk reduction action plan)</t>
  </si>
  <si>
    <t>Recommended control measures to examine             
(based on industry practice)</t>
  </si>
  <si>
    <t>Further controls measures                                       
(risk reduction action plan)</t>
  </si>
  <si>
    <t>Fire Means of Escape</t>
  </si>
  <si>
    <t>Fire Em Plan &amp; Signs</t>
  </si>
  <si>
    <t>Fire-Specific Prsns at Rsk</t>
  </si>
  <si>
    <t>Mats</t>
  </si>
  <si>
    <t>Fire Fighter Hazards</t>
  </si>
  <si>
    <t>Fire - Catering</t>
  </si>
  <si>
    <t>Emergency Procedures</t>
  </si>
  <si>
    <t>Bomb &amp; Terrorist Threat</t>
  </si>
  <si>
    <t xml:space="preserve">Incidents, Violence </t>
  </si>
  <si>
    <t>Power Failure</t>
  </si>
  <si>
    <t>Suspected Child Abuse</t>
  </si>
  <si>
    <t>A4/018</t>
  </si>
  <si>
    <t>Contractors</t>
  </si>
  <si>
    <t xml:space="preserve">Are there adequate and safe means of disposing of blood, contaminated first aid materials and bodily fluids? </t>
  </si>
  <si>
    <t>Does the facility require staff trained in a full first aid at work certificate or emergency first aid to treat staff? Assess based on the scope of activities and number of employees.</t>
  </si>
  <si>
    <t>First Aid</t>
  </si>
  <si>
    <t>COSHH (Control System)</t>
  </si>
  <si>
    <t>COSHH (PPE)</t>
  </si>
  <si>
    <t>Electricity (Installation)</t>
  </si>
  <si>
    <t>Electricity (Appliances)</t>
  </si>
  <si>
    <t>Electricity (Safe Use)</t>
  </si>
  <si>
    <t>A8/015</t>
  </si>
  <si>
    <t>Domestic Water(Legionella)</t>
  </si>
  <si>
    <t xml:space="preserve"> Are mixing valves routinely maintained and tested as part of the domestic water maintenance system?</t>
  </si>
  <si>
    <t>Domestic Water (Temp Cont)</t>
  </si>
  <si>
    <t>Young Person at Work</t>
  </si>
  <si>
    <t>A11/008</t>
  </si>
  <si>
    <t>New &amp; Expectant Mothers</t>
  </si>
  <si>
    <t>A13/001 a</t>
  </si>
  <si>
    <t>A13/001 b</t>
  </si>
  <si>
    <t>A13/001 c</t>
  </si>
  <si>
    <t>A13/001 d</t>
  </si>
  <si>
    <t>A13/001 e</t>
  </si>
  <si>
    <t>A13/001 f</t>
  </si>
  <si>
    <t>A13/001 g</t>
  </si>
  <si>
    <t>A13/001 h</t>
  </si>
  <si>
    <t>A13/002 a</t>
  </si>
  <si>
    <t>A13/002 b</t>
  </si>
  <si>
    <t>A13/002 c</t>
  </si>
  <si>
    <t>A13/002 d</t>
  </si>
  <si>
    <t>A13/002 e</t>
  </si>
  <si>
    <t>A13/002 f</t>
  </si>
  <si>
    <t>A13/002 g</t>
  </si>
  <si>
    <t>A13/002 h</t>
  </si>
  <si>
    <t>A13/002 i</t>
  </si>
  <si>
    <t>A13/002 j</t>
  </si>
  <si>
    <t>A13/002 k</t>
  </si>
  <si>
    <t>A13/002 l</t>
  </si>
  <si>
    <t>A13/002 m</t>
  </si>
  <si>
    <t>A13/002 n</t>
  </si>
  <si>
    <t>A13/002 o</t>
  </si>
  <si>
    <t>A13/002 p</t>
  </si>
  <si>
    <t>A13/003 a</t>
  </si>
  <si>
    <t>A13/003 b</t>
  </si>
  <si>
    <t>A13/003 c</t>
  </si>
  <si>
    <t>A13/003 d</t>
  </si>
  <si>
    <t>A13/003 e</t>
  </si>
  <si>
    <t>A13/003 f</t>
  </si>
  <si>
    <t>A13/003 comments</t>
  </si>
  <si>
    <t>A13/004 a</t>
  </si>
  <si>
    <t>A13/004 b</t>
  </si>
  <si>
    <t>A13/004 c</t>
  </si>
  <si>
    <t>A13/004 d</t>
  </si>
  <si>
    <t>A13/004 e</t>
  </si>
  <si>
    <t>A13/004 f</t>
  </si>
  <si>
    <t>A13/004 g</t>
  </si>
  <si>
    <t>A13/004 comments</t>
  </si>
  <si>
    <t>DSE</t>
  </si>
  <si>
    <t>A14/053</t>
  </si>
  <si>
    <t>Work Equipment 1</t>
  </si>
  <si>
    <t>Work Equipment 2</t>
  </si>
  <si>
    <t>Material risk score from survey results 
(severity Rating)</t>
  </si>
  <si>
    <t>Recommended control measures to examine 
(encapsulated, safe by location, training, management plan)</t>
  </si>
  <si>
    <t>Asbestos</t>
  </si>
  <si>
    <r>
      <rPr>
        <b/>
        <u/>
        <sz val="11"/>
        <color indexed="8"/>
        <rFont val="Arial"/>
        <family val="2"/>
      </rPr>
      <t>MITIGATE</t>
    </r>
    <r>
      <rPr>
        <sz val="11"/>
        <color indexed="8"/>
        <rFont val="Arial"/>
        <family val="2"/>
      </rPr>
      <t xml:space="preserve">
If you cannot eliminate the risk of a fall, can you use work equipment to mitigate the effects of a fall:
• Using soft landing systems such as air bags and nets or fall arrest systems such as lanyards and harnesses?
</t>
    </r>
  </si>
  <si>
    <t>Working at Height (pt 1)</t>
  </si>
  <si>
    <t>Working at Height (pt 2)</t>
  </si>
  <si>
    <t>Lifting Equipment (pt 1)</t>
  </si>
  <si>
    <t>Lifting Equipment (pt 2)</t>
  </si>
  <si>
    <t>Is the lighting for customer activities suitable or sufficient?</t>
  </si>
  <si>
    <t>(a)  Alternative working methods?</t>
  </si>
  <si>
    <t>(b)  Modifying or replacing machines/equipment?</t>
  </si>
  <si>
    <t>(c)  Fitting sound insulation?</t>
  </si>
  <si>
    <t>(d)  Fitting acoustic enclosures?</t>
  </si>
  <si>
    <t>(e)  Improving maintenance?</t>
  </si>
  <si>
    <t>(g)  Reducing exposure time?</t>
  </si>
  <si>
    <t>A24/024</t>
  </si>
  <si>
    <t>A25/19</t>
  </si>
  <si>
    <t>Confined Spaces</t>
  </si>
  <si>
    <t>A27.1/014 a</t>
  </si>
  <si>
    <t>A27.1/014 b</t>
  </si>
  <si>
    <t>A27.1/014 c</t>
  </si>
  <si>
    <t>A27.1/014 d</t>
  </si>
  <si>
    <t>A27.1/018</t>
  </si>
  <si>
    <t>(e)  Information and training for employees?</t>
  </si>
  <si>
    <t>Vibration (Machine Ass)</t>
  </si>
  <si>
    <t>Vibration (Task Ass)</t>
  </si>
  <si>
    <t xml:space="preserve">A28/01 </t>
  </si>
  <si>
    <t>A28/02</t>
  </si>
  <si>
    <t>A28/03</t>
  </si>
  <si>
    <t>A28/04</t>
  </si>
  <si>
    <t>A28/05</t>
  </si>
  <si>
    <t>A28/06</t>
  </si>
  <si>
    <t>A28/07</t>
  </si>
  <si>
    <t>A28/08</t>
  </si>
  <si>
    <t>Emergency events</t>
  </si>
  <si>
    <t>Denotes lower priority 
(to further reduce fire risk).</t>
  </si>
  <si>
    <t>Priority 
(H, M, L)</t>
  </si>
  <si>
    <t>M</t>
  </si>
  <si>
    <r>
      <t>All electrical fuses and circuit breakers have been examined as part of a 17</t>
    </r>
    <r>
      <rPr>
        <vertAlign val="superscript"/>
        <sz val="11"/>
        <color indexed="8"/>
        <rFont val="Arial"/>
        <family val="2"/>
      </rPr>
      <t>th</t>
    </r>
    <r>
      <rPr>
        <sz val="11"/>
        <color indexed="8"/>
        <rFont val="Arial"/>
        <family val="2"/>
      </rPr>
      <t xml:space="preserve"> edition inspection to BS7671 and confirmed as being of the correct rating and suitable for the purpose?</t>
    </r>
  </si>
  <si>
    <t>What is the machinery vibration level (MVL)</t>
  </si>
  <si>
    <t>Vibration (machine assessment)</t>
  </si>
  <si>
    <t>Fire prevention</t>
  </si>
  <si>
    <t>Sources of ignition</t>
  </si>
  <si>
    <t>Fuel and oxygen sources</t>
  </si>
  <si>
    <t>Fire detection and warning</t>
  </si>
  <si>
    <t>Fire fighting measures</t>
  </si>
  <si>
    <t>Emergency plan &amp; signs</t>
  </si>
  <si>
    <t>Specific persons at risk</t>
  </si>
  <si>
    <t>Cellular foam/foam mats</t>
  </si>
  <si>
    <t>Fire fighter hazards</t>
  </si>
  <si>
    <t>Fire hazards - catering activities</t>
  </si>
  <si>
    <t>Emergency procedures/evacuation plan</t>
  </si>
  <si>
    <t>Bomb alerts and terrorist threat</t>
  </si>
  <si>
    <t>Incidents, violence to staff and robbery</t>
  </si>
  <si>
    <t>Gas emissions</t>
  </si>
  <si>
    <t>Structural safety</t>
  </si>
  <si>
    <t>Emergency lighting/power failure</t>
  </si>
  <si>
    <t>Specific hazard - fire (part one)</t>
  </si>
  <si>
    <t>Fire (part two)</t>
  </si>
  <si>
    <t>Fire (part three)</t>
  </si>
  <si>
    <t>Fire (part four)</t>
  </si>
  <si>
    <t>Fire (part five)</t>
  </si>
  <si>
    <t>Means of escape</t>
  </si>
  <si>
    <t>Fire (part six)</t>
  </si>
  <si>
    <t>Fire (part seven)</t>
  </si>
  <si>
    <t>Fire (part eight)</t>
  </si>
  <si>
    <t>Fire (part nine)</t>
  </si>
  <si>
    <t>Fire (part ten)</t>
  </si>
  <si>
    <t>Fire (part eleven)</t>
  </si>
  <si>
    <t>Emergencies (part one)</t>
  </si>
  <si>
    <t>Emergencies (part two)</t>
  </si>
  <si>
    <t>Emergencies (part three)</t>
  </si>
  <si>
    <t>Emergencies (part four)</t>
  </si>
  <si>
    <t>Emergencies (part five)</t>
  </si>
  <si>
    <t>Emergencies (part six)</t>
  </si>
  <si>
    <t>Emergencies (part seven)</t>
  </si>
  <si>
    <t>Emergencies (part eight)</t>
  </si>
  <si>
    <t>Suspected child abuse/improper behaviour</t>
  </si>
  <si>
    <t>Contractors on site</t>
  </si>
  <si>
    <t>Hazardous substances (part one) - COSHH control system</t>
  </si>
  <si>
    <t>Electricity (part one) - electrical installation</t>
  </si>
  <si>
    <t>Electricity (part two) - portable appliances</t>
  </si>
  <si>
    <t>Electricity (part three) - safe use</t>
  </si>
  <si>
    <t>Safety signs</t>
  </si>
  <si>
    <t>Domestic water (part one) - drinking water</t>
  </si>
  <si>
    <t>Domestic water (part two) - Legionnaires disease</t>
  </si>
  <si>
    <t>Domestic water (part three) - temperature control</t>
  </si>
  <si>
    <t>New and expectant mothers</t>
  </si>
  <si>
    <t>Lone working</t>
  </si>
  <si>
    <t>Young persons at work and work experience</t>
  </si>
  <si>
    <t>Manual handling</t>
  </si>
  <si>
    <t>Display screen equipment</t>
  </si>
  <si>
    <t>Work equipment - general</t>
  </si>
  <si>
    <t>Work equipment - individual equipment assessment</t>
  </si>
  <si>
    <t>Asbestos (overview assessment)</t>
  </si>
  <si>
    <t>Working at height - hierarchy of control</t>
  </si>
  <si>
    <t>Workplace/premises management</t>
  </si>
  <si>
    <t>Biological hazards</t>
  </si>
  <si>
    <t xml:space="preserve">Blood borne viruses </t>
  </si>
  <si>
    <t>Outdoor working</t>
  </si>
  <si>
    <t xml:space="preserve">Confined spaces </t>
  </si>
  <si>
    <t>Employee stress</t>
  </si>
  <si>
    <t>Vibration (task assessment)</t>
  </si>
  <si>
    <t>Emergency events (dynamic risk assessment)</t>
  </si>
  <si>
    <t>Employees, passengers, general public</t>
  </si>
  <si>
    <t>Section reference</t>
  </si>
  <si>
    <t>Assessment type</t>
  </si>
  <si>
    <t>Assessment title</t>
  </si>
  <si>
    <t>Document links</t>
  </si>
  <si>
    <t>Name of centre/facility</t>
  </si>
  <si>
    <t>Users, visitors, employees, contractors, emergency services, public</t>
  </si>
  <si>
    <t>Hazards identified</t>
  </si>
  <si>
    <t>Control measures in place</t>
  </si>
  <si>
    <t>Fire fighters</t>
  </si>
  <si>
    <t>Users, employees, visitors, contractors, emergency services</t>
  </si>
  <si>
    <t>Children, employees</t>
  </si>
  <si>
    <t>Employees, visitors, users, employees of shared workplace</t>
  </si>
  <si>
    <t>Shared workplaces - co-operation and co-ordination</t>
  </si>
  <si>
    <t>Contractors, employees, users, visitors, emergency services</t>
  </si>
  <si>
    <t>Users, visitors, employees, contractors.</t>
  </si>
  <si>
    <t>Employees, contractors, delivery staff, users, public, emergency services</t>
  </si>
  <si>
    <t xml:space="preserve">First aid </t>
  </si>
  <si>
    <t>Hazardous substances (part two) - personal protective equipment (PPE)</t>
  </si>
  <si>
    <t>Employees, users, visitors, contractors, emergency services</t>
  </si>
  <si>
    <t>Users, visitors, employees, contractors</t>
  </si>
  <si>
    <t>Users, visitors, employees, contractors, neighbours, passers by, public</t>
  </si>
  <si>
    <t>Users, visitors, employees.</t>
  </si>
  <si>
    <t>Person at risk (please specify name of young person)</t>
  </si>
  <si>
    <t>Date of birth/age</t>
  </si>
  <si>
    <t>Young person (name) plus other employees through their acts or ommissions</t>
  </si>
  <si>
    <t>Expected date of confinement</t>
  </si>
  <si>
    <r>
      <t>Task/activity area</t>
    </r>
    <r>
      <rPr>
        <i/>
        <sz val="11"/>
        <color indexed="8"/>
        <rFont val="Arial"/>
        <family val="2"/>
      </rPr>
      <t xml:space="preserve"> 
(complete an individual assessment for each lone worker task/activity area</t>
    </r>
  </si>
  <si>
    <t>Lone workers</t>
  </si>
  <si>
    <t>Injury to new and expectant mothers</t>
  </si>
  <si>
    <t>Young persons at risk</t>
  </si>
  <si>
    <t>Domestic water</t>
  </si>
  <si>
    <t>Drinking water</t>
  </si>
  <si>
    <t>Shared workplaces</t>
  </si>
  <si>
    <r>
      <t xml:space="preserve">Manual handling task                 </t>
    </r>
    <r>
      <rPr>
        <i/>
        <sz val="11"/>
        <color indexed="8"/>
        <rFont val="Arial"/>
        <family val="2"/>
      </rPr>
      <t>(to be completed for each significant lifting and handling task). Also complete task list in the guidance notes section A13.</t>
    </r>
  </si>
  <si>
    <t>Workplace reference:</t>
  </si>
  <si>
    <t>Equipment details:</t>
  </si>
  <si>
    <t>Date of the assessment:</t>
  </si>
  <si>
    <t>Review date:</t>
  </si>
  <si>
    <t>Display screen Equipment</t>
  </si>
  <si>
    <t xml:space="preserve">Provision and Use of Work Equipment ACOP and guidance. L22                            Lifting Operations and Lifting Equipment ACOP and guidance. L113                           Gas safety ACOP and guidance L56                                                                             Work at height a brief guide INDG 401                                                                             ISRM sports equipment set up DVD                    </t>
  </si>
  <si>
    <t>Principally staff at risk from using equipment, customers and contractors</t>
  </si>
  <si>
    <t>Control measures undertaken</t>
  </si>
  <si>
    <t>Name of equipment</t>
  </si>
  <si>
    <t>Identification number</t>
  </si>
  <si>
    <t>Hazards identified 
(locations of ACM from survey)</t>
  </si>
  <si>
    <t>Principally contractors working in maintenance roles, staff working in areas where ACMs are present.</t>
  </si>
  <si>
    <t>Working at height - general</t>
  </si>
  <si>
    <t xml:space="preserve">Lifts and lifting equipment - (part one) </t>
  </si>
  <si>
    <t>Employees, users, visitors, contractors</t>
  </si>
  <si>
    <t>Lifting equipment</t>
  </si>
  <si>
    <t>Employees, visitors</t>
  </si>
  <si>
    <t>Lift and lifting equipment - lifting people (part two)</t>
  </si>
  <si>
    <t>Lifting people</t>
  </si>
  <si>
    <t>Areas assessed (list here)</t>
  </si>
  <si>
    <t>Employees, visitors, contractor, facility users, emergency services.</t>
  </si>
  <si>
    <t>Employees, users</t>
  </si>
  <si>
    <t xml:space="preserve">Biological agents
</t>
  </si>
  <si>
    <t>Employees, users, general public</t>
  </si>
  <si>
    <t>Task/activity area</t>
  </si>
  <si>
    <t>Aggressive customers</t>
  </si>
  <si>
    <t>Hand arm vibration</t>
  </si>
  <si>
    <t>Damage to hands/arms or body due to exposure to vibration</t>
  </si>
  <si>
    <t xml:space="preserve">Lifeguards undertaking rescues, fire marshals, emergency services personnel </t>
  </si>
  <si>
    <t>Records are kept of fire prevention training?</t>
  </si>
  <si>
    <t>Storage areas are tidy, or appropriate and secure?</t>
  </si>
  <si>
    <t xml:space="preserve">There is an effective no smoking policy in place? This includes external designated areas. </t>
  </si>
  <si>
    <t>Radiant bar heaters not in use anywhere in the building?</t>
  </si>
  <si>
    <t>The centre does ensures that all equipment that could provide a source of ignition, even when not in use, is left secure and in a safe condition?</t>
  </si>
  <si>
    <t>Smouldering material (including smokers material) properly extinguished before leaving the workplace / closing the centre?</t>
  </si>
  <si>
    <t>Electrical equipment in use? Evidence of trailing leads, bunched cables, poor housekeeping?</t>
  </si>
  <si>
    <t>Is ducting installed, if so where? State of/and possibility of spread of fire through the system?</t>
  </si>
  <si>
    <t>If NO, is there a programme to ensure they are removed, covered or treated to reduce the rate of spread of flame across them?</t>
  </si>
  <si>
    <t>Are chemicals, that if mixed may cause or sustain a fire, kept on site?</t>
  </si>
  <si>
    <t>Is external testing / inspection of the fire alarm system to BS5839 conducted every three months for vented batteries or 6 monthly for dry cells?</t>
  </si>
  <si>
    <t xml:space="preserve">Do the warning systems cater for staff working in noisy areas (plant rooms/discos)? </t>
  </si>
  <si>
    <t>Is there a minimum and reasonable distances of travel from the building to a place of safety? Where there is a single direction of travel (12 metres maximum for higher risk areas and 25m for low). Where there are alternative means of escape (25 metres to a place of safety in higher risk areas and 60m in low? Where the ceiling height is not less than 3m a 5% increase in travel distance is acceptable or if over 10m it can be increased by 30%. Where exact distances are not known reduce distances by two thirds.  State measured or estimated distances for all travel routes from the premises.</t>
  </si>
  <si>
    <t>Where an escape route from an inner room passes through an access room, which should not be a high-risk area. an early warning of fire to be provided by means of vision panels, a 500mm gap between the partition walls and ceiling so that smoke will be seen or smoke detection? (Note: it can be any of the above to provide a warning, although restricted to a maximum of 60 people and dependant on the travel distance).</t>
  </si>
  <si>
    <t>Do routine housekeeping measures ensure that there are no obstructions on the escape route internally or externally.</t>
  </si>
  <si>
    <t>Are there fire extinguishers of an appropriate type to the hazards, in accordance with current British Standards?</t>
  </si>
  <si>
    <t xml:space="preserve">Are there extinguishers on each floor of the building? minimum 2 per floor and no more than 30 metres apart. </t>
  </si>
  <si>
    <t>If hot fat cooking is used, are appropriate [wet chemical yellow] fire extinguishers provided?</t>
  </si>
  <si>
    <t>Does the plan detail arrangements for the safe evacuation of people identified as being especially at risk, such as contractors, those with disabilities, members of the public and visitors? Does this include refuge areas for people with disabilities? Are persons in refuge areas accompanied by staff and is there means of communication?</t>
  </si>
  <si>
    <t>Does the plan detail any machines, processes, and power supplies etc which need stopping / isolating in the event of fire if not automatic (e.g. gas, pool plant, air conditioning)?</t>
  </si>
  <si>
    <t>Do all fire exit signs conform to current British and European Standards and display a running person? Provision should not mix those complying with BS5499 (has words) and BSEN ISO 7010 (only pictures).</t>
  </si>
  <si>
    <t>Can exit signs indicating the way out be seen from all locations within the workplace? - Is there a reliance on photo-luminescent signs as opposed to electrically illuminated signs? The latter is a requirement as P-L signs are a backup along a given route.</t>
  </si>
  <si>
    <r>
      <t>Where there is a CO</t>
    </r>
    <r>
      <rPr>
        <sz val="10"/>
        <color indexed="8"/>
        <rFont val="Arial"/>
        <family val="2"/>
      </rPr>
      <t>2</t>
    </r>
    <r>
      <rPr>
        <sz val="11"/>
        <color indexed="8"/>
        <rFont val="Arial"/>
        <family val="2"/>
      </rPr>
      <t xml:space="preserve"> gas drench / deluge system (e.g. saunas) is it subject to planned preventative maintenance?</t>
    </r>
  </si>
  <si>
    <t xml:space="preserve">Are there lone or remote workers (e.g. plant room operations)? </t>
  </si>
  <si>
    <t>Are there visitors or customers unfamiliar with the premises that may need special assistance? Are Personal Emergency Evacuation Plans (PEEP's) required and in place? Is there a generic PEEP that can be adapted for the occasional visitor?</t>
  </si>
  <si>
    <t>Is there co-ordination with people in an adjoining building / vicinity? (e.g. dual use sites).</t>
  </si>
  <si>
    <t>Is the store fitted with automatic fire detection and smoke vents where sources of ignition are present?  NB - no detection system in such circumstances is a significant risk.</t>
  </si>
  <si>
    <t>NB - cross reference to A1.5 re emergency lighting provision</t>
  </si>
  <si>
    <t xml:space="preserve">Are ovens used overnight - e.g. for slow cooking? </t>
  </si>
  <si>
    <t xml:space="preserve">Suitable storage of cooking oils/other highly flammable liquids? </t>
  </si>
  <si>
    <t>Does the evacuation plan include liaison with the emergency services and provision of essential information (e.g. COSHH)</t>
  </si>
  <si>
    <t>Is there a documented emergency plan that covers bomb threats and potential terrorist attacks appropriate to the risk?</t>
  </si>
  <si>
    <t>Has liaison with the local Police/crime prevention officer taken place in determining the alert, search and evacuation policy?</t>
  </si>
  <si>
    <t>What is the reporting process to Head Office and are the Reporting of Injuries, Diseases and Dangerous Occurrences Regulations 1995 (RIDDOR) complied with for reporting purposes?</t>
  </si>
  <si>
    <t>Is there a potential for violence to staff when opening/closing the premises?</t>
  </si>
  <si>
    <t>Are there any staff identified as being at increased risk of assault? If so what training and controls have been provided to reduce the risk to an acceptable level?</t>
  </si>
  <si>
    <t>Do the procedures specify the assembly of evacuees upwind of a toxic gas leak?</t>
  </si>
  <si>
    <t>Is there a risk to children (under 8 years) becoming lost before and after activities supervised by staff such as swimming lessons?</t>
  </si>
  <si>
    <t>Sexual or physical assault and abduction</t>
  </si>
  <si>
    <t>Are there other operators/suppliers/employers permanently on site?</t>
  </si>
  <si>
    <t>Is there a selection process for specialist contractors which reviews:
• Contractor’s safety policy?
• Contractor competence?
• Health and Safety references?
• Proposed risk assessments and safe working practices?
• Employers Liability Insurance?</t>
  </si>
  <si>
    <t>Does the programme of activities and user groups justify the provision of a defibrillator? (Also see Defibrillator risk assessment) If yes, assess the quantity and location of the defibrillator units.</t>
  </si>
  <si>
    <t>A5/011</t>
  </si>
  <si>
    <t>A5/010</t>
  </si>
  <si>
    <t xml:space="preserve">Is information on first aid provided by others on site collated? E.g. St Johns, hirers. </t>
  </si>
  <si>
    <t>Management of Hazardous Substances</t>
  </si>
  <si>
    <t>Is documented information easily available as reference to operational staff (e.g. assessment sheets)?</t>
  </si>
  <si>
    <t xml:space="preserve">Is the necessary protective clothing issued and worn?
</t>
  </si>
  <si>
    <t>Has the generation of hazardous dusts, fumes, vapours, gases, mists, germs been considered e.g. hard wood dusts?</t>
  </si>
  <si>
    <t xml:space="preserve">Is the PPE personal and not shared? Is PPE provided only as a last resort (i.e. the hazard cannot be adequately controlled by other means?).
</t>
  </si>
  <si>
    <t>Is PPE comfortable for users?</t>
  </si>
  <si>
    <t>Is PPE provided suitable to protect the wearer from the hazard?</t>
  </si>
  <si>
    <t>Is equipment routinely inspected and maintained?</t>
  </si>
  <si>
    <t xml:space="preserve"> Flammable gasses, liquids, solids, aerosols</t>
  </si>
  <si>
    <t>How much will we realistically use each week (litres or Kg)?</t>
  </si>
  <si>
    <t>Are electrical distribution boards etc. secure from unauthorised access (boards in public areas locked, cabinets in staff only areas securely closed?)</t>
  </si>
  <si>
    <t xml:space="preserve">Is there an appropriate programme of testing for portable and semi-portable appliances? (i.e. frequency in relation to nature and quantity of use)?
</t>
  </si>
  <si>
    <t>Do thermostatic mixing valves comply with BS 1415 (Part 2) - 1986?</t>
  </si>
  <si>
    <t>Where children are employed, is the outcome of the risk asseessment communicated to the parent/guardian?</t>
  </si>
  <si>
    <t>Where work experience students are engaged, are risk assessments conducted and controls in place as per employed staff? Is there liaison with the school, college etc to ensure the person is aware of the nature of their work experience placement?</t>
  </si>
  <si>
    <t>Is there any history of problems with this task/in this area to the user group (e.g. young children)?</t>
  </si>
  <si>
    <t>Does the workplace present a special risk to the lone worker?</t>
  </si>
  <si>
    <t>Is it feasible and practical to provide additional staff or supervision?</t>
  </si>
  <si>
    <t>Is there a risk of violence and agression and is there a place of sanctuary/safety for the lone worker?</t>
  </si>
  <si>
    <t>Do any tasks (e.g. lifting) require more than one person?</t>
  </si>
  <si>
    <t>Are women or young workers especially at risk if they work alone?</t>
  </si>
  <si>
    <t>Have all staff operating DSE been provided with training and briefing on minimising the risk of upper limb disorders?</t>
  </si>
  <si>
    <t xml:space="preserve">Trampolines and gymnastics equipment receives an annual inspection by a suitable contractor. Staff are trained in the appropriate set up procedures and manual handling. </t>
  </si>
  <si>
    <t xml:space="preserve">Entanglement or contact with moving parts. </t>
  </si>
  <si>
    <t xml:space="preserve">Fall from height </t>
  </si>
  <si>
    <t xml:space="preserve">Slipping and fall from height </t>
  </si>
  <si>
    <t xml:space="preserve">Lifeguards chairs should only be used by suitably trained lifeguards. Chairs should be inspected prior to use each day. In addition there is a formal quarterly recorded inspection by a competent person. </t>
  </si>
  <si>
    <t xml:space="preserve">All fall arrest equipment shall receive an annual inspection by a competent engineer. All staff shall be suitably qualified in order to use fall arrest equipment. </t>
  </si>
  <si>
    <t xml:space="preserve">General sports equipment, e.g. badminton posts, basket ball posts tennis nets etc. </t>
  </si>
  <si>
    <t xml:space="preserve">Failure of the pressure system releasing gas causing explosion of equipment. </t>
  </si>
  <si>
    <t>Are there controls on the purchasing of any replacements, or updated models with different training requirements or hazards?</t>
  </si>
  <si>
    <t>Are workers supervised?</t>
  </si>
  <si>
    <t>Is the ground on which the scaffold etc is standing level &amp; stable?</t>
  </si>
  <si>
    <t>Is the work of a light nature and of short duration?</t>
  </si>
  <si>
    <t>If it is not, is there a reason for the difference (poolside, cold storage etc)?</t>
  </si>
  <si>
    <r>
      <t>*The HSE suggest that an acceptable zone of thermal comfort for most people lies roughly between 13</t>
    </r>
    <r>
      <rPr>
        <i/>
        <vertAlign val="superscript"/>
        <sz val="11"/>
        <color indexed="8"/>
        <rFont val="Arial"/>
        <family val="2"/>
      </rPr>
      <t>0</t>
    </r>
    <r>
      <rPr>
        <i/>
        <sz val="11"/>
        <color indexed="8"/>
        <rFont val="Arial"/>
        <family val="2"/>
      </rPr>
      <t>C and 30</t>
    </r>
    <r>
      <rPr>
        <i/>
        <vertAlign val="superscript"/>
        <sz val="11"/>
        <color indexed="8"/>
        <rFont val="Arial"/>
        <family val="2"/>
      </rPr>
      <t>0</t>
    </r>
    <r>
      <rPr>
        <i/>
        <sz val="11"/>
        <color indexed="8"/>
        <rFont val="Arial"/>
        <family val="2"/>
      </rPr>
      <t>C. The Regulations state that the temperature should normally be at least 16</t>
    </r>
    <r>
      <rPr>
        <i/>
        <vertAlign val="superscript"/>
        <sz val="11"/>
        <color indexed="8"/>
        <rFont val="Arial"/>
        <family val="2"/>
      </rPr>
      <t>0</t>
    </r>
    <r>
      <rPr>
        <i/>
        <sz val="11"/>
        <color indexed="8"/>
        <rFont val="Arial"/>
        <family val="2"/>
      </rPr>
      <t>C or 13</t>
    </r>
    <r>
      <rPr>
        <i/>
        <vertAlign val="superscript"/>
        <sz val="11"/>
        <color indexed="8"/>
        <rFont val="Arial"/>
        <family val="2"/>
      </rPr>
      <t>0</t>
    </r>
    <r>
      <rPr>
        <i/>
        <sz val="11"/>
        <color indexed="8"/>
        <rFont val="Arial"/>
        <family val="2"/>
      </rPr>
      <t>C where work involves vigorous physical activity.</t>
    </r>
  </si>
  <si>
    <t>Do you have a written procedure in line with pool water treatment advisory group guidelines for faecal fouling and a suspected or confirmed cryptosporidium contamination and are staff trained?</t>
  </si>
  <si>
    <t>Is PPE provided for first aiders and staff clearing spillages etc?</t>
  </si>
  <si>
    <t>Is there a process in place for disposal of waste that may contain BBV's?</t>
  </si>
  <si>
    <t>Taking into account the amount of time spent in the area is there evidence of employee daily noise exposure above the lower action value (80 dB(A)leq) and what is this level? (noise calculator HSE)</t>
  </si>
  <si>
    <t>Taking into account the amount of time spent in the area is there evidence of employee daily noise exposure above the upper action value (85 dB(A)leq) and what is this level? (noise calculator HSE)</t>
  </si>
  <si>
    <t>(f)   Redesign of the workplace?</t>
  </si>
  <si>
    <t>Have safe working practices been established for roadside working?</t>
  </si>
  <si>
    <t xml:space="preserve">Collapse due to asphyxiation </t>
  </si>
  <si>
    <t>Principal control measure for all confined space hazards is firstly to consider if the task can be done from outside the confined space. If this is not possible significant control measures including a permit to work is required.</t>
  </si>
  <si>
    <t>Excessive workload and work demands</t>
  </si>
  <si>
    <t>Personal or external issues causing stress</t>
  </si>
  <si>
    <t>Lack of personal control</t>
  </si>
  <si>
    <t xml:space="preserve">Physiological illness. Physical symptoms. Behaviour change. Increase use of alcohol and drugs. Symptoms can include anxiety and depression with stress leading to physical symptoms such as high blood pressure, heart disease and possible effects on the immune system. </t>
  </si>
  <si>
    <t>Employees using work equipment that vibrates</t>
  </si>
  <si>
    <t>Was the person carrying out the vibration magnitude assessment competent to estimate/measure/calculate vibration exposure levels?</t>
  </si>
  <si>
    <t>What instrumentation was used to assess vibration and has it been calibrated against national standards (attach copy of certificate)?</t>
  </si>
  <si>
    <t>NB - examples only, add others as required</t>
  </si>
  <si>
    <t xml:space="preserve">Staff undertaking first aid incidents need to make dynamic decisions with regards the risk from blood and body fluids whilst undertaking CPR or treatments. Consideration needs to be made with regards to the availability of gloves or masks. </t>
  </si>
  <si>
    <t xml:space="preserve">Dynamic decision is required in the event of a toxic or flammable gas emission would include the appropriate assembly point or ongoing movements of customers to a safer area. Decisions need to be taken with regards to switching on of lights or using radios or other communication devices should flammable gas be suspected. Ventilation of gas to areas need to be considered without taking personal risk. </t>
  </si>
  <si>
    <r>
      <rPr>
        <sz val="11"/>
        <rFont val="Arial"/>
        <family val="2"/>
      </rPr>
      <t xml:space="preserve">Widths of doors and corridors to cater for the number of people is calculated as follows: Measure door/corridor width divide by 3 (low risk) or 6 (high risk), discount one (the biggest) door and multiply by this number.
Example: 3 doors each 850mm wide, low risk premises. 
(850 divided by 3 = 283 deduct one: 3 minus 1) and multiply by 2 doors = 560 people.
High risk premises 282 people. </t>
    </r>
    <r>
      <rPr>
        <sz val="11"/>
        <color rgb="FFFF0000"/>
        <rFont val="Arial"/>
        <family val="2"/>
      </rPr>
      <t xml:space="preserve"> </t>
    </r>
    <r>
      <rPr>
        <sz val="11"/>
        <color indexed="8"/>
        <rFont val="Arial"/>
        <family val="2"/>
      </rPr>
      <t xml:space="preserve">
Example - You have a Sports Hall with 3 exits. The total number of persons that two or more available exits can accommodate is found by adding the maximum number of persons for each exit width based on dividing the usable door width by the DWF 
For example, as a starting point, three exits each 850 mm wide, in a building with a B2 risk profile, will accommodate 207 persons each ......
850 divided by 4.1 (as in the table above and from BS9999:2008 Table 13) = 207
but you MUST discount one of the three exits (or the worst case exit loss)
we are left with 2 usable exit points.</t>
    </r>
  </si>
  <si>
    <t>Are documented procedures in place for:
• Fire?
• Bomb and Terrorist Threat (inc postal and telephone)?
• Assault on staff?
• Public disorder?
• Structural failure?
• Gas emission*?
• Accident/injuries?
• Pool rescues?
• Power failure?
• Lost Child?
• Suspected/attempted child abuse?
• Robbery/Armed Robbery
• Consider fuel gas emissions, disinfection chemicals, coolants (e.g. Freon) and gases produced through accidental mixing)</t>
  </si>
  <si>
    <t>Do they identify the actions of all relevant staff?</t>
  </si>
  <si>
    <t>A2.6</t>
  </si>
  <si>
    <t>A5.1</t>
  </si>
  <si>
    <t>A5.2 Risk Assessment for Defibrillator Provision</t>
  </si>
  <si>
    <t xml:space="preserve">Ladders and aluminium tower scaffolds are inspected by a suitably qualified member of staff on a quarterly basis and a Scaff tag is used to record these inspections or alternatively a suitable record. Aluminium towers are only permitted to be erected and dismantled by a suitably qualified member of staff, PASMA qualified. Powered mobile access equipment should be suitably inspected on an annual basis. All staff using powered mobile access equipment should be IPAF trained. </t>
  </si>
  <si>
    <t xml:space="preserve">All pressure systems shall receive annual inspections by a competent engineer. Regular maintenance of equipment is undertaken. </t>
  </si>
  <si>
    <t xml:space="preserve">Provision and Use of Work Equipment ACOP and guidance. L22                               Lifting Operations and Lifting Equipment ACOP and guidance. L113                           Gas safety ACOP and guidance L56                                                                                          Work at height a brief guide INDG 401                                                                                   ISRM sports equipment set up DVD (discontinued)                    </t>
  </si>
  <si>
    <t>If the lifting mechanism "fails to safety" as intended, is there a means to lower the person to the ground safely? Are operators trained in this technique?</t>
  </si>
  <si>
    <t>Are there sufficient numbers of conveniences for use?</t>
  </si>
  <si>
    <t>Has the measuring equipment been calibrated to UKAS standards within the last two years (some instrument suppliers recommend annual calibration)?</t>
  </si>
  <si>
    <t xml:space="preserve">Electrical equipment used within a confined space should be suitably rated to prevent sparks in the event of flammable atmosphere. 
Entry to metal shell tanks or vessels: Any electrical equipment should be extra low voltage 25 volts or below. It may be necessary to isolate electrical equipment within the confined space prior to entry. </t>
  </si>
  <si>
    <t xml:space="preserve">Only to be undertaken by HSE-approved diving contractors who have been suitably vetted and approved. Strict diving at work permits to work, method statements and risk assessments to be applied to the contractor. </t>
  </si>
  <si>
    <r>
      <t>Per task, is there evidence of employee vibration exposure above the daily Exposure Action Value (EAV) of 2.5 m/s</t>
    </r>
    <r>
      <rPr>
        <vertAlign val="superscript"/>
        <sz val="11"/>
        <color indexed="8"/>
        <rFont val="Arial"/>
        <family val="2"/>
      </rPr>
      <t>2</t>
    </r>
    <r>
      <rPr>
        <sz val="11"/>
        <color indexed="8"/>
        <rFont val="Arial"/>
        <family val="2"/>
      </rPr>
      <t xml:space="preserve"> A(8)?</t>
    </r>
  </si>
  <si>
    <t xml:space="preserve">Staff undertaking building searches in the event of fire need to make dynamic decisions regarding when it is safe to proceed. Key decisions required include looking for signs of smoke and fire, not opening doors without ascertaining if fire or smoke is behind the door, the need for use of fire extinguishers to maintain the evacuation route. </t>
  </si>
  <si>
    <t>A1.1/001</t>
  </si>
  <si>
    <t>A1.1/002</t>
  </si>
  <si>
    <t>A1.1/003</t>
  </si>
  <si>
    <t>A1.1/004</t>
  </si>
  <si>
    <t>A1.1/005</t>
  </si>
  <si>
    <t>A1.1/006</t>
  </si>
  <si>
    <t>A1.1/007</t>
  </si>
  <si>
    <t>A1.1/008</t>
  </si>
  <si>
    <t>A1.1/009</t>
  </si>
  <si>
    <t>A1.1/010</t>
  </si>
  <si>
    <t>A1.2/001</t>
  </si>
  <si>
    <t>A1.2/002</t>
  </si>
  <si>
    <t>A1.2/003</t>
  </si>
  <si>
    <t>A1.2/004</t>
  </si>
  <si>
    <t>A1.2/005</t>
  </si>
  <si>
    <t>A1.2/006</t>
  </si>
  <si>
    <t>A1.2/007</t>
  </si>
  <si>
    <t>A1.2/008</t>
  </si>
  <si>
    <t>A1.2/009</t>
  </si>
  <si>
    <t>A1.2/010</t>
  </si>
  <si>
    <t>A1.2/011</t>
  </si>
  <si>
    <t>A1.2/012</t>
  </si>
  <si>
    <t>A1.2/013</t>
  </si>
  <si>
    <t>A1.2/014</t>
  </si>
  <si>
    <t>A1.2/015</t>
  </si>
  <si>
    <t>A1.2/016</t>
  </si>
  <si>
    <t>A1.2/017</t>
  </si>
  <si>
    <t>A1.2/018</t>
  </si>
  <si>
    <t>A1.2/019</t>
  </si>
  <si>
    <t>A1.2/020</t>
  </si>
  <si>
    <t>A1.2/021</t>
  </si>
  <si>
    <t>A1.2/022</t>
  </si>
  <si>
    <t>A1.2/023</t>
  </si>
  <si>
    <t>A1.2/024</t>
  </si>
  <si>
    <t>A1.2/025</t>
  </si>
  <si>
    <t>A1.2/026</t>
  </si>
  <si>
    <t>A1.2/027</t>
  </si>
  <si>
    <t>A1.2/028</t>
  </si>
  <si>
    <t>A1.2/029</t>
  </si>
  <si>
    <t>A1.2/030</t>
  </si>
  <si>
    <t>A1.2/031</t>
  </si>
  <si>
    <t>A1.2/032</t>
  </si>
  <si>
    <t>A1.2/033</t>
  </si>
  <si>
    <t>A1.2/034</t>
  </si>
  <si>
    <t>A1.2/035</t>
  </si>
  <si>
    <t>A1.3/001</t>
  </si>
  <si>
    <t>A1.3/002</t>
  </si>
  <si>
    <t>A1.3/003</t>
  </si>
  <si>
    <t>A1.3/004</t>
  </si>
  <si>
    <t>A1.3/005</t>
  </si>
  <si>
    <t>A1.3/006</t>
  </si>
  <si>
    <t>A1.3/007</t>
  </si>
  <si>
    <t>A1.3/008</t>
  </si>
  <si>
    <t>A1.3/009</t>
  </si>
  <si>
    <t>A1.3/010</t>
  </si>
  <si>
    <t>A1.3/011</t>
  </si>
  <si>
    <t>A1.3/012</t>
  </si>
  <si>
    <t>A1.3/013</t>
  </si>
  <si>
    <t>A1.3/014</t>
  </si>
  <si>
    <t>A1.3/015</t>
  </si>
  <si>
    <t>A1.3/016</t>
  </si>
  <si>
    <t>A1.3/017</t>
  </si>
  <si>
    <t>A1.3/018</t>
  </si>
  <si>
    <t>A1.3/019</t>
  </si>
  <si>
    <t>A1.3/020</t>
  </si>
  <si>
    <t>A1.3/021</t>
  </si>
  <si>
    <t>A1.4/001</t>
  </si>
  <si>
    <t>A1.4/002</t>
  </si>
  <si>
    <t>A1.4/003</t>
  </si>
  <si>
    <t>A1.4/004</t>
  </si>
  <si>
    <t>A1.4/005</t>
  </si>
  <si>
    <t>A1.4/006</t>
  </si>
  <si>
    <t>A1.4/007</t>
  </si>
  <si>
    <t>A1.4/008</t>
  </si>
  <si>
    <t>A1.4/009</t>
  </si>
  <si>
    <t>A1.4/010</t>
  </si>
  <si>
    <t>A1.4/011</t>
  </si>
  <si>
    <t>A1.4/012</t>
  </si>
  <si>
    <t>A1.4/013</t>
  </si>
  <si>
    <t>A1.4/014</t>
  </si>
  <si>
    <t>A1.4/016</t>
  </si>
  <si>
    <t>A1.4/015</t>
  </si>
  <si>
    <t>A1.5/001</t>
  </si>
  <si>
    <t>A1.5/002</t>
  </si>
  <si>
    <t>A1.5/003</t>
  </si>
  <si>
    <t>A1.5/004</t>
  </si>
  <si>
    <t>A1.5/005</t>
  </si>
  <si>
    <t>A1.5/006</t>
  </si>
  <si>
    <t>A1.5/007</t>
  </si>
  <si>
    <t>A1.5/008</t>
  </si>
  <si>
    <t>A1.5/009</t>
  </si>
  <si>
    <t>A1.5/010</t>
  </si>
  <si>
    <t>A1.5/011</t>
  </si>
  <si>
    <t>A1.5/012</t>
  </si>
  <si>
    <t>A1.5/013</t>
  </si>
  <si>
    <t>A1.5/014</t>
  </si>
  <si>
    <t>A1.5/015</t>
  </si>
  <si>
    <t>A1.5/016</t>
  </si>
  <si>
    <t>A1.5/017</t>
  </si>
  <si>
    <t>A1.5/018</t>
  </si>
  <si>
    <t>A1.5/019</t>
  </si>
  <si>
    <t>A1.5/020</t>
  </si>
  <si>
    <t>A1.5/021</t>
  </si>
  <si>
    <t>A1.5/022</t>
  </si>
  <si>
    <t>A1.5/023</t>
  </si>
  <si>
    <t>A1.5/024</t>
  </si>
  <si>
    <t>A1.5/025</t>
  </si>
  <si>
    <t>A1.5/026</t>
  </si>
  <si>
    <t>A1.5/027</t>
  </si>
  <si>
    <t>A1.5/028</t>
  </si>
  <si>
    <t>A1.5/029</t>
  </si>
  <si>
    <t>A1.5/030</t>
  </si>
  <si>
    <t>A1.5/031</t>
  </si>
  <si>
    <t>A1.5/033</t>
  </si>
  <si>
    <t>A1.5/032</t>
  </si>
  <si>
    <t>A1.5/034</t>
  </si>
  <si>
    <t>A1.5/035</t>
  </si>
  <si>
    <t>A1.5/036</t>
  </si>
  <si>
    <t>A1.5/037</t>
  </si>
  <si>
    <t>A1.5/038</t>
  </si>
  <si>
    <t>A1.5/039</t>
  </si>
  <si>
    <t>A1.5/040</t>
  </si>
  <si>
    <t>A1.5/041</t>
  </si>
  <si>
    <t>A1.5/042</t>
  </si>
  <si>
    <t>A1.5/043</t>
  </si>
  <si>
    <t>A1.5/044</t>
  </si>
  <si>
    <t>A1.5/045</t>
  </si>
  <si>
    <t>A1.5/046</t>
  </si>
  <si>
    <t>A1.5/047</t>
  </si>
  <si>
    <t>A1.5/048</t>
  </si>
  <si>
    <t>A1.5/049</t>
  </si>
  <si>
    <t>A1.5/050</t>
  </si>
  <si>
    <t>A1.6/001</t>
  </si>
  <si>
    <t>A1.6/002</t>
  </si>
  <si>
    <t>A1.6/003</t>
  </si>
  <si>
    <t>A1.6/004</t>
  </si>
  <si>
    <t>A1.6/005</t>
  </si>
  <si>
    <t>A1.6/006</t>
  </si>
  <si>
    <t>A1.6/007</t>
  </si>
  <si>
    <t>A1.6/008</t>
  </si>
  <si>
    <t>A1.6/009</t>
  </si>
  <si>
    <t>A1.6/010</t>
  </si>
  <si>
    <t>A1.6/011</t>
  </si>
  <si>
    <t>A1.6/012</t>
  </si>
  <si>
    <t>A1.6/013</t>
  </si>
  <si>
    <t>A1.6/014</t>
  </si>
  <si>
    <t>A1.6/015</t>
  </si>
  <si>
    <t>A1.7/001</t>
  </si>
  <si>
    <t>A1.7/002</t>
  </si>
  <si>
    <t>A1.7/003</t>
  </si>
  <si>
    <t>A1.7/004</t>
  </si>
  <si>
    <t>A1.7/005</t>
  </si>
  <si>
    <t>A1.7/006</t>
  </si>
  <si>
    <t>A1.7/007</t>
  </si>
  <si>
    <t>A1.7/008</t>
  </si>
  <si>
    <t>A1.7/009</t>
  </si>
  <si>
    <t>A1.70/10</t>
  </si>
  <si>
    <t>A1.7/011</t>
  </si>
  <si>
    <t>A1.7/012</t>
  </si>
  <si>
    <t>A1.7/013</t>
  </si>
  <si>
    <t>A1.7/014</t>
  </si>
  <si>
    <t>A1.7/015</t>
  </si>
  <si>
    <t>A1.7/016</t>
  </si>
  <si>
    <t>A1.7/017</t>
  </si>
  <si>
    <t>A1.7/018</t>
  </si>
  <si>
    <t>A1.7/019</t>
  </si>
  <si>
    <t>A1.7/020</t>
  </si>
  <si>
    <t>A1.7/021</t>
  </si>
  <si>
    <t>A1.7/022</t>
  </si>
  <si>
    <t>A1.7/023</t>
  </si>
  <si>
    <t>A1.7/024</t>
  </si>
  <si>
    <t>A1.7/025</t>
  </si>
  <si>
    <t>A1.7/026</t>
  </si>
  <si>
    <t>A1.7/027</t>
  </si>
  <si>
    <t>A1.7/028</t>
  </si>
  <si>
    <t>A1.7/029</t>
  </si>
  <si>
    <t>A1.7/030</t>
  </si>
  <si>
    <t>A1.7/031</t>
  </si>
  <si>
    <t>A1.7/032</t>
  </si>
  <si>
    <t>A1.7/033</t>
  </si>
  <si>
    <t>A1.7/034</t>
  </si>
  <si>
    <t>A1.7/035</t>
  </si>
  <si>
    <t>A1.7/036</t>
  </si>
  <si>
    <t>A1.7/037</t>
  </si>
  <si>
    <t>A1.8/001</t>
  </si>
  <si>
    <t>A1.8/002</t>
  </si>
  <si>
    <t>A1.8/003</t>
  </si>
  <si>
    <t>A1.8/004</t>
  </si>
  <si>
    <t>A1.8/005</t>
  </si>
  <si>
    <t>A1.8/006</t>
  </si>
  <si>
    <t>A1.8/007</t>
  </si>
  <si>
    <t>A1.8/008</t>
  </si>
  <si>
    <t>A1.8/009</t>
  </si>
  <si>
    <t>A1.8/010</t>
  </si>
  <si>
    <t>A1.9/001</t>
  </si>
  <si>
    <t>A1.9/002</t>
  </si>
  <si>
    <t>A1.9/003</t>
  </si>
  <si>
    <t>A1.9/004</t>
  </si>
  <si>
    <t>A1.9/005</t>
  </si>
  <si>
    <t>A1.9/006</t>
  </si>
  <si>
    <t>A1.9/007</t>
  </si>
  <si>
    <t>A1.9/008</t>
  </si>
  <si>
    <t>A1.9/009</t>
  </si>
  <si>
    <t>A1.9/010</t>
  </si>
  <si>
    <t>A1.10/001</t>
  </si>
  <si>
    <t>A1.10/002</t>
  </si>
  <si>
    <t>A1.10/003</t>
  </si>
  <si>
    <t>A1.10/004</t>
  </si>
  <si>
    <t>A1.10/005</t>
  </si>
  <si>
    <t>A1.10/006</t>
  </si>
  <si>
    <t>A1.10/007</t>
  </si>
  <si>
    <t>A1.11/001</t>
  </si>
  <si>
    <t>A1.11/002</t>
  </si>
  <si>
    <t>A1.11/003</t>
  </si>
  <si>
    <t>A1.11/004</t>
  </si>
  <si>
    <t>A1.11/005</t>
  </si>
  <si>
    <t>A1.11/006</t>
  </si>
  <si>
    <t>A1.11/007</t>
  </si>
  <si>
    <t>A1.11/008</t>
  </si>
  <si>
    <t>A1.11/009</t>
  </si>
  <si>
    <t>A1/11.010</t>
  </si>
  <si>
    <t>A1/11.011</t>
  </si>
  <si>
    <t>A1/11.012</t>
  </si>
  <si>
    <t>A1.11/013</t>
  </si>
  <si>
    <t>A1.11/014</t>
  </si>
  <si>
    <t>A1.11/015</t>
  </si>
  <si>
    <t>A2.1/001</t>
  </si>
  <si>
    <t>A2.1/002</t>
  </si>
  <si>
    <t>A2.1/003</t>
  </si>
  <si>
    <t>A2.1/004</t>
  </si>
  <si>
    <t>A2.1/005</t>
  </si>
  <si>
    <t>A2.1/006</t>
  </si>
  <si>
    <t>A2.1/007</t>
  </si>
  <si>
    <t>A2.1/008</t>
  </si>
  <si>
    <t>A2.1/009</t>
  </si>
  <si>
    <t>A2.1/010</t>
  </si>
  <si>
    <t>A2.1/011</t>
  </si>
  <si>
    <t>A2.1/012</t>
  </si>
  <si>
    <t>A2.2/001</t>
  </si>
  <si>
    <t>A2.2/002</t>
  </si>
  <si>
    <t>A2.2/003</t>
  </si>
  <si>
    <t>A2.2/004</t>
  </si>
  <si>
    <t>A2.2/005</t>
  </si>
  <si>
    <t>A2.2/006</t>
  </si>
  <si>
    <t>A2.2/007</t>
  </si>
  <si>
    <t>A2.2/008</t>
  </si>
  <si>
    <t>A2.2/009</t>
  </si>
  <si>
    <t>A2.2/010</t>
  </si>
  <si>
    <t>A2.2/011</t>
  </si>
  <si>
    <t>A2.2/012</t>
  </si>
  <si>
    <t>A2.2/013</t>
  </si>
  <si>
    <t>A2.3/001</t>
  </si>
  <si>
    <t>A2.3/002</t>
  </si>
  <si>
    <t>A2.3/003</t>
  </si>
  <si>
    <t>A2.3/004</t>
  </si>
  <si>
    <t>A2.3/005</t>
  </si>
  <si>
    <t>A2.3/006</t>
  </si>
  <si>
    <t>A2.3/007</t>
  </si>
  <si>
    <t>A2.3/008</t>
  </si>
  <si>
    <t>A2.3/009</t>
  </si>
  <si>
    <t>A2.3/010</t>
  </si>
  <si>
    <t>A2.3/011</t>
  </si>
  <si>
    <t>A2.3/012</t>
  </si>
  <si>
    <t>A2.3/013</t>
  </si>
  <si>
    <t>A2.3/014</t>
  </si>
  <si>
    <t>A2.3/015</t>
  </si>
  <si>
    <t>A2.3/016</t>
  </si>
  <si>
    <t>A2.4/001</t>
  </si>
  <si>
    <t>A2.4/002</t>
  </si>
  <si>
    <t>A2.4/003</t>
  </si>
  <si>
    <t>A2.4/004</t>
  </si>
  <si>
    <t>A2.4/005</t>
  </si>
  <si>
    <t>A2.4/006</t>
  </si>
  <si>
    <t>A2.4/007</t>
  </si>
  <si>
    <t>A2.4/008</t>
  </si>
  <si>
    <t>A2.4/009</t>
  </si>
  <si>
    <t>A2.4/010</t>
  </si>
  <si>
    <t>A2.5/001</t>
  </si>
  <si>
    <t>A2.5/002</t>
  </si>
  <si>
    <t>A2.5/003</t>
  </si>
  <si>
    <t>A2.5/004</t>
  </si>
  <si>
    <t>A2.5/005</t>
  </si>
  <si>
    <t>A2.5/006</t>
  </si>
  <si>
    <t>A2.5/007</t>
  </si>
  <si>
    <t>A2.5/008</t>
  </si>
  <si>
    <t>A2.5/009</t>
  </si>
  <si>
    <t>A2.6/001</t>
  </si>
  <si>
    <t>A2.6/002</t>
  </si>
  <si>
    <t>A2.6/003</t>
  </si>
  <si>
    <t>A2.6/004</t>
  </si>
  <si>
    <t>A2.6/005</t>
  </si>
  <si>
    <t>A2.6/006</t>
  </si>
  <si>
    <t>A2.6/007</t>
  </si>
  <si>
    <t>A2.6/008</t>
  </si>
  <si>
    <t>A2.6/009</t>
  </si>
  <si>
    <t>A2.6/010</t>
  </si>
  <si>
    <t>A2.6/011</t>
  </si>
  <si>
    <t>A2.7/001</t>
  </si>
  <si>
    <t>A2.7/002</t>
  </si>
  <si>
    <t>A2.7/003</t>
  </si>
  <si>
    <t>A2.7/004</t>
  </si>
  <si>
    <t>A2.7/005</t>
  </si>
  <si>
    <t>A2.7/006</t>
  </si>
  <si>
    <t>A2.7/007</t>
  </si>
  <si>
    <t>A2.7/008</t>
  </si>
  <si>
    <t>A2.7/009</t>
  </si>
  <si>
    <t>A2.7/010</t>
  </si>
  <si>
    <t>A2.7/011</t>
  </si>
  <si>
    <t>A2.7/012</t>
  </si>
  <si>
    <t>A2.8/001</t>
  </si>
  <si>
    <t>A2.8/002</t>
  </si>
  <si>
    <t>A2.8/003</t>
  </si>
  <si>
    <t>A2.8/004</t>
  </si>
  <si>
    <t>A2.8/005</t>
  </si>
  <si>
    <t>A2.8/006</t>
  </si>
  <si>
    <t>A2.8/007</t>
  </si>
  <si>
    <t>A2.8/008</t>
  </si>
  <si>
    <t>A2.8/009</t>
  </si>
  <si>
    <t>A25/001</t>
  </si>
  <si>
    <t>A25/002</t>
  </si>
  <si>
    <t>A25/003</t>
  </si>
  <si>
    <t xml:space="preserve">A25/004 </t>
  </si>
  <si>
    <t>A25/005</t>
  </si>
  <si>
    <t xml:space="preserve">A25/006 </t>
  </si>
  <si>
    <t xml:space="preserve">A25/007 </t>
  </si>
  <si>
    <t xml:space="preserve">A25/008 </t>
  </si>
  <si>
    <t xml:space="preserve">A25/009 </t>
  </si>
  <si>
    <t xml:space="preserve">A25/010 </t>
  </si>
  <si>
    <t>A25/011</t>
  </si>
  <si>
    <t xml:space="preserve">A25/012 </t>
  </si>
  <si>
    <t xml:space="preserve">A25/013 </t>
  </si>
  <si>
    <t xml:space="preserve">A 25/014 </t>
  </si>
  <si>
    <t>A25/015</t>
  </si>
  <si>
    <t>A25/016</t>
  </si>
  <si>
    <t>A25/017</t>
  </si>
  <si>
    <t>A25/018</t>
  </si>
  <si>
    <t>A25/019</t>
  </si>
  <si>
    <t>A1.7/010</t>
  </si>
  <si>
    <t>A9.1/002</t>
  </si>
  <si>
    <t>A9.1/003</t>
  </si>
  <si>
    <t>A9.1/004</t>
  </si>
  <si>
    <t>A9.1/005</t>
  </si>
  <si>
    <t>A9.1/006</t>
  </si>
  <si>
    <t>Domestic Water (Drinking W )</t>
  </si>
  <si>
    <t xml:space="preserve">A25/14 </t>
  </si>
  <si>
    <t xml:space="preserve"> A28/01 </t>
  </si>
  <si>
    <t>A5.1/001</t>
  </si>
  <si>
    <t>A5.1/002</t>
  </si>
  <si>
    <t>A5.1/003</t>
  </si>
  <si>
    <t>A5.1/004</t>
  </si>
  <si>
    <t>A5.1/005</t>
  </si>
  <si>
    <t>A5.1/006</t>
  </si>
  <si>
    <t>A5.1/007</t>
  </si>
  <si>
    <t>A5.1/008</t>
  </si>
  <si>
    <t>A5.1/009</t>
  </si>
  <si>
    <t>A5.1/010</t>
  </si>
  <si>
    <t>A5.1/011</t>
  </si>
  <si>
    <t>A5.1/012</t>
  </si>
  <si>
    <t>A5.1/013</t>
  </si>
  <si>
    <t>A5.1/014</t>
  </si>
  <si>
    <t>A5.1/015</t>
  </si>
  <si>
    <t>A5.1/016</t>
  </si>
  <si>
    <t>A5.1/017</t>
  </si>
  <si>
    <t>A5.1/018</t>
  </si>
  <si>
    <t>A5.1/019</t>
  </si>
  <si>
    <t>A5.1/020</t>
  </si>
  <si>
    <t>A5.1/021</t>
  </si>
  <si>
    <t>A5.1/022</t>
  </si>
  <si>
    <t>A5.1/023</t>
  </si>
  <si>
    <t>A5.1/024</t>
  </si>
  <si>
    <t>A5.1/025</t>
  </si>
  <si>
    <t>A5.1/026</t>
  </si>
  <si>
    <t>A6.2/003</t>
  </si>
  <si>
    <t>Additional Comments/notes:</t>
  </si>
  <si>
    <t xml:space="preserve">a) Is movement or position hindered or restricted by clothing or personal protective equipment?
</t>
  </si>
  <si>
    <t>A17.1/006</t>
  </si>
  <si>
    <t>A17.1/007</t>
  </si>
  <si>
    <t>A19/033</t>
  </si>
  <si>
    <t>A19/014.1</t>
  </si>
  <si>
    <t>A/19/014.1</t>
  </si>
  <si>
    <t>Policies in place and overseen by HR Dept.</t>
  </si>
  <si>
    <t>Training on how to deal with difficult customers provided</t>
  </si>
  <si>
    <t>Ongoing training and competency assessments for lifeguards. Training for other posts as required/identified</t>
  </si>
  <si>
    <t>HR resources available along with external counselling offered</t>
  </si>
  <si>
    <t>Managers organise own workload based on needs of service. Staff consulted on any rota changes</t>
  </si>
  <si>
    <t>Work generally low risk,. Medium risk exposure to hazardous chemicals when cleaning</t>
  </si>
  <si>
    <t>Hazardous chemicals but have received COSHH training on their safe use. Work experience students only permitted to use low risk rated chemicals under direct supervision. PPE provided</t>
  </si>
  <si>
    <t>Work is not physically stressful</t>
  </si>
  <si>
    <t>Potential for PTSD following an incident or drowning</t>
  </si>
  <si>
    <t>Staff have received training and the Council offer counciling services</t>
  </si>
  <si>
    <t>Number of young people on shift considered when planning rota</t>
  </si>
  <si>
    <t>Likelihood is low, as training provided on job roll. No concerns have been raised to date</t>
  </si>
  <si>
    <t>No under 16 years employed but on occasion work placements. Copy of RA available on request</t>
  </si>
  <si>
    <t>Work placement students not given tasks that would constitute a risk and are supervised. Dynamic RA carried out.</t>
  </si>
  <si>
    <t>No history of problems identified</t>
  </si>
  <si>
    <t>Pool Plant Operation highest risk during non opening hours</t>
  </si>
  <si>
    <t>When opening or locking building</t>
  </si>
  <si>
    <t>Due to cash on site possible robbery. Chemical risk in plant room</t>
  </si>
  <si>
    <t xml:space="preserve">Other staff to wait on locking up, </t>
  </si>
  <si>
    <t>Several emergency exit routes</t>
  </si>
  <si>
    <t>Various areas throughout the building staff can use as safe area</t>
  </si>
  <si>
    <t xml:space="preserve">No, </t>
  </si>
  <si>
    <t>Plant Room - sodium hypochlorite is the highest risk</t>
  </si>
  <si>
    <t>Young workers not asked to work alone. No additional risk identified for women</t>
  </si>
  <si>
    <t>Pre-employment health checks carried out</t>
  </si>
  <si>
    <t>Additional site specific training is provided on each task/role</t>
  </si>
  <si>
    <t>n/a</t>
  </si>
  <si>
    <t>Dial 999</t>
  </si>
  <si>
    <t>Line manager notified immediately</t>
  </si>
  <si>
    <t>Highest Risk areas identified - staff opening/closing of facility and Pool Plant Operator in plant room</t>
  </si>
  <si>
    <t>Alarm button in plant room for emergencies</t>
  </si>
  <si>
    <t>At end of shifts staff are to wait and assist the lock up</t>
  </si>
  <si>
    <t>Additional staff available in other areas if required to assist.</t>
  </si>
  <si>
    <t>COSHH training and PPE equipment provided</t>
  </si>
  <si>
    <t>First aid training provided and first aid kits in various areas. Additional trained staff within other areas of the centre</t>
  </si>
  <si>
    <t xml:space="preserve">Telephone system in place and an alarm system </t>
  </si>
  <si>
    <t>South Lake Leisure Centre</t>
  </si>
  <si>
    <t>PC Desktops, and Laptops with display monitors</t>
  </si>
  <si>
    <t xml:space="preserve">During swimming lessons and activity classes </t>
  </si>
  <si>
    <t>If parents don’t arrive on time to collect child</t>
  </si>
  <si>
    <t xml:space="preserve">All areas are reasonably secure </t>
  </si>
  <si>
    <t>Unauthorised areas are locked when staff are not present</t>
  </si>
  <si>
    <t>Based on the activity the child was partaking in, but attendants on poolside would be informed immediately and changing rooms check</t>
  </si>
  <si>
    <t>Parent/guardian will be contacted immediately</t>
  </si>
  <si>
    <t xml:space="preserve">Staff are trained in how to search the building as part of fire evac procedures </t>
  </si>
  <si>
    <t>Staff have received training and are aware of procedures</t>
  </si>
  <si>
    <t xml:space="preserve">Changing room areas would be highest risk </t>
  </si>
  <si>
    <t>No trends identified and staff are trained to monitor and report and suspicions</t>
  </si>
  <si>
    <t>Staff have received training and how to report</t>
  </si>
  <si>
    <t>Staff are Access NI checked as part of the pre-employment checks</t>
  </si>
  <si>
    <t>No checks provided by facility, clubs are requested to provide a copy of their child protection policy</t>
  </si>
  <si>
    <t xml:space="preserve">Spot checks to be performed by Duty Officer </t>
  </si>
  <si>
    <t>Depending on work carried out specifc areas or building may be closed</t>
  </si>
  <si>
    <t>Staff will direct contractors if Alarms are activated</t>
  </si>
  <si>
    <t>Large projects will have a final briefing/review</t>
  </si>
  <si>
    <t>Process for selecting specialist contractors through Estates Dept.</t>
  </si>
  <si>
    <t>Permit systems in place such as Hot Works</t>
  </si>
  <si>
    <t>Impact would be assessed at time of planning and a dynamic RA carried out on day</t>
  </si>
  <si>
    <t>Staff informed where required or deemed necessary based on task and effect.</t>
  </si>
  <si>
    <t>On occassions may require access to restricted areas</t>
  </si>
  <si>
    <t>Assistance or supervision from Council employee may be required based on task and location.</t>
  </si>
  <si>
    <t>Contractors must sign in/out. Book located at reception</t>
  </si>
  <si>
    <t>Yes, but based on area contractor will be working in</t>
  </si>
  <si>
    <t>Potential hazards to be indentified and communicated at planning stage.</t>
  </si>
  <si>
    <t>No specific plan, if task is deemed high risk EAP to be devised at planning stage</t>
  </si>
  <si>
    <t>Rarely - but contractors will be made aware of each others tasks/roles if it does happen</t>
  </si>
  <si>
    <t>Large contractor projects will be run/controlled by Estates Dept.or a Project Officer will be assigned</t>
  </si>
  <si>
    <t>Pool Supervision, risk of slipping on poolside, ability to carry out rescue</t>
  </si>
  <si>
    <t>Monthly review meetings, or sooner if required</t>
  </si>
  <si>
    <t>Stopping of pool duties and use of cleaning chemicals. Other duties to be amened as agreed in review meetings</t>
  </si>
  <si>
    <t>Room will be made available if requested</t>
  </si>
  <si>
    <t>Recovery of a casualty from the water</t>
  </si>
  <si>
    <t xml:space="preserve">Pool </t>
  </si>
  <si>
    <t>Lifeguards</t>
  </si>
  <si>
    <t>Staff trained and regular ongoing training</t>
  </si>
  <si>
    <t>Possibility from casually</t>
  </si>
  <si>
    <t>Yes depending on casualty weight</t>
  </si>
  <si>
    <t>Depends on casualty</t>
  </si>
  <si>
    <t>Depends on stage of pregancy</t>
  </si>
  <si>
    <t>Lifeguards and trained personnell</t>
  </si>
  <si>
    <t xml:space="preserve">Pulling of the Spine board with casualty after lift-out </t>
  </si>
  <si>
    <t>Yes if manual lift is used rather than board recovery</t>
  </si>
  <si>
    <t>Possibile move from casually</t>
  </si>
  <si>
    <t xml:space="preserve">No but team members may be able to change position </t>
  </si>
  <si>
    <t xml:space="preserve">Yes all staff trained and take part in ongoing training </t>
  </si>
  <si>
    <t>Yes, Pool Lifeguard Training by awarding body</t>
  </si>
  <si>
    <t>No - Lifeguards wear issued uniform</t>
  </si>
  <si>
    <t>Spinal Cord Injury Managaement - removal of casualty from water</t>
  </si>
  <si>
    <t>Pool Vac</t>
  </si>
  <si>
    <t>Transfering pool vac to and from the pool</t>
  </si>
  <si>
    <t>Pool deck</t>
  </si>
  <si>
    <t>Staff trained and induction received</t>
  </si>
  <si>
    <t>Not to be completed due to possible slip hazard</t>
  </si>
  <si>
    <t>Staff slipping/falling into the pool while carrying out task</t>
  </si>
  <si>
    <t>Yes, when intially  inserting to the water or when lifting out</t>
  </si>
  <si>
    <t>One member staff required but other staff available</t>
  </si>
  <si>
    <t xml:space="preserve">Yes all Lifeguards trained </t>
  </si>
  <si>
    <t>Are there any known issues at the site of structural problems and are they controlled?</t>
  </si>
  <si>
    <t>None identified</t>
  </si>
  <si>
    <t>Still within first year of new build</t>
  </si>
  <si>
    <t xml:space="preserve">Yes </t>
  </si>
  <si>
    <t>Monthly testing scheduled</t>
  </si>
  <si>
    <t>Visual checks completed monthly</t>
  </si>
  <si>
    <t>On-going maintenance programme in place</t>
  </si>
  <si>
    <t>Detailled records retained on site</t>
  </si>
  <si>
    <t>Back up touches available</t>
  </si>
  <si>
    <t>Staff trained on evac procedures</t>
  </si>
  <si>
    <t>Access Control system installed</t>
  </si>
  <si>
    <t>Induction completed with staff</t>
  </si>
  <si>
    <t>Ongoing refresher training scheduled</t>
  </si>
  <si>
    <t>All equipment installed in accordance</t>
  </si>
  <si>
    <t>New building 2020</t>
  </si>
  <si>
    <t>Doesn't take place</t>
  </si>
  <si>
    <t>Not used</t>
  </si>
  <si>
    <t>Schedule of works in place</t>
  </si>
  <si>
    <t>Covered - New building 2020</t>
  </si>
  <si>
    <t>Mat store on site</t>
  </si>
  <si>
    <t>Stored in locked area with strict access controls</t>
  </si>
  <si>
    <t>Yes, house keeping programme in place</t>
  </si>
  <si>
    <t>New mats purchased 2020</t>
  </si>
  <si>
    <t>Stores kept tidy with house keeping practices in place</t>
  </si>
  <si>
    <t>Mats stored in separate store</t>
  </si>
  <si>
    <t>Automatic detection system in place</t>
  </si>
  <si>
    <t>Actions for each staff position identified</t>
  </si>
  <si>
    <t>Clear policies and training provided</t>
  </si>
  <si>
    <t>Post evacuation system in place to deal with envirnomental conditions etc</t>
  </si>
  <si>
    <t>Practice drill pre-opening in 2020 and then ongoing practice drills scheduled with records kept</t>
  </si>
  <si>
    <t>Evacuation plan provides clear instruction on evacuations to ensure the whole building is checked</t>
  </si>
  <si>
    <t>Low</t>
  </si>
  <si>
    <t>Procedures in place and staff provided training</t>
  </si>
  <si>
    <t>Written procedures in place and staff provided training</t>
  </si>
  <si>
    <t>Basic training provided</t>
  </si>
  <si>
    <t>Decision to evacuate rests with Duty Manager (or higher)</t>
  </si>
  <si>
    <t>Covered in written procedures</t>
  </si>
  <si>
    <t>Access control system in place throughout building</t>
  </si>
  <si>
    <t>Council system in place for reporting</t>
  </si>
  <si>
    <t>No specific group or activity identified</t>
  </si>
  <si>
    <t>No specific areas but as it is a public building it can happen anywhere</t>
  </si>
  <si>
    <t>No specific employees identified at being at risk</t>
  </si>
  <si>
    <t>There are safe areas if required</t>
  </si>
  <si>
    <t>No specific employees identified at being at risk. But there are communication systems in place</t>
  </si>
  <si>
    <t>Emergency Action Plan covers robbery etc</t>
  </si>
  <si>
    <t>Written Procedures in place</t>
  </si>
  <si>
    <t>Written procedures and regular meetings</t>
  </si>
  <si>
    <t>Information is shared</t>
  </si>
  <si>
    <t>Centre procedures in place which everyone follows</t>
  </si>
  <si>
    <t>Controlled through Management Team</t>
  </si>
  <si>
    <t>AED &amp; Spinal Board on site</t>
  </si>
  <si>
    <t>Drowning, Aquatic spinal injuries and Cardiac problems</t>
  </si>
  <si>
    <t>Yes, AED's located at Reception, Pool, Gym</t>
  </si>
  <si>
    <t>Staff trained in FA, EFAW &amp; NPLQ</t>
  </si>
  <si>
    <t xml:space="preserve">Yes  </t>
  </si>
  <si>
    <t>Staff trained and receive ongoing refresher training</t>
  </si>
  <si>
    <t>Monthly training for lifeguards</t>
  </si>
  <si>
    <t>Provision throughout the day</t>
  </si>
  <si>
    <t>All parts of the building easily accessible in an emergency</t>
  </si>
  <si>
    <t>Two first aid rooms - Ground floor and Poolside</t>
  </si>
  <si>
    <t>Adquate first aid boxes on site</t>
  </si>
  <si>
    <t xml:space="preserve">All boxes stocked </t>
  </si>
  <si>
    <t>Shift leader controls</t>
  </si>
  <si>
    <t>Sharps boxes provided throughout facility</t>
  </si>
  <si>
    <t>Bio Hazard bags within first aid box</t>
  </si>
  <si>
    <t>Completed as per Council procedures</t>
  </si>
  <si>
    <t>Anaalyised by management and H&amp;S dept.</t>
  </si>
  <si>
    <t>As detailled in Council Procedures</t>
  </si>
  <si>
    <t>2</t>
  </si>
  <si>
    <t>Safety Data sheets on chemicals have been retained</t>
  </si>
  <si>
    <t>Duty Officer</t>
  </si>
  <si>
    <t>If new chemicals are used a data sheet is obtained from manufacturers website and used to produce a coshh assesment sheet.</t>
  </si>
  <si>
    <t>Assements contain all required details</t>
  </si>
  <si>
    <t>Areas should not have chemicals without Data Sheet &amp; COSHH Sheet</t>
  </si>
  <si>
    <t>Staff inducted and shown how to use chemicals safely</t>
  </si>
  <si>
    <t>Training has been provided to staff</t>
  </si>
  <si>
    <t>Staff have received training as part of their induction and ongoing training</t>
  </si>
  <si>
    <t>Assesment sheets and data sheets available in coshh folder in all cleaning stores, updating in currently ongoing</t>
  </si>
  <si>
    <t>The issusing of PPE clothing controlled by senior attendants</t>
  </si>
  <si>
    <t>Good house keeping practices in place. Testing carried out regulary</t>
  </si>
  <si>
    <t>Hazardous substances are kept in locked stores/areas away from public access</t>
  </si>
  <si>
    <t>Requirements determined through COSHH assessment</t>
  </si>
  <si>
    <t>Procedures for dealing with Blood etc are in place</t>
  </si>
  <si>
    <t>Through COSHH assessment in relation to chemical usage. PPE outlined in COSHH Assessment</t>
  </si>
  <si>
    <t>Yes- regular review undertaken</t>
  </si>
  <si>
    <t>Ongoing refresher training as required</t>
  </si>
  <si>
    <t xml:space="preserve">Duty Manager/Shift Leader to carry out spot checks </t>
  </si>
  <si>
    <t>Hand washing facilities available throughout site</t>
  </si>
  <si>
    <t>COSHH assessment carried out</t>
  </si>
  <si>
    <t>Staff issused with individual PPE</t>
  </si>
  <si>
    <t>PPE issused based on COSHH assessment and individual requirements</t>
  </si>
  <si>
    <t>Changing rooms provided for staff to store PPE</t>
  </si>
  <si>
    <t>Yes - staff are advised to inform a Senior Attendant if problems with their PPE</t>
  </si>
  <si>
    <t xml:space="preserve">PPE issused based on COSHH assessment </t>
  </si>
  <si>
    <t>Training has been provided</t>
  </si>
  <si>
    <t>Staff have been instructed that the correct PPE must be worn</t>
  </si>
  <si>
    <t>Yes - no problems identified</t>
  </si>
  <si>
    <t>Staff request replacements as deemed necessary</t>
  </si>
  <si>
    <t>Staff have been advised to request new PPE if required</t>
  </si>
  <si>
    <t>Yes, spot checks carried out be Duty Manager/Shift Leader</t>
  </si>
  <si>
    <t>Controlled by Estates</t>
  </si>
  <si>
    <t>Electrical works are completed by internal electricans. Large works include Estates</t>
  </si>
  <si>
    <t>PAT Testing programme controlled by Estates</t>
  </si>
  <si>
    <t>Carried out by competent trained person</t>
  </si>
  <si>
    <t>Records with Estates who control testing programme for all facilties</t>
  </si>
  <si>
    <t xml:space="preserve">Faulty equipmnent is taken out of use until fixed or disposed </t>
  </si>
  <si>
    <t>None identified at this stage</t>
  </si>
  <si>
    <t>As part of induction process staff are instructed to check cables etc prior to use and how to report</t>
  </si>
  <si>
    <t>Only permitted to use equipment that they have received training on</t>
  </si>
  <si>
    <t>Visual checked carried out daily and serviced as required</t>
  </si>
  <si>
    <t>Only battery operated stereos in wet areas</t>
  </si>
  <si>
    <t>Public not permitted to use personal hairdryers</t>
  </si>
  <si>
    <t>In accordance - New building 2020</t>
  </si>
  <si>
    <t>None on site</t>
  </si>
  <si>
    <t>Safety signs appear to comply with current regualtions</t>
  </si>
  <si>
    <t>Signs are clear and user friendly</t>
  </si>
  <si>
    <t>Duty manager is reponsible for the purchasing of new signs</t>
  </si>
  <si>
    <t>First Aid sign on door</t>
  </si>
  <si>
    <t>Yes, especially trained lifeguards</t>
  </si>
  <si>
    <t>Some signals used on pool side by trained lifeguards</t>
  </si>
  <si>
    <t>Visual checks</t>
  </si>
  <si>
    <t>Clear warning signs at points of entry</t>
  </si>
  <si>
    <t>Drinking water taps clearly marked</t>
  </si>
  <si>
    <t>Yes serviced by a competant company</t>
  </si>
  <si>
    <t>Yes, legionella checks carried out by external company</t>
  </si>
  <si>
    <t>Monthly checks carried out by HBE</t>
  </si>
  <si>
    <t>No issues</t>
  </si>
  <si>
    <t xml:space="preserve">Comply with current regulations. </t>
  </si>
  <si>
    <t>not needed</t>
  </si>
  <si>
    <t>Screen height adjustable</t>
  </si>
  <si>
    <t>Temperature can be controlled for room/area</t>
  </si>
  <si>
    <t>Yes - new building 2020</t>
  </si>
  <si>
    <t>None required but can be purchased if required</t>
  </si>
  <si>
    <t>Can be sourced if requested/required</t>
  </si>
  <si>
    <t>Yes different duties allocated</t>
  </si>
  <si>
    <t>Some staff still to receive training</t>
  </si>
  <si>
    <t>Yes assesment by H&amp;S</t>
  </si>
  <si>
    <t>Yes but advice can be given for those that might be unsure</t>
  </si>
  <si>
    <t>In some cases</t>
  </si>
  <si>
    <t>PAT testing controlled by Estates. All staff made aware of dangers when using electrical equipment and to check prior to use</t>
  </si>
  <si>
    <t>Staff received induction on the safe set up and take down</t>
  </si>
  <si>
    <t xml:space="preserve">Staff are trained in the correct use </t>
  </si>
  <si>
    <t>Chairs inspected by the first lifeguard on duty when carrying out daily opening checks</t>
  </si>
  <si>
    <t xml:space="preserve">Equipment checked when setting up and again when taking down. All faults reported to office. </t>
  </si>
  <si>
    <t>Inspection prior to opening in Aug 2020</t>
  </si>
  <si>
    <t>Limit use of ladders and only by competent persons</t>
  </si>
  <si>
    <t>Where possible this is carried out</t>
  </si>
  <si>
    <t>Limit use of ladders and only be competent persons</t>
  </si>
  <si>
    <t>Limited height when using ladders</t>
  </si>
  <si>
    <t>Task specific RA to be completed prior to task</t>
  </si>
  <si>
    <t>Will be applied on the planning stage</t>
  </si>
  <si>
    <t>Only competent staff to use ladders</t>
  </si>
  <si>
    <t>No leisure staff to use scaffolding or elevated towers</t>
  </si>
  <si>
    <t>Public access to be prevented</t>
  </si>
  <si>
    <t>only to be done is suitable weather conditions</t>
  </si>
  <si>
    <t>Some staff have received training</t>
  </si>
  <si>
    <t>3 points of contact to be used</t>
  </si>
  <si>
    <t>Only if training has been received</t>
  </si>
  <si>
    <t>Two members of staff to be present if using more than step ladder</t>
  </si>
  <si>
    <t>Tools to be secured</t>
  </si>
  <si>
    <t>Surface to be checked bfore use</t>
  </si>
  <si>
    <t>Tall ladders not to be used by staff</t>
  </si>
  <si>
    <t>Area to be secured when not in use and ladder taken down</t>
  </si>
  <si>
    <t>Weight limit signs to prevent overloading</t>
  </si>
  <si>
    <t>Staff trained on its safe use</t>
  </si>
  <si>
    <t>System in place to stop use of faulty equipment</t>
  </si>
  <si>
    <t>area clear of obstructions</t>
  </si>
  <si>
    <t>Ongonig maintenance programme in place</t>
  </si>
  <si>
    <t xml:space="preserve">Systems in place </t>
  </si>
  <si>
    <t>Pool hall can be humid air</t>
  </si>
  <si>
    <t>Set supervision times on poolside</t>
  </si>
  <si>
    <t xml:space="preserve">Lifeguards clothing is for practical rescue reasons </t>
  </si>
  <si>
    <t>Control systems in plant room</t>
  </si>
  <si>
    <t>Temperatures are acceptable, means to increase or decrease temperature available on site</t>
  </si>
  <si>
    <t>Where possible and tasks permit</t>
  </si>
  <si>
    <t>N/A</t>
  </si>
  <si>
    <t>Emergency Lighting throughout building</t>
  </si>
  <si>
    <t>Cleaning programme in place</t>
  </si>
  <si>
    <t>No risk identified</t>
  </si>
  <si>
    <t>No ovehead obstructions</t>
  </si>
  <si>
    <t>None in place</t>
  </si>
  <si>
    <t>Showers within building</t>
  </si>
  <si>
    <t>Yes, also vending machines</t>
  </si>
  <si>
    <t>Yes staff changing rooms on site</t>
  </si>
  <si>
    <t>Yes staff room onsite</t>
  </si>
  <si>
    <t>Yes kitchen facilities onsite</t>
  </si>
  <si>
    <t>Ongoing cleaning programme in place</t>
  </si>
  <si>
    <t>Facilities can be made available upon request/need</t>
  </si>
  <si>
    <t>No smoking within the building</t>
  </si>
  <si>
    <t>Most areas have windows which can be opened to allow fresh air. Air vent in pool area</t>
  </si>
  <si>
    <t>Both but generally one or the other in specific areas</t>
  </si>
  <si>
    <t>Regular cleaning and maintenace as required</t>
  </si>
  <si>
    <t>Thermotmeter on site</t>
  </si>
  <si>
    <t>Look to be acceptable</t>
  </si>
  <si>
    <t xml:space="preserve">Blinds on window in some area. </t>
  </si>
  <si>
    <t>Procedures for clean ups in place for different types</t>
  </si>
  <si>
    <t>Should be as it is a new building 2020</t>
  </si>
  <si>
    <t>Limited items but does not impact on tasks/space</t>
  </si>
  <si>
    <t>Slippery surface around poolside when wet but regular cleaning regime in place to reduce chances</t>
  </si>
  <si>
    <t>Duty Manager makes decussion if salting is to be carried out or carpark to remain closed for safety reasons</t>
  </si>
  <si>
    <t>None at present</t>
  </si>
  <si>
    <t xml:space="preserve">Adquate lighting, traffic speed limited due to layout. </t>
  </si>
  <si>
    <t>Pre-swim recommended, signs at reception and changing rooms</t>
  </si>
  <si>
    <t>Signs at reception and changing rooms</t>
  </si>
  <si>
    <t>Signs at reception and changing rooms Nappies available at reception</t>
  </si>
  <si>
    <t>Specific changing room available</t>
  </si>
  <si>
    <t>Regular water tests performed throughout the day</t>
  </si>
  <si>
    <t>Ideal water temperature ranges set</t>
  </si>
  <si>
    <t>Cleaning regime in place</t>
  </si>
  <si>
    <t>No overload perdicted</t>
  </si>
  <si>
    <t>Filters are schedule to be checked annually</t>
  </si>
  <si>
    <t>Procedures in place</t>
  </si>
  <si>
    <t>cleaned as deemed necessary</t>
  </si>
  <si>
    <t>Monthly testing carried out</t>
  </si>
  <si>
    <t>Action plan in place</t>
  </si>
  <si>
    <t>Staff have been trained to wear gloves</t>
  </si>
  <si>
    <t>Resus masks located throughout building and staff trained on how to use</t>
  </si>
  <si>
    <t>Advice given in training</t>
  </si>
  <si>
    <t xml:space="preserve">Bio Hazard bags available </t>
  </si>
  <si>
    <t>Surfaces are disinfected after incident. PPE worn by staff</t>
  </si>
  <si>
    <t>Wash off immediately and seek further mediacl advice if required</t>
  </si>
  <si>
    <t>general basic advice has been given to staff</t>
  </si>
  <si>
    <t>No problem identified but pest control procedures are in place</t>
  </si>
  <si>
    <t>Staff have been trained to apply plasters &amp; dressings</t>
  </si>
  <si>
    <t>No significant risk identified at this stage</t>
  </si>
  <si>
    <t>First aid rooms on site</t>
  </si>
  <si>
    <t>Staff have received training</t>
  </si>
  <si>
    <t>General basic advice has been given to staff</t>
  </si>
  <si>
    <t>Some staff have received sharp training</t>
  </si>
  <si>
    <t>Area to be closed off until sharp item has been removed</t>
  </si>
  <si>
    <t>Sharps box available</t>
  </si>
  <si>
    <t xml:space="preserve">No  </t>
  </si>
  <si>
    <t>PPE and training provided to staff</t>
  </si>
  <si>
    <t>Bio Hazard available</t>
  </si>
  <si>
    <t>From users of the facility especially in the event of an accident</t>
  </si>
  <si>
    <t>Staff have received training through first aid training and know to wear gloves</t>
  </si>
  <si>
    <t>PPE clothing is available as required</t>
  </si>
  <si>
    <t>Length of period required to work in sunny conditions limited</t>
  </si>
  <si>
    <t>Staff advised to wear a cap, glasses and apply sun cream</t>
  </si>
  <si>
    <t>Outdoor work only to be carried out in good weather conditions whenever possible</t>
  </si>
  <si>
    <t>Additional clothing (jackets, hat) available if required to work outside in poorer conditions</t>
  </si>
  <si>
    <t>Equipment suitable</t>
  </si>
  <si>
    <t>No work to be carried out in bad weather such as lightening strikes</t>
  </si>
  <si>
    <t xml:space="preserve">Area can be isolated if required. </t>
  </si>
  <si>
    <t>Additional RA may need to be carried out based on task and potential dangers at time of completing task</t>
  </si>
  <si>
    <t>Possible risk from carpark traffic depending on task</t>
  </si>
  <si>
    <t xml:space="preserve">Staff to wear High Vis vest </t>
  </si>
  <si>
    <t xml:space="preserve">Staff to carry Walkie Talkie when outside </t>
  </si>
  <si>
    <t>All staff are required to follow the rules of the road when using their own vehicle</t>
  </si>
  <si>
    <t>Adquate time given to travel to venue</t>
  </si>
  <si>
    <t>Seatbelts must be worn</t>
  </si>
  <si>
    <t>Staff using their own vehicle are responsible for the condition &amp; upkeep</t>
  </si>
  <si>
    <t xml:space="preserve">Staff using their own vehicle are to ensure they have proper insurance, MOT, Tax </t>
  </si>
  <si>
    <t>Venue does not have a Council Vehicle. Some staff may ad-hoc be required to use their own vehicle</t>
  </si>
  <si>
    <t>Estates to control contractors who will be working in confined spaces to ensure competence before permitting work</t>
  </si>
  <si>
    <t>Contractors to provide all necessary documentation such as Risk Assessments, method statements, inspection sheets etc prior to work starting</t>
  </si>
  <si>
    <t>Staff trained in fire evacuation procedures in line with EAP policy</t>
  </si>
  <si>
    <t>All staff trained to RLSS Pool Lifeguard (or equivalent) standard which includes how to deal with a range of first aid incidents and personal hygiene</t>
  </si>
  <si>
    <t>All staff have received training on the EAP</t>
  </si>
  <si>
    <t>Staff trained to RLSS Pool Lifeguard (or equivalent) standard and receive ongoing training</t>
  </si>
  <si>
    <t>Armagh City, Banbridge &amp; Craigavon Borough Council</t>
  </si>
  <si>
    <t>Automated fire detection &amp; warning system installed in building</t>
  </si>
  <si>
    <t>Weekly testing scheduled to be carried out by competent person</t>
  </si>
  <si>
    <t>Yes and EAP cover procedures for assisting users with an impairment such as mobility, vision &amp; hearing</t>
  </si>
  <si>
    <t>Staff receive training on the fire alarm system as part of the induction process and then yearly refresher training</t>
  </si>
  <si>
    <t>Detectors adequately spaced/positioned</t>
  </si>
  <si>
    <t>New system as of 2020</t>
  </si>
  <si>
    <t>Yes, sounders throughout building</t>
  </si>
  <si>
    <t>Alternative escape routes available for different areas</t>
  </si>
  <si>
    <t>Training provided to staff</t>
  </si>
  <si>
    <t>Certain rooms/areas have capacity limits</t>
  </si>
  <si>
    <t>Evac lighting system suitable for all areas</t>
  </si>
  <si>
    <t>Scheduled checking and inspection programme in place</t>
  </si>
  <si>
    <t>Several staircases in building</t>
  </si>
  <si>
    <t>Regular checks carried out by a competent person</t>
  </si>
  <si>
    <t>New building Aug 2020</t>
  </si>
  <si>
    <t>Positioned on each floor at various points</t>
  </si>
  <si>
    <t>Extinguishers visible and staff aware of locations</t>
  </si>
  <si>
    <t>Written procedures in place</t>
  </si>
  <si>
    <t>Specific roles for each staff position on flow chart</t>
  </si>
  <si>
    <t>Yes covered in EAP</t>
  </si>
  <si>
    <t>Procedures for evacuation detailled in EAP</t>
  </si>
  <si>
    <t>Information on assisting people detailled in PSOP</t>
  </si>
  <si>
    <t xml:space="preserve">Specific store for mats, </t>
  </si>
  <si>
    <t>Duty Manager to liaise with Fire Service</t>
  </si>
  <si>
    <t>Through Duty Manager or Mechanical Technician</t>
  </si>
  <si>
    <t>All staff to assist with evac</t>
  </si>
  <si>
    <t>Evac chairs used</t>
  </si>
  <si>
    <t>Evac chair training provided</t>
  </si>
  <si>
    <t>No neighbours in local area</t>
  </si>
  <si>
    <t>If alarms are sounding whole building to be evacuated. Unles it is a test of alarms</t>
  </si>
  <si>
    <t>Large events may require notice to fire service</t>
  </si>
  <si>
    <t>Yes, new building 2020</t>
  </si>
  <si>
    <t xml:space="preserve">Staff will evacuate all areas of the building. Large groups &amp; hires are made aware of fire exits </t>
  </si>
  <si>
    <t>Yes at times based on activities taking place</t>
  </si>
  <si>
    <t>Written procedures in cases like this</t>
  </si>
  <si>
    <t>PEEP's offered to customers if they want to complete</t>
  </si>
  <si>
    <t>Additional support arrangements for people with an impairment covered in PSOP</t>
  </si>
  <si>
    <t>Yes, within plant room</t>
  </si>
  <si>
    <t>Yes, a log of all incidents are kept</t>
  </si>
  <si>
    <t>Training provided, and younger work monitored by Shift Leader</t>
  </si>
  <si>
    <t>Work scheduled with SL OR DM to supervise and monitor employee</t>
  </si>
  <si>
    <t>New Building Opened August 2020</t>
  </si>
  <si>
    <t>New building N/A at this stage</t>
  </si>
  <si>
    <t>User to carry out Dynamic RA to determine best ladder to use for task</t>
  </si>
  <si>
    <t xml:space="preserve">Pool hoist specifically designed for task </t>
  </si>
  <si>
    <t>Yes, weight limit sign displayed</t>
  </si>
  <si>
    <t>Changing facilities available</t>
  </si>
  <si>
    <t>Dsharps kit with forceps included for lifting needles etc</t>
  </si>
  <si>
    <t>Would be covered in pre-employment medical assessment</t>
  </si>
  <si>
    <t>Pre-swim shower required use of toilet recommended, signs at reception and changing rooms</t>
  </si>
  <si>
    <t>Not permitted in building if displaying symptions or had symptons in the last 14 days</t>
  </si>
  <si>
    <t>People feeling unwell are not permitted in centre</t>
  </si>
  <si>
    <t>Water temperature ranges set</t>
  </si>
  <si>
    <t>Increased cleaning regime in place to include all areas including changing facilities</t>
  </si>
  <si>
    <t>Due to current circumstances numbers using the facility will be lowered and monitored</t>
  </si>
  <si>
    <t>Coagulant used in pool treatment process</t>
  </si>
  <si>
    <t>Filters are schedule to be checked annually as part of the ongoing maintenance programme</t>
  </si>
  <si>
    <t>Procedures in place and staff trained in correct procedures</t>
  </si>
  <si>
    <t xml:space="preserve">Centre own floats not in use in current circumstances </t>
  </si>
  <si>
    <t xml:space="preserve">Staff have been trained to apply plasters &amp; dressings. </t>
  </si>
  <si>
    <t>Staff must wear gloves and mask if close contact is required.</t>
  </si>
  <si>
    <t>Resus masks located throughout building and staff must use if performing resus</t>
  </si>
  <si>
    <t>Regular washing of hands inline with current guidance is essential</t>
  </si>
  <si>
    <t>Not required at this stage but staff may request/be needed to be tested for Covid-19 after a first incident were contact was made</t>
  </si>
  <si>
    <t>Wash off immediately and seek further mediacl advice/testing</t>
  </si>
  <si>
    <t>Fitness Suite</t>
  </si>
  <si>
    <t>Is equipment suitable spaced for social distancing purposes</t>
  </si>
  <si>
    <t>Is there a clear space of 2 metres behind running machines?</t>
  </si>
  <si>
    <t>Is the lay-out of the equipment logical and allow good circulation around the gym without concession?</t>
  </si>
  <si>
    <t>Lay-out of equipment designed to meet users needs and social distancing guidance</t>
  </si>
  <si>
    <t>Do staff ensure hygiene rules such as wiping down equipment after use?</t>
  </si>
  <si>
    <t>Staff enforce the rules and challenge users that are not abiding by them</t>
  </si>
  <si>
    <t>Do staff ensure social distance is maintained between users inline with current guidance?</t>
  </si>
  <si>
    <t>Have safety guidance signs been displayed a various locations through out the facility?</t>
  </si>
  <si>
    <t>Current guidance signs on display. See also section A8 on Safety Signs</t>
  </si>
  <si>
    <t>Staff</t>
  </si>
  <si>
    <t>Are staff encouraged to wash their hands regularly</t>
  </si>
  <si>
    <t xml:space="preserve">Employees to be reminded to wash their hands for 20 seconds with water and soap </t>
  </si>
  <si>
    <t>Staff have received training/guidance and know to wear PPE when required</t>
  </si>
  <si>
    <t>https://www.hseni.gov.uk/publications/example-covid-19-risk-assessment-template</t>
  </si>
  <si>
    <t>advised to follow the stay at home guidance. Line managers will maintain regular contact with staff members during this time.</t>
  </si>
  <si>
    <t>Biological hazards - Covid-19</t>
  </si>
  <si>
    <t>Fitted where required</t>
  </si>
  <si>
    <t>None used</t>
  </si>
  <si>
    <t>New equipment, but checked at each set up/take down and system in place to report</t>
  </si>
  <si>
    <t>More than one direction of escape</t>
  </si>
  <si>
    <t>Adquate distance from building to place of safety. With the option to move further away from building if risk increase. Greater than 50m</t>
  </si>
  <si>
    <t>Fire doors easily and immediately openable</t>
  </si>
  <si>
    <t>In direction of escape to nearest fire exit</t>
  </si>
  <si>
    <t>Sliding doors at entry/exit but push bar fire exit doors beside them</t>
  </si>
  <si>
    <t xml:space="preserve">Automatic self closing if fire alarm activated  </t>
  </si>
  <si>
    <t>Linked to fire alarm system</t>
  </si>
  <si>
    <t>Staff will manage public at fire assembly point</t>
  </si>
  <si>
    <t>Available on site and acessable on the training portal</t>
  </si>
  <si>
    <t>Signs clearly visable on routes</t>
  </si>
  <si>
    <t>All that where checked have covers</t>
  </si>
  <si>
    <t>LED lights</t>
  </si>
  <si>
    <t>Mark Wilson, ISOH &amp; NCRQ safety for manager, 26 years experience in leisure industry</t>
  </si>
  <si>
    <t>Two-way radio devices will be used</t>
  </si>
  <si>
    <t>Blinds on windows</t>
  </si>
  <si>
    <t xml:space="preserve">Only during exercise class but head mic available </t>
  </si>
  <si>
    <t>During exercise classes &amp; pool backwash when air blower is activated</t>
  </si>
  <si>
    <t>Ear defenders must be worn during backwashes</t>
  </si>
  <si>
    <t>Yes , Ear defenders must be worn during backwashes</t>
  </si>
  <si>
    <t>Where idenfied as an issue steps have been taken to deal with</t>
  </si>
  <si>
    <t>Mark Wilson</t>
  </si>
  <si>
    <t>Mark Wilson - RLSS Trainer/Assessor/Mentor</t>
  </si>
  <si>
    <t>Training has been provided to some employees</t>
  </si>
  <si>
    <t>Yes it system or practices breakdown</t>
  </si>
  <si>
    <t>EAP outline emeergency procedure to take</t>
  </si>
  <si>
    <t>Through EAP's</t>
  </si>
  <si>
    <t>LED's used, no naked flames permitted in area</t>
  </si>
  <si>
    <t>Fire Brigade has visited site</t>
  </si>
  <si>
    <t>EAP's outline procedure</t>
  </si>
  <si>
    <t>Notices displayed at reception area</t>
  </si>
  <si>
    <t>Notices beside fire extingushers</t>
  </si>
  <si>
    <t>Should be none, but an end of night building inspection carried out before locking</t>
  </si>
  <si>
    <t>Assessor: Reviewed by Jennifer Martin (H&amp;S)</t>
  </si>
  <si>
    <t>Comments in red</t>
  </si>
  <si>
    <t xml:space="preserve">Assessor: Jennifer Martin </t>
  </si>
  <si>
    <t>Assessor: Jennifer Martin H&amp;S</t>
  </si>
  <si>
    <t>Suggested changes in red</t>
  </si>
  <si>
    <t>Assessor: Mark Wilson</t>
  </si>
  <si>
    <t xml:space="preserve">Assessor: Mark Wison </t>
  </si>
  <si>
    <t>Arrange with Estates for this to be done-JM</t>
  </si>
  <si>
    <t xml:space="preserve">Assessor: Rewviewed by J Martin </t>
  </si>
  <si>
    <t>see comments in red</t>
  </si>
  <si>
    <t>Designated assesmbly points and procedures at points - ie foil blankets in emergency grab bag</t>
  </si>
  <si>
    <t>Yes, interaction with other Council Dept. Estates and Corportate H&amp;S</t>
  </si>
  <si>
    <t>Assessor: Jennifer Martin</t>
  </si>
  <si>
    <t>COSHH assessments and data sheets on site</t>
  </si>
  <si>
    <t>Assessor: Jennifer Martin H&amp;S Reviewed</t>
  </si>
  <si>
    <t>Comments in red/yellow</t>
  </si>
  <si>
    <t>comments in re/yellow</t>
  </si>
  <si>
    <t>Reviewed as part of management team meetings &amp; Health and Safety Commnitte</t>
  </si>
  <si>
    <t>Assessor: Jennfer Martin (H&amp;S) Reviewed</t>
  </si>
  <si>
    <t>DSE self assessment forms should be completed -contact H&amp;S for the forms</t>
  </si>
  <si>
    <t>H&amp;S have a self assessment DSE user form which will provide training in this</t>
  </si>
  <si>
    <t>Yes report to IT and the Safety and Resiliance Unit</t>
  </si>
  <si>
    <t xml:space="preserve">Those who have had a H&amp;S induction or a  DSE assessment will have had this training </t>
  </si>
  <si>
    <t xml:space="preserve">refer all DSE users who have not had a des assessment to H&amp;S </t>
  </si>
  <si>
    <t xml:space="preserve">Assessor: Jennifer Martin (H&amp;S) Reviewed </t>
  </si>
  <si>
    <t xml:space="preserve">Inventory of all equipment is kept on site.   </t>
  </si>
  <si>
    <t xml:space="preserve">n/a none in the premises </t>
  </si>
  <si>
    <t>Only used by Building Maintenance or contracots who have been trained and equipment tested</t>
  </si>
  <si>
    <t xml:space="preserve"> </t>
  </si>
  <si>
    <t>Assessor: Jennifer Martin (H&amp;S)</t>
  </si>
  <si>
    <t>Commnets in red and red and yellow</t>
  </si>
  <si>
    <t>obtain standard form for this from HR or H&amp;S</t>
  </si>
  <si>
    <t xml:space="preserve">Pool Supervision and cleaning with chemicals </t>
  </si>
  <si>
    <t xml:space="preserve">Keep records </t>
  </si>
  <si>
    <t>This sectin should be reviewed by the council safe guarding officer</t>
  </si>
  <si>
    <t>Assessor: Jennier Martin (H&amp;S) reviewed</t>
  </si>
  <si>
    <t>Assessor: Jennifer Martin (H&amp;S) reviewed</t>
  </si>
  <si>
    <t>comments in red/yelow</t>
  </si>
  <si>
    <t>Mark Wilson for the centre and overall Council Coporate H&amp;S oversee all matters relevant to health and safety</t>
  </si>
  <si>
    <t>comments in red/yellow</t>
  </si>
  <si>
    <t>Assessor: Jennifer Martin reviewed (H&amp;S)</t>
  </si>
  <si>
    <t>comments in red or red/yellow</t>
  </si>
  <si>
    <t>13/</t>
  </si>
  <si>
    <t>Assessor: Jennifer Martin(*H&amp;S) reviewed</t>
  </si>
  <si>
    <t>Assessor: Jennfier Martin (H&amp;S) reviewed</t>
  </si>
  <si>
    <t>EAP will be in place by contractors if working at height</t>
  </si>
  <si>
    <t>N.</t>
  </si>
  <si>
    <t>n/A</t>
  </si>
  <si>
    <t xml:space="preserve">Ergonomically designed pool hoist </t>
  </si>
  <si>
    <t>Clearly marked on the pool hoist</t>
  </si>
  <si>
    <t xml:space="preserve">Regular inspections carried out 6 monthly by BES appointed by Estates </t>
  </si>
  <si>
    <t xml:space="preserve">Ensure the hoist is added to the BES inspection list with Estates </t>
  </si>
  <si>
    <t xml:space="preserve">Assessor:  Jennifer Martin (H&amp;S) Reiewed </t>
  </si>
  <si>
    <t xml:space="preserve">Closed lifts only </t>
  </si>
  <si>
    <t>Lift and pool hoist cleaned regularly</t>
  </si>
  <si>
    <t>6 monthly thorough examinations carried outand recorded,</t>
  </si>
  <si>
    <t>keep a copy of the most recent lift and hoist inspections or contact H&amp;S for a copy</t>
  </si>
  <si>
    <t>Monthly testing carried out and reviewed</t>
  </si>
  <si>
    <t>No risk identified. Outside areas cleaned by Waste Mnt who use littler pickers and have gloves</t>
  </si>
  <si>
    <t>No outdoor working yet</t>
  </si>
  <si>
    <t>Heating can be controlled &amp; shorts can be worn and t shirts</t>
  </si>
  <si>
    <t>Changes in red</t>
  </si>
  <si>
    <r>
      <rPr>
        <sz val="11"/>
        <rFont val="Arial"/>
        <family val="2"/>
      </rPr>
      <t xml:space="preserve">If anyone becomes unwell with a new continuous cough or a high temperature in the workplace they will be sent home and </t>
    </r>
    <r>
      <rPr>
        <sz val="11"/>
        <color indexed="10"/>
        <rFont val="Arial"/>
        <family val="2"/>
      </rPr>
      <t xml:space="preserve">
</t>
    </r>
  </si>
  <si>
    <t>Yes and ear defenders provided</t>
  </si>
  <si>
    <t>To be confirmed by noise survey</t>
  </si>
  <si>
    <t>Noise survey needed</t>
  </si>
  <si>
    <t>Procedure in place an</t>
  </si>
  <si>
    <t>Assessor: Reviewed by J Martin (H&amp;S)</t>
  </si>
  <si>
    <t>Comments in red - JM</t>
  </si>
  <si>
    <t>Yes Covers all</t>
  </si>
  <si>
    <t xml:space="preserve">Assessor: reviewed JM (H&amp;S) </t>
  </si>
  <si>
    <t>Yes - centre uses gas. Centre uses Sodium Hypo &amp; HCLacid -if mixed emit Chlorine gas</t>
  </si>
  <si>
    <t>No comments</t>
  </si>
  <si>
    <t>For swimming lessons parents/teachers are advised to remain in the building</t>
  </si>
  <si>
    <t>Lost child procedure in place. the Duty Officer would make the call based on the information available at the time</t>
  </si>
  <si>
    <t>comments in red JM</t>
  </si>
  <si>
    <t>Assessor: reviewed JM (HS)</t>
  </si>
  <si>
    <t>comments re/yellow</t>
  </si>
  <si>
    <t>obtain a copy and check if any category faults- JM</t>
  </si>
  <si>
    <t xml:space="preserve">Assessor: Jennifer Martin (H&amp;S) reviewed </t>
  </si>
  <si>
    <t>comments red JM</t>
  </si>
  <si>
    <t xml:space="preserve">new building 2020. fixed wiring testing completed. </t>
  </si>
  <si>
    <t xml:space="preserve">Completed by External Contrctors </t>
  </si>
  <si>
    <t>Equipment tested and passed are given a sticker showing date of test and retest</t>
  </si>
  <si>
    <t>Comments in red JM</t>
  </si>
  <si>
    <t xml:space="preserve">Assessor: Jmartin reviewed </t>
  </si>
  <si>
    <t>Comments red JM</t>
  </si>
  <si>
    <t>Assessor: Jmartin (H&amp;S) reviewed</t>
  </si>
  <si>
    <t>no comments</t>
  </si>
  <si>
    <t>Forward details of vinratng machinery used and MVL if known to H&amp;S  -JM</t>
  </si>
  <si>
    <t>No HAVS risks identified but send details of any vibrating machinery used to H&amp;S - JM</t>
  </si>
  <si>
    <t>comments in re/yellow JM</t>
  </si>
  <si>
    <t>Check if the policy is based on HSE 6 mnt standards - JM</t>
  </si>
  <si>
    <t>Keep records of this training - JM</t>
  </si>
  <si>
    <t>Ensure Union reps are consuted on relevant changes -JM</t>
  </si>
  <si>
    <t xml:space="preserve">Ensure refresher trraining is planned and records kept of staff training </t>
  </si>
  <si>
    <t>HR Policies in place</t>
  </si>
  <si>
    <t>Check staff have a copy of this policy or training in it - JM</t>
  </si>
  <si>
    <t>Contractors to provide all necessary documentation such as Risk Assessments, method statements etc prior to work starting and is controlled by Estates dept</t>
  </si>
  <si>
    <t>Contractors to provide all necessary documentation such as RAMS etc to Estates Dept prior to work starting</t>
  </si>
  <si>
    <t>Contractors to provide all necessary documentation such as RAMS etc prior tEstates dept before work starts</t>
  </si>
  <si>
    <t>Contractors to provide all necessary documentation such as Risk Assessments, method statements, inspection sheets etc prior to work starting to theEstates Dept</t>
  </si>
  <si>
    <t>Estates tocheck RAMS and check contractors wear correct PPE</t>
  </si>
  <si>
    <t>This is checked by Payroll when sign up to be a car user at work JM</t>
  </si>
  <si>
    <t>?</t>
  </si>
  <si>
    <t>Check this with HR -JM</t>
  </si>
  <si>
    <t>No Comments</t>
  </si>
  <si>
    <t>Coments in red /yellow</t>
  </si>
  <si>
    <t xml:space="preserve">Assessor: reviewed by JM </t>
  </si>
  <si>
    <t>Assessor: Reviewed by JM (H&amp;S)</t>
  </si>
  <si>
    <t>Check with Estaes and obtain a copy of these for file - JM</t>
  </si>
  <si>
    <t xml:space="preserve">check records of water temperatre - JM </t>
  </si>
  <si>
    <t xml:space="preserve">Assessor: Reviewed by JM (H&amp;S) </t>
  </si>
  <si>
    <t>commenst inred/JM</t>
  </si>
  <si>
    <t>Esates - Kathryn Barry/G Ferrry</t>
  </si>
  <si>
    <t>comment in red/yellow</t>
  </si>
  <si>
    <t xml:space="preserve">Gym users are to clean after use and Staff after each session </t>
  </si>
  <si>
    <t>Pool plant room equioment - gas/chemical leaks, poor pool water qualty</t>
  </si>
  <si>
    <t xml:space="preserve">Yes some.in plant room </t>
  </si>
  <si>
    <t xml:space="preserve">Pool plant operatirs </t>
  </si>
  <si>
    <t>Yes pool plant operators or contractors</t>
  </si>
  <si>
    <t xml:space="preserve">At recruitment </t>
  </si>
  <si>
    <t xml:space="preserve">Yes in locked plant room </t>
  </si>
  <si>
    <t xml:space="preserve">No outdoor work except if contractor </t>
  </si>
  <si>
    <t>Yes by plant operatives</t>
  </si>
  <si>
    <t>Coments in red</t>
  </si>
  <si>
    <t>Maintenance schedule for equipment in place, controlled by Estates</t>
  </si>
  <si>
    <t>Yes but kept in secure storage areas/locker</t>
  </si>
  <si>
    <t>Ongoing training programme</t>
  </si>
  <si>
    <t>Staff are aware not to obstruct escape routes. Checked as part of opening checks</t>
  </si>
  <si>
    <t>Visual daily checks undertaken Fire Risk assessment carried out</t>
  </si>
  <si>
    <t>Staff undertake ongoing training</t>
  </si>
  <si>
    <t>Yes in certain areas of building but carry a two way radio</t>
  </si>
  <si>
    <t>Staff trained on procedures with refresher training undertaken</t>
  </si>
  <si>
    <t>All areas evacuated immediately as per emergency and detailed in the EAP</t>
  </si>
  <si>
    <t>Training records kept</t>
  </si>
  <si>
    <t xml:space="preserve">System in place for reviewing and improving &amp; in addition Corporate H&amp;S monitor and report on trends </t>
  </si>
  <si>
    <t>Sign in &amp; Prioir briefing and supervised by staff. Contractors are controlled by Estates dept</t>
  </si>
  <si>
    <t>Carbon monoxide alarm in plant room &amp; Chlorine gas low risk but consider installing alarm</t>
  </si>
  <si>
    <t>Clear Council procedures in place and staff aware</t>
  </si>
  <si>
    <t>Yes within the Health and Beauty Suite and cafe</t>
  </si>
  <si>
    <t>Hazards relevant to the work area to be identified at planing stage and communicated</t>
  </si>
  <si>
    <t>Work activity and conditions assessed on month to month basis.. Once HR are notified a pregnancy risk assessment is carried out by their line manager</t>
  </si>
  <si>
    <t>PAC used</t>
  </si>
  <si>
    <t>Under current circumstances children under 1 years old not encouraged due to high risk</t>
  </si>
  <si>
    <t xml:space="preserve">Additional and ongoing training for staff to be provided     </t>
  </si>
  <si>
    <t>Disposable gloves but use a litter picker to lift. Staff not to directly handle</t>
  </si>
  <si>
    <t>Yes - Air blower 100dB</t>
  </si>
  <si>
    <t>Assessment on 14/12/2020</t>
  </si>
  <si>
    <t>4 x weekly for approx. 5 minutes</t>
  </si>
  <si>
    <t>Yes - Air blower 100dB - Ear defender must be worn during backwash</t>
  </si>
  <si>
    <t>Yes - Cassidy Acoustics Limited</t>
  </si>
  <si>
    <t>Estates Dept control contractors who will be working in confined spaces to ensure competence before permitting work. Council Building Maintenance have received training in confined spaces JM</t>
  </si>
  <si>
    <t>Estates Dept control contractors who will be working in confined spaces to ensure competence before permitting work.  Building Maintenance have received training in confined spaces JM</t>
  </si>
  <si>
    <t>No issues identified at this stage  but if this work is needed only confined spaces trained operatives will be permitted to do this work JM</t>
  </si>
  <si>
    <t>Correct lifting technique</t>
  </si>
  <si>
    <t>Staff receive basic training in fire prevention as part of initial Induction process. Further Fire marshal/warden training is provided to most staff</t>
  </si>
  <si>
    <t>Records kept on training and HR keep Fire Marshal/Warden training records</t>
  </si>
  <si>
    <t>Storage area are kept tidy and DM/Shift carry out daily checks and action any issues</t>
  </si>
  <si>
    <t>Council policy is place. No smoking within facility</t>
  </si>
  <si>
    <t>Estates retain records of electrical inspections &amp; maintenance services/repairs</t>
  </si>
  <si>
    <t>Estates retain records of ongoing maintenance services/repairs</t>
  </si>
  <si>
    <t>Insepection &amp; Service as part of the PPM Schedule through Estates</t>
  </si>
  <si>
    <t>Hot works only permitted if organised through Estates Dept. All permits &amp; procedures issues through Estates</t>
  </si>
  <si>
    <t>Not permitted to be used with the building</t>
  </si>
  <si>
    <t>All equipment is left secure and in a safe condition by user</t>
  </si>
  <si>
    <t>Non identified, visual inspection carried out as part of fire safety checks</t>
  </si>
  <si>
    <t xml:space="preserve">Some usage but no issues identified. PAT testing organised through Estate dept. Last Inspection ??  </t>
  </si>
  <si>
    <t>Inspection required, Estates emailled waiting on confirmed date to be completed</t>
  </si>
  <si>
    <t>Personal equipment brought onto site must be in a safe, usable manner. Staff have the authority to refuse usage.</t>
  </si>
  <si>
    <t>New building 2020 meets regulations and fire risk assessment completed</t>
  </si>
  <si>
    <t xml:space="preserve">Ducting installed in various area throughout the building. </t>
  </si>
  <si>
    <t>Dampers fitted and are inspected/serviced through PPM Schedule</t>
  </si>
  <si>
    <t>Only undertaken on site if no other option available. Hot works only permitted if organised through Estates Dept. All permits &amp; procedures issues through Estates</t>
  </si>
  <si>
    <t>Possible access to Bin storage area at rear of building.</t>
  </si>
  <si>
    <t>Bins emptied regularly, and staff carry out inspection checks daily</t>
  </si>
  <si>
    <t>This would/should have been done a design stage</t>
  </si>
  <si>
    <t>Yes, staff received training  &amp; guidance on the safe use of chemicals</t>
  </si>
  <si>
    <t>Separate storage containers provided</t>
  </si>
  <si>
    <t xml:space="preserve">Fire resisting cabinets/ storage areas for flammable substance </t>
  </si>
  <si>
    <t>Detectors fitted &amp; Mats store has extraction system</t>
  </si>
  <si>
    <t>Waste material removed from building by staff and stored ready for collection.</t>
  </si>
  <si>
    <t>Spillage procedures in place - PSOP</t>
  </si>
  <si>
    <t>Yes , but strict access and storage controls in place</t>
  </si>
  <si>
    <t>Yes secure cabinets / areas for these types of chemicals</t>
  </si>
  <si>
    <t xml:space="preserve">Written procedure in place for safe evacuation. Staff trained on evac procedures </t>
  </si>
  <si>
    <t>Yes, inline with current guidance. Fire Risk assessment has been completed</t>
  </si>
  <si>
    <t>Refuge points on each level with a communication system linked to main reception area</t>
  </si>
  <si>
    <t>Routes &amp; emergency exit doors checked upon opening and through out the day to ensure clear and unobstructed routes.</t>
  </si>
  <si>
    <t>Pre-opening checks carried out Duty Manager/Shift Lead</t>
  </si>
  <si>
    <t>Staff undergo training and take part in fire drills.</t>
  </si>
  <si>
    <t>Public evacuation to be carried out once Covid restrictions relax for social distancing</t>
  </si>
  <si>
    <t>Drill with public still to be completed. Delayed due to Covid and social distancing risk. Drills with staff acting as public undertaken</t>
  </si>
  <si>
    <t>Yes - closest assembly points within 20m of building. Ability to move to alternative back up points for safety reasons available</t>
  </si>
  <si>
    <t>Open in direction of best/shortest escape route</t>
  </si>
  <si>
    <t>Stairwell should remain free of storeage items that are flammable or may cause smoke</t>
  </si>
  <si>
    <t>Emergency lighting and signs on escape routes. Scheduled testing of system in place</t>
  </si>
  <si>
    <t>No restrictions identified. No Vending machines on escape routes</t>
  </si>
  <si>
    <t xml:space="preserve">No loose papers on notice boards </t>
  </si>
  <si>
    <t>Limitiation implemented were possible to reduce risk</t>
  </si>
  <si>
    <t>Fire doors separate escape routes</t>
  </si>
  <si>
    <t xml:space="preserve">Fire door on long corridors e.g water sports, gym </t>
  </si>
  <si>
    <t>Inspection and maintenance service plan in place</t>
  </si>
  <si>
    <t>Testing/Inspection procedures in place as part of the PPM</t>
  </si>
  <si>
    <t>Yes - sounders throughout building</t>
  </si>
  <si>
    <t xml:space="preserve">Fire Marshal &amp; Fire Warden training provided to staff. </t>
  </si>
  <si>
    <t>Further training required for some staff</t>
  </si>
  <si>
    <t>Yes, contract in place to ensure checking and updating as required</t>
  </si>
  <si>
    <t>Yes, located in staff kitchen &amp; café kitchen area</t>
  </si>
  <si>
    <t>Grab bag avaialble.  Information has been given to the Fire Brigade - A site visit and walk round was also undertaken on 20/09/20</t>
  </si>
  <si>
    <t>Further update training to be organised BY L&amp;D Dept.</t>
  </si>
  <si>
    <t>Evac Plans need completed and displayed around building</t>
  </si>
  <si>
    <t>5 internal staircases within building</t>
  </si>
  <si>
    <t>Yes pool plant room chemical storage. Machines in plant room shut down if alarm sounds</t>
  </si>
  <si>
    <t xml:space="preserve">Pool Plant room chemicals   Swimming Pool </t>
  </si>
  <si>
    <t xml:space="preserve">If there was a gas leak or chemical spillage </t>
  </si>
  <si>
    <t>email sent to police to arrange visit but no reply</t>
  </si>
  <si>
    <t>There is potential when opening as could be lone working for limited time period</t>
  </si>
  <si>
    <t>Some staff in the past have received training but additional training required</t>
  </si>
  <si>
    <t>PPM in place for regular check to be carried out with regulatory requirements</t>
  </si>
  <si>
    <t>Estate Dept retain records</t>
  </si>
  <si>
    <t>Regualr inspections by Estates and PPM schedule in place</t>
  </si>
  <si>
    <t>Yes throughout building</t>
  </si>
  <si>
    <t>Duty Manager informed of contractor on site prior to any work carried out</t>
  </si>
  <si>
    <t>Checked weekly</t>
  </si>
  <si>
    <t>Equipment checked weekly and maintained</t>
  </si>
  <si>
    <t>Ongoing training and Lifeguards reassessed every two years</t>
  </si>
  <si>
    <t>Plant roooms do not exit directly to these areas. Area on poolside out side chemical storage is washed down regular</t>
  </si>
  <si>
    <t>Duie to COVID personal fitting has not taken place but video on how to provided</t>
  </si>
  <si>
    <t>Fixed wire testing schedule in place through the PPM</t>
  </si>
  <si>
    <t>Access secure and restricted behind locked doors</t>
  </si>
  <si>
    <t>Faults reported to Estates for further action</t>
  </si>
  <si>
    <t xml:space="preserve">No portable RCD's used </t>
  </si>
  <si>
    <t>Chemical pipework has been labelled</t>
  </si>
  <si>
    <t>Alarms checked regularly as part of safety checks and PPM in place for contractor checks each year</t>
  </si>
  <si>
    <t>17th May 2021</t>
  </si>
  <si>
    <t>Yes and DSE self assessment forms given to staff to complete</t>
  </si>
  <si>
    <t>Additonal support provided by H&amp;S Dept in relation to DSE completition</t>
  </si>
  <si>
    <t>Estate Dept have appointed a contractor who carries out Loler examinations.  If dectects are raised they are issued to Duty manager for action</t>
  </si>
  <si>
    <t>Completed prior to opening in August 2020  and Estates Dept carry out statutory checks</t>
  </si>
  <si>
    <t xml:space="preserve">No equipment identified </t>
  </si>
  <si>
    <t>Operation Manuals located within plant room</t>
  </si>
  <si>
    <t>Fixings of pool hoist are new and in good condition</t>
  </si>
  <si>
    <t>Varies, but backwashing blower only lasts 5 minutes</t>
  </si>
  <si>
    <t>Noise levels measured</t>
  </si>
  <si>
    <t>Must be used when backwashing</t>
  </si>
  <si>
    <t>No formal appraisals but opportunites provided to discuss any concerns or issues. Suitable rest breaks are provided,  HR monitor hours of work to ensure meet WTRegs - JM</t>
  </si>
  <si>
    <t>Regular consulation with staff &amp; Unions on proposed changes</t>
  </si>
  <si>
    <t>Machines are positioned to allow adquate space for users</t>
  </si>
  <si>
    <t>added post filter</t>
  </si>
  <si>
    <t>System has fail safe, contractors contacted in the event of failure</t>
  </si>
  <si>
    <t>Contractors contacted and NIFRS</t>
  </si>
  <si>
    <t>Vibration at Handle 3.13mm/s2    https://www.timberlineclean.com/tl-orbitz-tech-specs-v21263.pdf</t>
  </si>
  <si>
    <t>The max time employees to use equipment is 40mins - Exposure time greater than 11hrs will create an Exposure at or above 2.5m/s2(8) EAV (100 POINTS)</t>
  </si>
  <si>
    <t>&gt;24 hours</t>
  </si>
  <si>
    <t>Information taken from specifications of manufacture https://www.timberlineclean.com/tl-orbitz-tech-specs-v21263.pdf</t>
  </si>
  <si>
    <t>Manufactures specification data used https://www.timberlineclean.com/tl-orbitz-tech-specs-v21263.pdf</t>
  </si>
  <si>
    <t>None, HSE Hand/Arm Vibration Exposure Calculator used to determine levels</t>
  </si>
  <si>
    <t>Task limited to 40mins per day per person. Requires &gt;24 hrs to be over 2.5m/s2 A (8)</t>
  </si>
  <si>
    <t>Daily exposure using HSE Hand/Arm Vibration Exposure Calculator IS 0.6 m/s2 A (8)</t>
  </si>
  <si>
    <t>Reduction measure already in place limiting usage time to 40 mins</t>
  </si>
  <si>
    <t>Machine needed for task</t>
  </si>
  <si>
    <t xml:space="preserve">Exposure time limited to 40 mins max </t>
  </si>
  <si>
    <t>Training provided by supplier on 14.05.22 to members of housekeeping team</t>
  </si>
  <si>
    <t>Employees to inform management of any issues and are to stop using</t>
  </si>
  <si>
    <r>
      <t>3</t>
    </r>
    <r>
      <rPr>
        <b/>
        <vertAlign val="superscript"/>
        <sz val="11"/>
        <color indexed="8"/>
        <rFont val="Arial"/>
        <family val="2"/>
      </rPr>
      <t>rd</t>
    </r>
    <r>
      <rPr>
        <b/>
        <sz val="11"/>
        <color indexed="8"/>
        <rFont val="Arial"/>
        <family val="2"/>
      </rPr>
      <t xml:space="preserve"> Review date </t>
    </r>
  </si>
  <si>
    <t>Plan includes evac routes to assembly points</t>
  </si>
  <si>
    <t>Areas to be checked and staff to receive training on evac chairs</t>
  </si>
  <si>
    <t>Moving Squash Court Wall</t>
  </si>
  <si>
    <t>Squash Courts</t>
  </si>
  <si>
    <t>Staff slipping/falling when pulling or pushing</t>
  </si>
  <si>
    <t>only to relase locking system</t>
  </si>
  <si>
    <t>Light pushing and piulling required to move wall into position</t>
  </si>
  <si>
    <t xml:space="preserve">Two members staff required </t>
  </si>
  <si>
    <t>Yea</t>
  </si>
  <si>
    <t>Only to be completed if individual feels comfortable in task</t>
  </si>
  <si>
    <t>Squash Court Wall</t>
  </si>
  <si>
    <t>Plant Operators Trained on how to inspect Ladders</t>
  </si>
  <si>
    <t>31st January 2022</t>
  </si>
  <si>
    <t>Stewart Osbourne</t>
  </si>
  <si>
    <t>39,000m2</t>
  </si>
  <si>
    <t>Poured Concrete flooring, block walls, metal frames windows and doors, wooden internal doors, concrete stair, glazed partition walls façade</t>
  </si>
  <si>
    <t xml:space="preserve">Unescorted members of the public, staff, contractors visitors and other employers employees. </t>
  </si>
  <si>
    <t>Sporting activities - swimmings, indoor sports, gym, classes, meetings</t>
  </si>
  <si>
    <t>Approx 7 mins but Time may vary depending on area, activity being undertaken and numbers of people. Removing bathers from the water may increase time for evac</t>
  </si>
  <si>
    <t>Awaiting on updated ABC Policy on contractor control</t>
  </si>
  <si>
    <t xml:space="preserve">Lighters can be used for birthday party cake only </t>
  </si>
  <si>
    <t>Evac chairs in various locations throughout building. Staff have received training in the past</t>
  </si>
  <si>
    <t xml:space="preserve">3rd Review date </t>
  </si>
  <si>
    <t>Gas Cookers are installed</t>
  </si>
  <si>
    <t>None in operations</t>
  </si>
  <si>
    <t>No overnight cooking</t>
  </si>
  <si>
    <t>No Flammable oils to be used</t>
  </si>
  <si>
    <t>Emergency Gas cut off controlled by BeMS and cut off in plant room</t>
  </si>
  <si>
    <t>PPM in place and controlled by Estates</t>
  </si>
  <si>
    <t>Procedures in Place</t>
  </si>
  <si>
    <t xml:space="preserve">4th Review date </t>
  </si>
  <si>
    <t>31st January 2023</t>
  </si>
  <si>
    <t>PIP Inspection on inflatables carried out annually</t>
  </si>
  <si>
    <t>Plant Operators trained in Ladder inspection</t>
  </si>
  <si>
    <t xml:space="preserve">New Building 2020,  compressors added to the Estates regster </t>
  </si>
  <si>
    <t>Moving of pool boom without trolley</t>
  </si>
  <si>
    <t>Poolside [Gala]</t>
  </si>
  <si>
    <t>Staff slipping/falling when  pushing</t>
  </si>
  <si>
    <t>Annual review carried out, but staff to follow procedures provided by company</t>
  </si>
  <si>
    <t>only during set up and positing stage but not during moving</t>
  </si>
  <si>
    <t xml:space="preserve">Light pushing, over pushing will create resistance and make task harded </t>
  </si>
  <si>
    <t>No, adquate time period allowed to complete task</t>
  </si>
  <si>
    <t>No, and staff can stop and take small rest if required or swap with other staff</t>
  </si>
  <si>
    <t xml:space="preserve">Mininum Two members staff required </t>
  </si>
  <si>
    <t>When travelling through the water resistance is created. The harder the push the greater the resistance</t>
  </si>
  <si>
    <t>Pool Boom</t>
  </si>
  <si>
    <t>Diving Blocks</t>
  </si>
  <si>
    <t>Set up/Take down of diving blocks</t>
  </si>
  <si>
    <t>Staff slipping/falling when carrying from/to store</t>
  </si>
  <si>
    <t>Sept 2020 as part of initial demonstration by contractor</t>
  </si>
  <si>
    <t>Annual review carried out, but staff to follow procedures provided by contractor</t>
  </si>
  <si>
    <t>No - carrying should be in a controlled manner</t>
  </si>
  <si>
    <t xml:space="preserve">No - do not need to be lifted above waist height. But at no stage should be higher than chest </t>
  </si>
  <si>
    <t>Team effort to reduce number of blocks each individual needs to carry</t>
  </si>
  <si>
    <t xml:space="preserve">A trolley can be used to reduce the need for carrying </t>
  </si>
  <si>
    <t xml:space="preserve">Staff trained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</si>
</sst>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B2dd\-mmm"/>
  </numFmts>
  <fonts count="65" x14ac:knownFonts="1">
    <font>
      <sz val="11"/>
      <color theme="1"/>
      <name val="Calibri"/>
      <family val="2"/>
      <scheme val="minor"/>
    </font>
    <font>
      <sz val="11"/>
      <color indexed="8"/>
      <name val="Arial"/>
      <family val="2"/>
    </font>
    <font>
      <b/>
      <sz val="11"/>
      <color indexed="8"/>
      <name val="Arial"/>
      <family val="2"/>
    </font>
    <font>
      <b/>
      <sz val="9"/>
      <color indexed="8"/>
      <name val="Arial"/>
      <family val="2"/>
    </font>
    <font>
      <sz val="9"/>
      <color indexed="8"/>
      <name val="Arial"/>
      <family val="2"/>
    </font>
    <font>
      <sz val="9"/>
      <color indexed="81"/>
      <name val="Tahoma"/>
      <family val="2"/>
    </font>
    <font>
      <b/>
      <vertAlign val="superscript"/>
      <sz val="11"/>
      <color indexed="8"/>
      <name val="Arial"/>
      <family val="2"/>
    </font>
    <font>
      <sz val="11"/>
      <color indexed="10"/>
      <name val="Arial"/>
      <family val="2"/>
    </font>
    <font>
      <i/>
      <sz val="11"/>
      <color indexed="8"/>
      <name val="Arial"/>
      <family val="2"/>
    </font>
    <font>
      <b/>
      <sz val="9"/>
      <color indexed="81"/>
      <name val="Tahoma"/>
      <family val="2"/>
    </font>
    <font>
      <sz val="8"/>
      <name val="Calibri"/>
      <family val="2"/>
    </font>
    <font>
      <u/>
      <sz val="9.35"/>
      <color indexed="12"/>
      <name val="Calibri"/>
      <family val="2"/>
    </font>
    <font>
      <sz val="8"/>
      <name val="Verdana"/>
      <family val="2"/>
    </font>
    <font>
      <sz val="12"/>
      <color indexed="8"/>
      <name val="Arial"/>
      <family val="2"/>
    </font>
    <font>
      <sz val="11"/>
      <color indexed="8"/>
      <name val="Arial"/>
      <family val="2"/>
    </font>
    <font>
      <vertAlign val="superscript"/>
      <sz val="11"/>
      <color indexed="8"/>
      <name val="Arial"/>
      <family val="2"/>
    </font>
    <font>
      <b/>
      <sz val="12"/>
      <color indexed="8"/>
      <name val="Arial"/>
      <family val="2"/>
    </font>
    <font>
      <sz val="7"/>
      <color indexed="8"/>
      <name val="Times New Roman"/>
      <family val="1"/>
    </font>
    <font>
      <sz val="14"/>
      <color indexed="8"/>
      <name val="Arial"/>
      <family val="2"/>
    </font>
    <font>
      <i/>
      <sz val="14"/>
      <color indexed="8"/>
      <name val="Arial"/>
      <family val="2"/>
    </font>
    <font>
      <b/>
      <u/>
      <sz val="12"/>
      <color indexed="8"/>
      <name val="Arial"/>
      <family val="2"/>
    </font>
    <font>
      <b/>
      <u/>
      <sz val="20"/>
      <color indexed="8"/>
      <name val="Arial"/>
      <family val="2"/>
    </font>
    <font>
      <sz val="8"/>
      <name val="Calibri"/>
      <family val="2"/>
    </font>
    <font>
      <b/>
      <sz val="10"/>
      <color indexed="8"/>
      <name val="Arial"/>
      <family val="2"/>
    </font>
    <font>
      <sz val="10"/>
      <color indexed="8"/>
      <name val="Arial"/>
      <family val="2"/>
    </font>
    <font>
      <sz val="10"/>
      <color indexed="8"/>
      <name val="Wingdings"/>
      <charset val="2"/>
    </font>
    <font>
      <b/>
      <sz val="10"/>
      <color indexed="8"/>
      <name val="Wingdings"/>
      <charset val="2"/>
    </font>
    <font>
      <sz val="8"/>
      <color indexed="8"/>
      <name val="Arial"/>
      <family val="2"/>
    </font>
    <font>
      <u/>
      <sz val="11"/>
      <color theme="11"/>
      <name val="Calibri"/>
      <family val="2"/>
      <scheme val="minor"/>
    </font>
    <font>
      <sz val="11"/>
      <color rgb="FF000000"/>
      <name val="Arial"/>
      <family val="2"/>
    </font>
    <font>
      <b/>
      <sz val="12"/>
      <color theme="1"/>
      <name val="Arial"/>
      <family val="2"/>
    </font>
    <font>
      <sz val="11"/>
      <color rgb="FF000000"/>
      <name val="Calibri"/>
      <family val="2"/>
      <scheme val="minor"/>
    </font>
    <font>
      <b/>
      <sz val="11"/>
      <color rgb="FF000000"/>
      <name val="Arial"/>
      <family val="2"/>
    </font>
    <font>
      <b/>
      <sz val="11"/>
      <color theme="1"/>
      <name val="Arial"/>
      <family val="2"/>
    </font>
    <font>
      <b/>
      <sz val="16"/>
      <color theme="1"/>
      <name val="Arial"/>
      <family val="2"/>
    </font>
    <font>
      <sz val="16"/>
      <color theme="1"/>
      <name val="Calibri"/>
      <family val="2"/>
      <scheme val="minor"/>
    </font>
    <font>
      <sz val="16"/>
      <color theme="1"/>
      <name val="Arial"/>
      <family val="2"/>
    </font>
    <font>
      <sz val="12"/>
      <color theme="1"/>
      <name val="Arial"/>
      <family val="2"/>
    </font>
    <font>
      <b/>
      <sz val="14"/>
      <color theme="1"/>
      <name val="Arial"/>
      <family val="2"/>
    </font>
    <font>
      <b/>
      <sz val="10"/>
      <color theme="1"/>
      <name val="Arial"/>
      <family val="2"/>
    </font>
    <font>
      <sz val="10"/>
      <color theme="1"/>
      <name val="Arial"/>
      <family val="2"/>
    </font>
    <font>
      <sz val="11"/>
      <color theme="1"/>
      <name val="Arial"/>
      <family val="2"/>
    </font>
    <font>
      <sz val="12"/>
      <color theme="1"/>
      <name val="Arial"/>
      <family val="2"/>
    </font>
    <font>
      <b/>
      <sz val="14"/>
      <color theme="1"/>
      <name val="Arial"/>
      <family val="2"/>
    </font>
    <font>
      <b/>
      <sz val="12"/>
      <color theme="1"/>
      <name val="Arial"/>
      <family val="2"/>
    </font>
    <font>
      <b/>
      <u/>
      <sz val="12"/>
      <color theme="1"/>
      <name val="Arial"/>
      <family val="2"/>
    </font>
    <font>
      <b/>
      <sz val="10"/>
      <color theme="1"/>
      <name val="Arial"/>
      <family val="2"/>
    </font>
    <font>
      <b/>
      <sz val="16"/>
      <color theme="1"/>
      <name val="Arial"/>
      <family val="2"/>
    </font>
    <font>
      <sz val="10"/>
      <color theme="1"/>
      <name val="Arial"/>
      <family val="2"/>
    </font>
    <font>
      <sz val="12"/>
      <color indexed="8"/>
      <name val="Arial"/>
      <family val="2"/>
    </font>
    <font>
      <sz val="11"/>
      <color rgb="FFFF0000"/>
      <name val="Arial"/>
      <family val="2"/>
    </font>
    <font>
      <sz val="10"/>
      <color indexed="8"/>
      <name val="Arial"/>
      <family val="2"/>
    </font>
    <font>
      <sz val="11"/>
      <name val="Arial"/>
      <family val="2"/>
    </font>
    <font>
      <u/>
      <sz val="9.35"/>
      <color indexed="12"/>
      <name val="Arial"/>
      <family val="2"/>
    </font>
    <font>
      <u/>
      <sz val="11"/>
      <color indexed="12"/>
      <name val="Arial"/>
      <family val="2"/>
    </font>
    <font>
      <b/>
      <sz val="20"/>
      <color indexed="8"/>
      <name val="Arial"/>
      <family val="2"/>
    </font>
    <font>
      <b/>
      <sz val="11"/>
      <color theme="0"/>
      <name val="Arial"/>
      <family val="2"/>
    </font>
    <font>
      <b/>
      <sz val="11"/>
      <color rgb="FF000000"/>
      <name val="Arial"/>
      <family val="2"/>
    </font>
    <font>
      <b/>
      <u/>
      <sz val="11"/>
      <color indexed="8"/>
      <name val="Arial"/>
      <family val="2"/>
    </font>
    <font>
      <i/>
      <vertAlign val="superscript"/>
      <sz val="11"/>
      <color indexed="8"/>
      <name val="Arial"/>
      <family val="2"/>
    </font>
    <font>
      <b/>
      <sz val="22"/>
      <color theme="1"/>
      <name val="Arial"/>
      <family val="2"/>
    </font>
    <font>
      <sz val="11"/>
      <color theme="0"/>
      <name val="Arial"/>
      <family val="2"/>
    </font>
    <font>
      <b/>
      <sz val="11"/>
      <color indexed="10"/>
      <name val="Arial"/>
      <family val="2"/>
    </font>
    <font>
      <b/>
      <sz val="11"/>
      <color rgb="FFFF0000"/>
      <name val="Arial"/>
      <family val="2"/>
    </font>
    <font>
      <sz val="12"/>
      <color rgb="FFFF0000"/>
      <name val="Arial"/>
      <family val="2"/>
    </font>
  </fonts>
  <fills count="28">
    <fill>
      <patternFill patternType="none"/>
    </fill>
    <fill>
      <patternFill patternType="gray125"/>
    </fill>
    <fill>
      <patternFill patternType="gray125">
        <fgColor indexed="31"/>
        <bgColor indexed="44"/>
      </patternFill>
    </fill>
    <fill>
      <patternFill patternType="gray125">
        <fgColor indexed="44"/>
        <bgColor indexed="44"/>
      </patternFill>
    </fill>
    <fill>
      <patternFill patternType="solid">
        <fgColor indexed="9"/>
        <bgColor indexed="64"/>
      </patternFill>
    </fill>
    <fill>
      <patternFill patternType="gray125">
        <fgColor indexed="9"/>
        <bgColor indexed="9"/>
      </patternFill>
    </fill>
    <fill>
      <patternFill patternType="solid">
        <fgColor theme="0"/>
        <bgColor indexed="64"/>
      </patternFill>
    </fill>
    <fill>
      <patternFill patternType="solid">
        <fgColor rgb="FFFFFFFF"/>
        <bgColor rgb="FF000000"/>
      </patternFill>
    </fill>
    <fill>
      <patternFill patternType="gray125">
        <fgColor indexed="44"/>
        <bgColor theme="0"/>
      </patternFill>
    </fill>
    <fill>
      <patternFill patternType="gray125">
        <fgColor rgb="FF99CCFF"/>
        <bgColor rgb="FF99CCFF"/>
      </patternFill>
    </fill>
    <fill>
      <patternFill patternType="solid">
        <fgColor indexed="65"/>
        <bgColor theme="0"/>
      </patternFill>
    </fill>
    <fill>
      <patternFill patternType="solid">
        <fgColor theme="0" tint="-0.249977111117893"/>
        <bgColor theme="0"/>
      </patternFill>
    </fill>
    <fill>
      <patternFill patternType="solid">
        <fgColor theme="0"/>
        <bgColor theme="0"/>
      </patternFill>
    </fill>
    <fill>
      <patternFill patternType="solid">
        <fgColor rgb="FFE0E0E0"/>
        <bgColor indexed="64"/>
      </patternFill>
    </fill>
    <fill>
      <patternFill patternType="solid">
        <fgColor rgb="FF00FF00"/>
        <bgColor indexed="64"/>
      </patternFill>
    </fill>
    <fill>
      <patternFill patternType="solid">
        <fgColor rgb="FFFFCC00"/>
        <bgColor indexed="64"/>
      </patternFill>
    </fill>
    <fill>
      <patternFill patternType="solid">
        <fgColor rgb="FFFF6600"/>
        <bgColor indexed="64"/>
      </patternFill>
    </fill>
    <fill>
      <patternFill patternType="solid">
        <fgColor rgb="FFFF0000"/>
        <bgColor indexed="64"/>
      </patternFill>
    </fill>
    <fill>
      <patternFill patternType="solid">
        <fgColor rgb="FFFF9900"/>
        <bgColor indexed="64"/>
      </patternFill>
    </fill>
    <fill>
      <patternFill patternType="solid">
        <fgColor rgb="FFFF7C80"/>
        <bgColor indexed="64"/>
      </patternFill>
    </fill>
    <fill>
      <patternFill patternType="solid">
        <fgColor rgb="FFFF9999"/>
        <bgColor indexed="64"/>
      </patternFill>
    </fill>
    <fill>
      <patternFill patternType="solid">
        <fgColor rgb="FFFFFF00"/>
        <bgColor indexed="64"/>
      </patternFill>
    </fill>
    <fill>
      <patternFill patternType="solid">
        <fgColor rgb="FFFF3300"/>
        <bgColor indexed="64"/>
      </patternFill>
    </fill>
    <fill>
      <patternFill patternType="solid">
        <fgColor rgb="FF99FF66"/>
        <bgColor indexed="64"/>
      </patternFill>
    </fill>
    <fill>
      <patternFill patternType="solid">
        <fgColor theme="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00B0F0"/>
        <bgColor indexed="64"/>
      </patternFill>
    </fill>
  </fills>
  <borders count="50">
    <border>
      <left/>
      <right/>
      <top/>
      <bottom/>
      <diagonal/>
    </border>
    <border>
      <left style="thin">
        <color indexed="9"/>
      </left>
      <right style="thin">
        <color indexed="9"/>
      </right>
      <top style="thin">
        <color indexed="9"/>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top style="medium">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style="medium">
        <color auto="1"/>
      </right>
      <top/>
      <bottom/>
      <diagonal/>
    </border>
    <border>
      <left/>
      <right/>
      <top/>
      <bottom style="thin">
        <color auto="1"/>
      </bottom>
      <diagonal/>
    </border>
    <border>
      <left/>
      <right/>
      <top style="thin">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bottom style="thin">
        <color indexed="9"/>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auto="1"/>
      </left>
      <right/>
      <top/>
      <bottom/>
      <diagonal/>
    </border>
    <border>
      <left style="thin">
        <color indexed="64"/>
      </left>
      <right style="thin">
        <color indexed="64"/>
      </right>
      <top style="thin">
        <color indexed="64"/>
      </top>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medium">
        <color indexed="64"/>
      </top>
      <bottom style="medium">
        <color indexed="64"/>
      </bottom>
      <diagonal/>
    </border>
  </borders>
  <cellStyleXfs count="90">
    <xf numFmtId="0" fontId="0" fillId="0" borderId="0"/>
    <xf numFmtId="0" fontId="11" fillId="0" borderId="0" applyNumberFormat="0" applyFill="0" applyBorder="0" applyAlignment="0" applyProtection="0">
      <alignment vertical="top"/>
      <protection locked="0"/>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cellStyleXfs>
  <cellXfs count="728">
    <xf numFmtId="0" fontId="0" fillId="0" borderId="0" xfId="0"/>
    <xf numFmtId="0" fontId="0" fillId="4" borderId="0" xfId="0" applyFill="1"/>
    <xf numFmtId="0" fontId="18" fillId="4" borderId="0" xfId="0" applyFont="1" applyFill="1" applyAlignment="1">
      <alignment horizontal="center" vertical="center"/>
    </xf>
    <xf numFmtId="0" fontId="18" fillId="4" borderId="0" xfId="0" applyFont="1" applyFill="1" applyAlignment="1">
      <alignment horizontal="justify" vertical="center"/>
    </xf>
    <xf numFmtId="0" fontId="16" fillId="4" borderId="1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0" fillId="4" borderId="11" xfId="0" applyFill="1" applyBorder="1" applyAlignment="1">
      <alignment vertical="top" wrapText="1"/>
    </xf>
    <xf numFmtId="0" fontId="16" fillId="4" borderId="12" xfId="0" applyFont="1" applyFill="1" applyBorder="1" applyAlignment="1">
      <alignment horizontal="center" vertical="center" wrapText="1"/>
    </xf>
    <xf numFmtId="0" fontId="0" fillId="4" borderId="12" xfId="0" applyFill="1" applyBorder="1" applyAlignment="1">
      <alignment vertical="top" wrapText="1"/>
    </xf>
    <xf numFmtId="0" fontId="13" fillId="4" borderId="0" xfId="0" applyFont="1" applyFill="1" applyAlignment="1">
      <alignment horizontal="justify" vertical="center"/>
    </xf>
    <xf numFmtId="0" fontId="20" fillId="4" borderId="0" xfId="0" applyFont="1" applyFill="1" applyAlignment="1">
      <alignment horizontal="justify" vertical="center"/>
    </xf>
    <xf numFmtId="0" fontId="13" fillId="4" borderId="0" xfId="0" applyFont="1" applyFill="1" applyAlignment="1">
      <alignment horizontal="left" vertical="center"/>
    </xf>
    <xf numFmtId="0" fontId="13" fillId="4" borderId="0" xfId="0" applyFont="1" applyFill="1"/>
    <xf numFmtId="0" fontId="0" fillId="4" borderId="13" xfId="0" applyFill="1" applyBorder="1"/>
    <xf numFmtId="0" fontId="0" fillId="4" borderId="14" xfId="0" applyFill="1" applyBorder="1" applyAlignment="1">
      <alignment horizontal="center"/>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23" fillId="4" borderId="0" xfId="0" applyFont="1" applyFill="1" applyAlignment="1">
      <alignment horizontal="center" vertical="center"/>
    </xf>
    <xf numFmtId="0" fontId="24" fillId="4" borderId="0" xfId="0" applyFont="1" applyFill="1" applyAlignment="1">
      <alignment vertical="center"/>
    </xf>
    <xf numFmtId="0" fontId="25" fillId="4" borderId="0" xfId="0" applyFont="1" applyFill="1" applyAlignment="1">
      <alignment vertical="center"/>
    </xf>
    <xf numFmtId="0" fontId="27" fillId="4" borderId="0" xfId="0" applyFont="1" applyFill="1" applyAlignment="1">
      <alignment vertical="center"/>
    </xf>
    <xf numFmtId="0" fontId="23" fillId="4" borderId="0" xfId="0" applyFont="1" applyFill="1" applyAlignment="1">
      <alignment vertical="center"/>
    </xf>
    <xf numFmtId="0" fontId="24" fillId="4" borderId="16" xfId="0" applyFont="1" applyFill="1" applyBorder="1" applyAlignment="1">
      <alignment vertical="center"/>
    </xf>
    <xf numFmtId="0" fontId="0" fillId="4" borderId="16" xfId="0" applyFill="1" applyBorder="1"/>
    <xf numFmtId="0" fontId="24" fillId="4" borderId="0" xfId="0" applyFont="1" applyFill="1" applyBorder="1" applyAlignment="1">
      <alignment vertical="center"/>
    </xf>
    <xf numFmtId="0" fontId="0" fillId="4" borderId="0" xfId="0" applyFill="1" applyBorder="1"/>
    <xf numFmtId="0" fontId="25" fillId="4" borderId="16" xfId="0" applyFont="1" applyFill="1" applyBorder="1" applyAlignment="1">
      <alignment vertical="center"/>
    </xf>
    <xf numFmtId="0" fontId="0" fillId="0" borderId="16" xfId="0" applyBorder="1"/>
    <xf numFmtId="0" fontId="26" fillId="4" borderId="16" xfId="0" applyFont="1" applyFill="1" applyBorder="1" applyAlignment="1">
      <alignment vertical="center"/>
    </xf>
    <xf numFmtId="0" fontId="24" fillId="4" borderId="17" xfId="0" applyFont="1" applyFill="1" applyBorder="1" applyAlignment="1">
      <alignment vertical="center"/>
    </xf>
    <xf numFmtId="0" fontId="0" fillId="4" borderId="17" xfId="0" applyFill="1" applyBorder="1"/>
    <xf numFmtId="0" fontId="23" fillId="4" borderId="17" xfId="0" applyFont="1" applyFill="1" applyBorder="1" applyAlignment="1">
      <alignment vertical="center"/>
    </xf>
    <xf numFmtId="0" fontId="25" fillId="4" borderId="0" xfId="0" applyFont="1" applyFill="1" applyBorder="1" applyAlignment="1">
      <alignment vertical="center"/>
    </xf>
    <xf numFmtId="0" fontId="25" fillId="4" borderId="17" xfId="0" applyFont="1" applyFill="1" applyBorder="1" applyAlignment="1">
      <alignment vertical="center"/>
    </xf>
    <xf numFmtId="0" fontId="26" fillId="4" borderId="17" xfId="0" applyFont="1" applyFill="1" applyBorder="1" applyAlignment="1">
      <alignment vertical="center"/>
    </xf>
    <xf numFmtId="0" fontId="1" fillId="0" borderId="0" xfId="0" applyFont="1" applyBorder="1" applyAlignment="1" applyProtection="1">
      <alignment wrapText="1"/>
      <protection locked="0"/>
    </xf>
    <xf numFmtId="0" fontId="0" fillId="0" borderId="0" xfId="0" applyProtection="1">
      <protection locked="0"/>
    </xf>
    <xf numFmtId="0" fontId="31" fillId="7" borderId="0" xfId="0" applyFont="1" applyFill="1" applyProtection="1">
      <protection locked="0"/>
    </xf>
    <xf numFmtId="0" fontId="1" fillId="0" borderId="0" xfId="0" applyFont="1" applyProtection="1">
      <protection locked="0"/>
    </xf>
    <xf numFmtId="0" fontId="1" fillId="0" borderId="0" xfId="0" applyFont="1" applyBorder="1" applyProtection="1">
      <protection locked="0"/>
    </xf>
    <xf numFmtId="0" fontId="29" fillId="7" borderId="0" xfId="0" applyFont="1" applyFill="1" applyProtection="1">
      <protection locked="0"/>
    </xf>
    <xf numFmtId="0" fontId="2" fillId="0" borderId="0" xfId="0" applyFont="1" applyBorder="1" applyAlignment="1" applyProtection="1">
      <alignment vertical="top"/>
      <protection locked="0"/>
    </xf>
    <xf numFmtId="0" fontId="0" fillId="0" borderId="0" xfId="0" applyBorder="1" applyProtection="1">
      <protection locked="0"/>
    </xf>
    <xf numFmtId="0" fontId="0" fillId="0" borderId="0" xfId="0" applyBorder="1" applyAlignment="1" applyProtection="1">
      <alignment vertical="top"/>
      <protection locked="0"/>
    </xf>
    <xf numFmtId="0" fontId="0" fillId="0" borderId="0" xfId="0" applyBorder="1" applyAlignment="1" applyProtection="1">
      <alignment wrapText="1"/>
      <protection locked="0"/>
    </xf>
    <xf numFmtId="0" fontId="2" fillId="0" borderId="0" xfId="0" applyFont="1" applyBorder="1" applyProtection="1">
      <protection locked="0"/>
    </xf>
    <xf numFmtId="0" fontId="11" fillId="0" borderId="0" xfId="1" applyBorder="1" applyAlignment="1" applyProtection="1">
      <alignment vertical="top" wrapText="1"/>
      <protection locked="0"/>
    </xf>
    <xf numFmtId="0" fontId="0" fillId="0" borderId="0" xfId="0" applyFill="1" applyProtection="1">
      <protection locked="0"/>
    </xf>
    <xf numFmtId="49" fontId="3" fillId="2" borderId="1" xfId="0" applyNumberFormat="1" applyFont="1" applyFill="1" applyBorder="1" applyAlignment="1" applyProtection="1">
      <alignment horizontal="center" vertical="top"/>
      <protection locked="0"/>
    </xf>
    <xf numFmtId="0" fontId="4" fillId="0" borderId="0" xfId="0" applyFont="1" applyAlignment="1" applyProtection="1">
      <alignment vertical="top"/>
      <protection locked="0"/>
    </xf>
    <xf numFmtId="0" fontId="1" fillId="0" borderId="2" xfId="0" applyFont="1" applyBorder="1" applyAlignment="1" applyProtection="1">
      <alignment horizontal="center" vertical="top"/>
      <protection locked="0"/>
    </xf>
    <xf numFmtId="0" fontId="1" fillId="0" borderId="2" xfId="0" applyFont="1" applyBorder="1" applyAlignment="1" applyProtection="1">
      <alignment vertical="top" wrapText="1"/>
      <protection locked="0"/>
    </xf>
    <xf numFmtId="0" fontId="1" fillId="0" borderId="2" xfId="0" applyFont="1" applyBorder="1" applyAlignment="1" applyProtection="1">
      <alignment horizontal="center" vertical="top" wrapText="1"/>
      <protection locked="0"/>
    </xf>
    <xf numFmtId="0" fontId="7" fillId="0" borderId="2" xfId="0" applyFont="1" applyBorder="1" applyAlignment="1" applyProtection="1">
      <alignment vertical="top" wrapText="1"/>
      <protection locked="0"/>
    </xf>
    <xf numFmtId="0" fontId="1" fillId="0" borderId="2" xfId="0" applyFont="1" applyBorder="1" applyAlignment="1" applyProtection="1">
      <alignment horizontal="center" vertical="top" wrapText="1"/>
    </xf>
    <xf numFmtId="0" fontId="1" fillId="0" borderId="3" xfId="0" applyFont="1" applyBorder="1" applyAlignment="1" applyProtection="1">
      <alignment horizontal="center" vertical="top"/>
      <protection locked="0"/>
    </xf>
    <xf numFmtId="0" fontId="1" fillId="0" borderId="0" xfId="0" applyFont="1" applyBorder="1" applyAlignment="1" applyProtection="1">
      <alignment horizontal="center" vertical="top"/>
      <protection locked="0"/>
    </xf>
    <xf numFmtId="0" fontId="1" fillId="0" borderId="0" xfId="0" applyFont="1" applyBorder="1" applyAlignment="1" applyProtection="1">
      <alignment vertical="top" wrapText="1"/>
      <protection locked="0"/>
    </xf>
    <xf numFmtId="0" fontId="1" fillId="0" borderId="0" xfId="0" applyFont="1" applyBorder="1" applyAlignment="1" applyProtection="1">
      <alignment horizontal="center" vertical="top" wrapText="1"/>
      <protection locked="0"/>
    </xf>
    <xf numFmtId="0" fontId="7" fillId="0" borderId="0" xfId="0" applyFont="1" applyBorder="1" applyAlignment="1" applyProtection="1">
      <alignment vertical="top"/>
      <protection locked="0"/>
    </xf>
    <xf numFmtId="0" fontId="0" fillId="6" borderId="0" xfId="0" applyFill="1" applyProtection="1">
      <protection locked="0"/>
    </xf>
    <xf numFmtId="0" fontId="1" fillId="6" borderId="0" xfId="0" applyFont="1" applyFill="1" applyBorder="1" applyProtection="1">
      <protection locked="0"/>
    </xf>
    <xf numFmtId="0" fontId="0" fillId="6" borderId="0" xfId="0" applyFill="1" applyBorder="1" applyProtection="1">
      <protection locked="0"/>
    </xf>
    <xf numFmtId="165" fontId="1" fillId="0" borderId="2" xfId="0" applyNumberFormat="1" applyFont="1" applyBorder="1" applyAlignment="1" applyProtection="1">
      <alignment horizontal="center" vertical="top"/>
      <protection locked="0"/>
    </xf>
    <xf numFmtId="165" fontId="1" fillId="0" borderId="0" xfId="0" applyNumberFormat="1" applyFont="1" applyBorder="1" applyAlignment="1" applyProtection="1">
      <alignment horizontal="center" vertical="top"/>
      <protection locked="0"/>
    </xf>
    <xf numFmtId="0" fontId="7" fillId="0" borderId="0" xfId="0" applyFont="1" applyBorder="1" applyAlignment="1" applyProtection="1">
      <alignment vertical="top" wrapText="1"/>
      <protection locked="0"/>
    </xf>
    <xf numFmtId="49" fontId="1" fillId="0" borderId="2" xfId="0" applyNumberFormat="1" applyFont="1" applyFill="1" applyBorder="1" applyAlignment="1" applyProtection="1">
      <alignment horizontal="center" vertical="top"/>
      <protection locked="0"/>
    </xf>
    <xf numFmtId="0" fontId="2" fillId="8" borderId="0" xfId="0" applyFont="1" applyFill="1" applyBorder="1" applyProtection="1">
      <protection locked="0"/>
    </xf>
    <xf numFmtId="0" fontId="1" fillId="6" borderId="0" xfId="0" applyFont="1" applyFill="1" applyBorder="1" applyAlignment="1" applyProtection="1">
      <alignment wrapText="1"/>
      <protection locked="0"/>
    </xf>
    <xf numFmtId="0" fontId="1" fillId="0" borderId="4" xfId="0" applyFont="1" applyBorder="1" applyAlignment="1" applyProtection="1">
      <alignment vertical="top" wrapText="1"/>
      <protection locked="0"/>
    </xf>
    <xf numFmtId="0" fontId="1" fillId="0" borderId="18" xfId="0" applyFont="1" applyBorder="1" applyAlignment="1" applyProtection="1">
      <alignment vertical="top" wrapText="1"/>
      <protection locked="0"/>
    </xf>
    <xf numFmtId="0" fontId="7" fillId="0" borderId="6" xfId="0" applyFont="1" applyBorder="1" applyAlignment="1" applyProtection="1">
      <alignment vertical="top" wrapText="1"/>
      <protection locked="0"/>
    </xf>
    <xf numFmtId="0" fontId="1" fillId="0" borderId="23" xfId="0" applyFont="1" applyBorder="1" applyAlignment="1" applyProtection="1">
      <alignment vertical="top" wrapText="1"/>
      <protection locked="0"/>
    </xf>
    <xf numFmtId="0" fontId="1" fillId="0" borderId="6" xfId="0" applyFont="1" applyBorder="1" applyAlignment="1" applyProtection="1">
      <alignment horizontal="center" vertical="top" wrapText="1"/>
    </xf>
    <xf numFmtId="0" fontId="1" fillId="0" borderId="8" xfId="0" applyFont="1" applyBorder="1" applyAlignment="1" applyProtection="1">
      <alignment horizontal="center" vertical="top" wrapText="1"/>
    </xf>
    <xf numFmtId="165" fontId="1" fillId="0" borderId="9" xfId="0" applyNumberFormat="1" applyFont="1" applyBorder="1" applyAlignment="1" applyProtection="1">
      <alignment horizontal="center" vertical="top"/>
      <protection locked="0"/>
    </xf>
    <xf numFmtId="165" fontId="1" fillId="0" borderId="26" xfId="0" applyNumberFormat="1" applyFont="1" applyBorder="1" applyAlignment="1" applyProtection="1">
      <alignment horizontal="center" vertical="top"/>
      <protection locked="0"/>
    </xf>
    <xf numFmtId="165" fontId="1" fillId="0" borderId="3" xfId="0" applyNumberFormat="1" applyFont="1" applyBorder="1" applyAlignment="1" applyProtection="1">
      <alignment horizontal="center" vertical="top"/>
      <protection locked="0"/>
    </xf>
    <xf numFmtId="165" fontId="1" fillId="0" borderId="27" xfId="0" applyNumberFormat="1" applyFont="1" applyBorder="1" applyAlignment="1" applyProtection="1">
      <alignment horizontal="center" vertical="top"/>
      <protection locked="0"/>
    </xf>
    <xf numFmtId="0" fontId="1" fillId="0" borderId="0" xfId="0" applyFont="1" applyBorder="1" applyAlignment="1" applyProtection="1">
      <alignment horizontal="center" vertical="top" wrapText="1"/>
    </xf>
    <xf numFmtId="165" fontId="1" fillId="0" borderId="6" xfId="0" applyNumberFormat="1" applyFont="1" applyBorder="1" applyAlignment="1" applyProtection="1">
      <alignment horizontal="center" vertical="top"/>
      <protection locked="0"/>
    </xf>
    <xf numFmtId="0" fontId="1" fillId="0" borderId="3" xfId="0" applyFont="1" applyBorder="1" applyAlignment="1" applyProtection="1">
      <alignment vertical="top" wrapText="1"/>
      <protection locked="0"/>
    </xf>
    <xf numFmtId="0" fontId="14" fillId="0" borderId="0" xfId="0" applyFont="1" applyBorder="1" applyAlignment="1" applyProtection="1">
      <alignment horizontal="center" vertical="top" wrapText="1"/>
      <protection locked="0"/>
    </xf>
    <xf numFmtId="0" fontId="1" fillId="0" borderId="0" xfId="0" applyFont="1" applyFill="1" applyBorder="1" applyProtection="1">
      <protection locked="0"/>
    </xf>
    <xf numFmtId="165" fontId="1" fillId="0" borderId="2" xfId="0" applyNumberFormat="1" applyFont="1" applyBorder="1" applyAlignment="1" applyProtection="1">
      <alignment vertical="top"/>
      <protection locked="0"/>
    </xf>
    <xf numFmtId="0" fontId="0" fillId="10" borderId="0" xfId="0" applyFill="1"/>
    <xf numFmtId="0" fontId="0" fillId="10" borderId="0" xfId="0" applyFill="1" applyAlignment="1">
      <alignment horizontal="center"/>
    </xf>
    <xf numFmtId="0" fontId="30" fillId="10" borderId="0" xfId="0" applyFont="1" applyFill="1" applyAlignment="1">
      <alignment horizontal="center" vertical="center"/>
    </xf>
    <xf numFmtId="0" fontId="35" fillId="10" borderId="0" xfId="0" applyFont="1" applyFill="1" applyAlignment="1">
      <alignment horizontal="center"/>
    </xf>
    <xf numFmtId="0" fontId="34" fillId="10" borderId="0" xfId="0" applyFont="1" applyFill="1" applyAlignment="1">
      <alignment horizontal="center" vertical="center"/>
    </xf>
    <xf numFmtId="0" fontId="36" fillId="10" borderId="0" xfId="0" applyFont="1" applyFill="1" applyAlignment="1">
      <alignment horizontal="center" vertical="center"/>
    </xf>
    <xf numFmtId="0" fontId="37" fillId="10" borderId="0" xfId="0" applyFont="1" applyFill="1" applyAlignment="1">
      <alignment vertical="center"/>
    </xf>
    <xf numFmtId="0" fontId="37" fillId="10" borderId="0" xfId="0" applyFont="1" applyFill="1" applyAlignment="1">
      <alignment horizontal="justify" vertical="center"/>
    </xf>
    <xf numFmtId="0" fontId="37" fillId="10" borderId="0" xfId="0" applyFont="1" applyFill="1" applyAlignment="1">
      <alignment horizontal="center" vertical="center"/>
    </xf>
    <xf numFmtId="0" fontId="40" fillId="10" borderId="2" xfId="0" applyFont="1" applyFill="1" applyBorder="1" applyAlignment="1">
      <alignment horizontal="center" vertical="center" wrapText="1"/>
    </xf>
    <xf numFmtId="0" fontId="40" fillId="10" borderId="2" xfId="0" applyFont="1" applyFill="1" applyBorder="1" applyAlignment="1">
      <alignment vertical="center" wrapText="1"/>
    </xf>
    <xf numFmtId="0" fontId="40" fillId="10" borderId="0" xfId="0" applyFont="1" applyFill="1" applyAlignment="1">
      <alignment horizontal="center" vertical="center"/>
    </xf>
    <xf numFmtId="0" fontId="40" fillId="10" borderId="0" xfId="0" applyFont="1" applyFill="1" applyAlignment="1">
      <alignment vertical="center"/>
    </xf>
    <xf numFmtId="0" fontId="39" fillId="12" borderId="0" xfId="0" applyFont="1" applyFill="1" applyBorder="1" applyAlignment="1">
      <alignment horizontal="center" vertical="center" wrapText="1"/>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vertical="top" wrapText="1"/>
      <protection locked="0"/>
    </xf>
    <xf numFmtId="0" fontId="1" fillId="0" borderId="4" xfId="0" applyFont="1" applyBorder="1" applyAlignment="1" applyProtection="1">
      <alignment horizontal="justify" vertical="top" wrapText="1"/>
      <protection locked="0"/>
    </xf>
    <xf numFmtId="0" fontId="14" fillId="0" borderId="4" xfId="0" applyFont="1" applyBorder="1" applyAlignment="1" applyProtection="1">
      <alignment vertical="top" wrapText="1"/>
      <protection locked="0"/>
    </xf>
    <xf numFmtId="0" fontId="1" fillId="0" borderId="2" xfId="0" applyFont="1" applyBorder="1" applyAlignment="1" applyProtection="1">
      <alignment vertical="top" wrapText="1"/>
      <protection locked="0"/>
    </xf>
    <xf numFmtId="0" fontId="44" fillId="14" borderId="14" xfId="0" applyFont="1" applyFill="1" applyBorder="1" applyAlignment="1">
      <alignment horizontal="center" vertical="center" wrapText="1"/>
    </xf>
    <xf numFmtId="0" fontId="46" fillId="14" borderId="24" xfId="0" applyFont="1" applyFill="1" applyBorder="1" applyAlignment="1">
      <alignment horizontal="center" vertical="center" wrapText="1"/>
    </xf>
    <xf numFmtId="0" fontId="44" fillId="15" borderId="10" xfId="0" applyFont="1" applyFill="1" applyBorder="1" applyAlignment="1">
      <alignment horizontal="center" vertical="center" wrapText="1"/>
    </xf>
    <xf numFmtId="0" fontId="46" fillId="15" borderId="12" xfId="0" applyFont="1" applyFill="1" applyBorder="1" applyAlignment="1">
      <alignment horizontal="center" vertical="center" wrapText="1"/>
    </xf>
    <xf numFmtId="0" fontId="44" fillId="16" borderId="10" xfId="0" applyFont="1" applyFill="1" applyBorder="1" applyAlignment="1">
      <alignment horizontal="center" vertical="center" wrapText="1"/>
    </xf>
    <xf numFmtId="0" fontId="46" fillId="16" borderId="12" xfId="0" applyFont="1" applyFill="1" applyBorder="1" applyAlignment="1">
      <alignment horizontal="center" vertical="center" wrapText="1"/>
    </xf>
    <xf numFmtId="0" fontId="42" fillId="0" borderId="12" xfId="0" applyFont="1" applyBorder="1" applyAlignment="1">
      <alignment vertical="center" wrapText="1"/>
    </xf>
    <xf numFmtId="0" fontId="44" fillId="14" borderId="13" xfId="0" applyFont="1" applyFill="1" applyBorder="1" applyAlignment="1">
      <alignment horizontal="center" vertical="center" wrapText="1"/>
    </xf>
    <xf numFmtId="0" fontId="44" fillId="15" borderId="25" xfId="0" applyFont="1" applyFill="1" applyBorder="1" applyAlignment="1">
      <alignment horizontal="center" vertical="center" wrapText="1"/>
    </xf>
    <xf numFmtId="0" fontId="44" fillId="0" borderId="12" xfId="0" applyFont="1" applyBorder="1" applyAlignment="1">
      <alignment horizontal="center" vertical="center" wrapText="1"/>
    </xf>
    <xf numFmtId="0" fontId="44" fillId="0" borderId="12" xfId="0" applyFont="1" applyBorder="1" applyAlignment="1">
      <alignment vertical="center" wrapText="1"/>
    </xf>
    <xf numFmtId="0" fontId="44" fillId="14" borderId="12" xfId="0" applyFont="1" applyFill="1" applyBorder="1" applyAlignment="1">
      <alignment horizontal="center" vertical="center" wrapText="1"/>
    </xf>
    <xf numFmtId="0" fontId="44" fillId="15" borderId="12" xfId="0" applyFont="1" applyFill="1" applyBorder="1" applyAlignment="1">
      <alignment horizontal="center" vertical="center" wrapText="1"/>
    </xf>
    <xf numFmtId="0" fontId="44" fillId="18" borderId="12" xfId="0" applyFont="1" applyFill="1" applyBorder="1" applyAlignment="1">
      <alignment horizontal="center" vertical="center" wrapText="1"/>
    </xf>
    <xf numFmtId="0" fontId="44" fillId="19" borderId="12" xfId="0" applyFont="1" applyFill="1" applyBorder="1" applyAlignment="1">
      <alignment horizontal="center" vertical="center" wrapText="1"/>
    </xf>
    <xf numFmtId="0" fontId="44" fillId="13" borderId="13" xfId="0" applyFont="1" applyFill="1" applyBorder="1" applyAlignment="1">
      <alignment vertical="center" wrapText="1"/>
    </xf>
    <xf numFmtId="0" fontId="44" fillId="13" borderId="25" xfId="0" applyFont="1" applyFill="1" applyBorder="1" applyAlignment="1">
      <alignment vertical="center" wrapText="1"/>
    </xf>
    <xf numFmtId="0" fontId="44" fillId="14" borderId="13" xfId="0" applyFont="1" applyFill="1" applyBorder="1" applyAlignment="1">
      <alignment vertical="center" wrapText="1"/>
    </xf>
    <xf numFmtId="0" fontId="44" fillId="15" borderId="25" xfId="0" applyFont="1" applyFill="1" applyBorder="1" applyAlignment="1">
      <alignment vertical="center" wrapText="1"/>
    </xf>
    <xf numFmtId="0" fontId="44" fillId="16" borderId="25" xfId="0" applyFont="1" applyFill="1" applyBorder="1" applyAlignment="1">
      <alignment vertical="center" wrapText="1"/>
    </xf>
    <xf numFmtId="0" fontId="44" fillId="19" borderId="25" xfId="0" applyFont="1" applyFill="1" applyBorder="1" applyAlignment="1">
      <alignment vertical="center" wrapText="1"/>
    </xf>
    <xf numFmtId="0" fontId="44" fillId="17" borderId="25" xfId="0" applyFont="1" applyFill="1" applyBorder="1" applyAlignment="1">
      <alignment vertical="center" wrapText="1"/>
    </xf>
    <xf numFmtId="0" fontId="44" fillId="22" borderId="25" xfId="0" applyFont="1" applyFill="1" applyBorder="1" applyAlignment="1">
      <alignment vertical="center" wrapText="1"/>
    </xf>
    <xf numFmtId="0" fontId="44" fillId="23" borderId="13" xfId="0" applyFont="1" applyFill="1" applyBorder="1" applyAlignment="1">
      <alignment vertical="center" wrapText="1"/>
    </xf>
    <xf numFmtId="0" fontId="44" fillId="23" borderId="25" xfId="0" applyFont="1" applyFill="1" applyBorder="1" applyAlignment="1">
      <alignment vertical="center" wrapText="1"/>
    </xf>
    <xf numFmtId="0" fontId="13" fillId="4" borderId="21" xfId="0" applyFont="1" applyFill="1" applyBorder="1" applyAlignment="1">
      <alignment horizontal="justify" vertical="center" wrapText="1"/>
    </xf>
    <xf numFmtId="0" fontId="8" fillId="0" borderId="4" xfId="0" applyFont="1" applyBorder="1" applyAlignment="1" applyProtection="1">
      <alignment vertical="top" wrapText="1"/>
      <protection locked="0"/>
    </xf>
    <xf numFmtId="0" fontId="49" fillId="4" borderId="21" xfId="0" applyFont="1" applyFill="1" applyBorder="1" applyAlignment="1">
      <alignment horizontal="justify" vertical="center" wrapText="1"/>
    </xf>
    <xf numFmtId="0" fontId="51" fillId="4" borderId="0" xfId="0" applyFont="1" applyFill="1" applyAlignment="1">
      <alignment vertical="center"/>
    </xf>
    <xf numFmtId="0" fontId="33" fillId="0" borderId="0" xfId="0" applyFont="1" applyAlignment="1" applyProtection="1">
      <protection locked="0"/>
    </xf>
    <xf numFmtId="0" fontId="8" fillId="0" borderId="0" xfId="0" applyFont="1" applyBorder="1" applyProtection="1">
      <protection locked="0"/>
    </xf>
    <xf numFmtId="0" fontId="1" fillId="0" borderId="2" xfId="0" applyFont="1" applyBorder="1" applyAlignment="1" applyProtection="1">
      <alignment vertical="top" wrapText="1"/>
      <protection locked="0"/>
    </xf>
    <xf numFmtId="0" fontId="51" fillId="4" borderId="16" xfId="0" applyFont="1" applyFill="1" applyBorder="1" applyAlignment="1">
      <alignment vertical="center"/>
    </xf>
    <xf numFmtId="0" fontId="1" fillId="0" borderId="2" xfId="0" applyFont="1" applyBorder="1" applyAlignment="1" applyProtection="1">
      <alignment horizontal="left" vertical="top" wrapText="1" indent="3"/>
      <protection locked="0"/>
    </xf>
    <xf numFmtId="0" fontId="30" fillId="10" borderId="0" xfId="0" applyFont="1" applyFill="1" applyAlignment="1">
      <alignment horizontal="center" vertical="center"/>
    </xf>
    <xf numFmtId="0" fontId="34" fillId="10" borderId="0" xfId="0" applyFont="1" applyFill="1" applyAlignment="1">
      <alignment horizontal="center" vertical="center"/>
    </xf>
    <xf numFmtId="0" fontId="44" fillId="17" borderId="14" xfId="0" applyFont="1" applyFill="1" applyBorder="1" applyAlignment="1">
      <alignment vertical="center" wrapText="1"/>
    </xf>
    <xf numFmtId="0" fontId="1" fillId="0" borderId="2" xfId="0" applyFont="1" applyBorder="1" applyAlignment="1" applyProtection="1">
      <alignment wrapText="1"/>
      <protection locked="0"/>
    </xf>
    <xf numFmtId="0" fontId="1" fillId="0" borderId="2" xfId="0" applyFont="1" applyBorder="1" applyAlignment="1" applyProtection="1">
      <alignment horizontal="center" vertical="top" wrapText="1"/>
      <protection locked="0"/>
    </xf>
    <xf numFmtId="0" fontId="1" fillId="0" borderId="6"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2" fillId="3" borderId="3" xfId="0" applyFont="1" applyFill="1" applyBorder="1" applyAlignment="1" applyProtection="1">
      <alignment vertical="top"/>
      <protection locked="0"/>
    </xf>
    <xf numFmtId="0" fontId="2" fillId="3" borderId="4" xfId="0" applyFont="1" applyFill="1" applyBorder="1" applyAlignment="1" applyProtection="1">
      <alignment vertical="top"/>
      <protection locked="0"/>
    </xf>
    <xf numFmtId="0" fontId="1" fillId="0" borderId="2" xfId="0" applyFont="1" applyBorder="1" applyAlignment="1" applyProtection="1">
      <alignment vertical="top" wrapText="1"/>
      <protection locked="0"/>
    </xf>
    <xf numFmtId="0" fontId="41" fillId="0" borderId="32" xfId="0" applyFont="1" applyBorder="1" applyAlignment="1">
      <alignment vertical="center" wrapText="1"/>
    </xf>
    <xf numFmtId="0" fontId="1" fillId="0" borderId="32" xfId="0" applyFont="1" applyBorder="1" applyAlignment="1" applyProtection="1">
      <alignment vertical="top" wrapText="1"/>
      <protection locked="0"/>
    </xf>
    <xf numFmtId="0" fontId="1" fillId="0" borderId="32" xfId="0" applyFont="1" applyBorder="1" applyAlignment="1" applyProtection="1">
      <alignment horizontal="center" vertical="top" wrapText="1"/>
      <protection locked="0"/>
    </xf>
    <xf numFmtId="0" fontId="41" fillId="0" borderId="0" xfId="0" applyFont="1" applyProtection="1">
      <protection locked="0"/>
    </xf>
    <xf numFmtId="0" fontId="41" fillId="0" borderId="0" xfId="0" applyFont="1" applyBorder="1" applyProtection="1">
      <protection locked="0"/>
    </xf>
    <xf numFmtId="0" fontId="41" fillId="0" borderId="0" xfId="0" applyFont="1" applyBorder="1" applyAlignment="1" applyProtection="1">
      <alignment vertical="top"/>
      <protection locked="0"/>
    </xf>
    <xf numFmtId="0" fontId="41" fillId="0" borderId="0" xfId="0" applyFont="1" applyBorder="1" applyAlignment="1" applyProtection="1">
      <alignment wrapText="1"/>
      <protection locked="0"/>
    </xf>
    <xf numFmtId="0" fontId="53" fillId="0" borderId="0" xfId="1" applyFont="1" applyBorder="1" applyAlignment="1" applyProtection="1">
      <alignment vertical="top" wrapText="1"/>
      <protection locked="0"/>
    </xf>
    <xf numFmtId="0" fontId="41" fillId="0" borderId="0" xfId="0" applyFont="1" applyFill="1" applyProtection="1">
      <protection locked="0"/>
    </xf>
    <xf numFmtId="0" fontId="54" fillId="0" borderId="0" xfId="1" applyFont="1" applyBorder="1" applyAlignment="1" applyProtection="1">
      <alignment vertical="top" wrapText="1"/>
      <protection locked="0"/>
    </xf>
    <xf numFmtId="49" fontId="2" fillId="2" borderId="1" xfId="0" applyNumberFormat="1" applyFont="1" applyFill="1" applyBorder="1" applyAlignment="1" applyProtection="1">
      <alignment horizontal="center" vertical="top"/>
      <protection locked="0"/>
    </xf>
    <xf numFmtId="49" fontId="2" fillId="2" borderId="1" xfId="0" applyNumberFormat="1" applyFont="1" applyFill="1" applyBorder="1" applyAlignment="1" applyProtection="1">
      <alignment horizontal="center" vertical="top" wrapText="1"/>
      <protection locked="0"/>
    </xf>
    <xf numFmtId="0" fontId="1" fillId="0" borderId="0" xfId="0" applyFont="1" applyAlignment="1" applyProtection="1">
      <alignment vertical="top"/>
      <protection locked="0"/>
    </xf>
    <xf numFmtId="0" fontId="41" fillId="0" borderId="0" xfId="0" applyFont="1"/>
    <xf numFmtId="164" fontId="1" fillId="0" borderId="32" xfId="0" applyNumberFormat="1" applyFont="1" applyBorder="1" applyProtection="1">
      <protection locked="0"/>
    </xf>
    <xf numFmtId="0" fontId="2" fillId="3" borderId="32" xfId="0" applyFont="1" applyFill="1" applyBorder="1" applyAlignment="1" applyProtection="1">
      <protection locked="0"/>
    </xf>
    <xf numFmtId="164" fontId="1" fillId="0" borderId="34" xfId="0" applyNumberFormat="1" applyFont="1" applyBorder="1" applyProtection="1">
      <protection locked="0"/>
    </xf>
    <xf numFmtId="0" fontId="2" fillId="3" borderId="34" xfId="0" applyFont="1" applyFill="1" applyBorder="1" applyAlignment="1" applyProtection="1">
      <protection locked="0"/>
    </xf>
    <xf numFmtId="0" fontId="1" fillId="0" borderId="34" xfId="0" applyFont="1" applyBorder="1" applyAlignment="1" applyProtection="1">
      <alignment vertical="top" wrapText="1"/>
      <protection locked="0"/>
    </xf>
    <xf numFmtId="164" fontId="1" fillId="0" borderId="38" xfId="0" applyNumberFormat="1" applyFont="1" applyBorder="1" applyProtection="1">
      <protection locked="0"/>
    </xf>
    <xf numFmtId="0" fontId="2" fillId="3" borderId="38" xfId="0" applyFont="1" applyFill="1" applyBorder="1" applyAlignment="1" applyProtection="1">
      <protection locked="0"/>
    </xf>
    <xf numFmtId="0" fontId="1" fillId="0" borderId="38" xfId="0" applyFont="1" applyBorder="1" applyAlignment="1" applyProtection="1">
      <alignment vertical="top" wrapText="1"/>
      <protection locked="0"/>
    </xf>
    <xf numFmtId="0" fontId="1" fillId="24" borderId="2" xfId="0" applyFont="1" applyFill="1" applyBorder="1" applyAlignment="1" applyProtection="1">
      <alignment vertical="top" wrapText="1"/>
      <protection locked="0"/>
    </xf>
    <xf numFmtId="0" fontId="1" fillId="24" borderId="2" xfId="0" applyFont="1" applyFill="1" applyBorder="1" applyAlignment="1" applyProtection="1">
      <alignment horizontal="center" vertical="top" wrapText="1"/>
      <protection locked="0"/>
    </xf>
    <xf numFmtId="0" fontId="1" fillId="24" borderId="2" xfId="0" applyFont="1" applyFill="1" applyBorder="1" applyAlignment="1" applyProtection="1">
      <alignment horizontal="center" vertical="top" wrapText="1"/>
    </xf>
    <xf numFmtId="0" fontId="41" fillId="0" borderId="0" xfId="0" applyFont="1" applyAlignment="1">
      <alignment vertical="top" wrapText="1"/>
    </xf>
    <xf numFmtId="0" fontId="1" fillId="0" borderId="32" xfId="0" applyFont="1" applyBorder="1" applyAlignment="1" applyProtection="1">
      <alignment horizontal="center" vertical="top" wrapText="1"/>
    </xf>
    <xf numFmtId="0" fontId="7" fillId="0" borderId="32" xfId="0" applyFont="1" applyBorder="1" applyAlignment="1" applyProtection="1">
      <alignment vertical="top" wrapText="1"/>
      <protection locked="0"/>
    </xf>
    <xf numFmtId="0" fontId="41" fillId="6" borderId="0" xfId="0" applyFont="1" applyFill="1" applyProtection="1">
      <protection locked="0"/>
    </xf>
    <xf numFmtId="0" fontId="41" fillId="6" borderId="0" xfId="0" applyFont="1" applyFill="1" applyBorder="1" applyProtection="1">
      <protection locked="0"/>
    </xf>
    <xf numFmtId="0" fontId="41" fillId="0" borderId="31" xfId="0" applyFont="1" applyBorder="1" applyAlignment="1" applyProtection="1">
      <protection locked="0"/>
    </xf>
    <xf numFmtId="0" fontId="7" fillId="24" borderId="2" xfId="0" applyFont="1" applyFill="1" applyBorder="1" applyAlignment="1" applyProtection="1">
      <alignment vertical="top" wrapText="1"/>
      <protection locked="0"/>
    </xf>
    <xf numFmtId="0" fontId="41" fillId="0" borderId="0" xfId="0" applyFont="1" applyBorder="1" applyAlignment="1" applyProtection="1">
      <alignment vertical="top" wrapText="1"/>
      <protection locked="0"/>
    </xf>
    <xf numFmtId="0" fontId="41" fillId="0" borderId="0" xfId="0" applyFont="1" applyFill="1" applyBorder="1" applyProtection="1">
      <protection locked="0"/>
    </xf>
    <xf numFmtId="0" fontId="54" fillId="0" borderId="0" xfId="1" applyFont="1" applyBorder="1" applyAlignment="1" applyProtection="1">
      <protection locked="0"/>
    </xf>
    <xf numFmtId="49" fontId="2" fillId="0" borderId="0" xfId="0" applyNumberFormat="1" applyFont="1" applyFill="1" applyBorder="1" applyAlignment="1" applyProtection="1">
      <alignment horizontal="center" vertical="top"/>
      <protection locked="0"/>
    </xf>
    <xf numFmtId="49" fontId="2" fillId="0" borderId="26" xfId="0" applyNumberFormat="1" applyFont="1" applyFill="1" applyBorder="1" applyAlignment="1" applyProtection="1">
      <alignment horizontal="center" vertical="top" wrapText="1"/>
      <protection locked="0"/>
    </xf>
    <xf numFmtId="49" fontId="2" fillId="0" borderId="22" xfId="0" applyNumberFormat="1" applyFont="1" applyFill="1" applyBorder="1" applyAlignment="1" applyProtection="1">
      <alignment horizontal="center" vertical="top"/>
      <protection locked="0"/>
    </xf>
    <xf numFmtId="49" fontId="2" fillId="0" borderId="22" xfId="0" applyNumberFormat="1" applyFont="1" applyFill="1" applyBorder="1" applyAlignment="1" applyProtection="1">
      <alignment horizontal="center" vertical="top" wrapText="1"/>
      <protection locked="0"/>
    </xf>
    <xf numFmtId="49" fontId="2" fillId="0" borderId="20" xfId="0" applyNumberFormat="1" applyFont="1" applyFill="1" applyBorder="1" applyAlignment="1" applyProtection="1">
      <alignment horizontal="center" vertical="top"/>
      <protection locked="0"/>
    </xf>
    <xf numFmtId="0" fontId="1" fillId="0" borderId="0" xfId="0" applyFont="1" applyFill="1" applyAlignment="1" applyProtection="1">
      <alignment vertical="top"/>
      <protection locked="0"/>
    </xf>
    <xf numFmtId="49" fontId="2" fillId="0" borderId="2" xfId="0" applyNumberFormat="1" applyFont="1" applyFill="1" applyBorder="1" applyAlignment="1" applyProtection="1">
      <alignment horizontal="center" vertical="top"/>
      <protection locked="0"/>
    </xf>
    <xf numFmtId="49" fontId="57" fillId="0" borderId="2" xfId="0" applyNumberFormat="1" applyFont="1" applyBorder="1" applyAlignment="1" applyProtection="1">
      <alignment horizontal="center" vertical="top" wrapText="1"/>
      <protection locked="0"/>
    </xf>
    <xf numFmtId="49" fontId="2" fillId="24" borderId="26" xfId="0" applyNumberFormat="1" applyFont="1" applyFill="1" applyBorder="1" applyAlignment="1" applyProtection="1">
      <alignment horizontal="center" vertical="top" wrapText="1"/>
      <protection locked="0"/>
    </xf>
    <xf numFmtId="49" fontId="2" fillId="24" borderId="22" xfId="0" applyNumberFormat="1" applyFont="1" applyFill="1" applyBorder="1" applyAlignment="1" applyProtection="1">
      <alignment horizontal="center" vertical="top"/>
      <protection locked="0"/>
    </xf>
    <xf numFmtId="49" fontId="2" fillId="24" borderId="22" xfId="0" applyNumberFormat="1" applyFont="1" applyFill="1" applyBorder="1" applyAlignment="1" applyProtection="1">
      <alignment horizontal="center" vertical="top" wrapText="1"/>
      <protection locked="0"/>
    </xf>
    <xf numFmtId="49" fontId="2" fillId="24" borderId="20" xfId="0" applyNumberFormat="1" applyFont="1" applyFill="1" applyBorder="1" applyAlignment="1" applyProtection="1">
      <alignment horizontal="center" vertical="top"/>
      <protection locked="0"/>
    </xf>
    <xf numFmtId="0" fontId="41" fillId="0" borderId="4" xfId="0" applyFont="1" applyBorder="1" applyAlignment="1">
      <alignment horizontal="left" vertical="top" wrapText="1"/>
    </xf>
    <xf numFmtId="0" fontId="52" fillId="0" borderId="4" xfId="0" applyFont="1" applyBorder="1" applyAlignment="1">
      <alignment horizontal="left" vertical="top" wrapText="1"/>
    </xf>
    <xf numFmtId="0" fontId="41" fillId="0" borderId="2" xfId="0" applyFont="1" applyBorder="1" applyAlignment="1">
      <alignment horizontal="left" vertical="top" wrapText="1"/>
    </xf>
    <xf numFmtId="0" fontId="1" fillId="0" borderId="19" xfId="0" applyFont="1" applyBorder="1" applyAlignment="1" applyProtection="1">
      <alignment horizontal="left" vertical="top" wrapText="1" indent="1"/>
      <protection locked="0"/>
    </xf>
    <xf numFmtId="0" fontId="1" fillId="24" borderId="4" xfId="0" applyFont="1" applyFill="1" applyBorder="1" applyAlignment="1" applyProtection="1">
      <alignment vertical="top" wrapText="1"/>
      <protection locked="0"/>
    </xf>
    <xf numFmtId="0" fontId="1" fillId="0" borderId="0" xfId="0" applyFont="1" applyAlignment="1" applyProtection="1">
      <alignment vertical="center"/>
      <protection locked="0"/>
    </xf>
    <xf numFmtId="0" fontId="1" fillId="24" borderId="18" xfId="0" applyFont="1" applyFill="1" applyBorder="1" applyAlignment="1" applyProtection="1">
      <alignment vertical="top" wrapText="1"/>
      <protection locked="0"/>
    </xf>
    <xf numFmtId="0" fontId="1" fillId="24" borderId="6" xfId="0" applyFont="1" applyFill="1" applyBorder="1" applyAlignment="1" applyProtection="1">
      <alignment horizontal="center" vertical="top" wrapText="1"/>
      <protection locked="0"/>
    </xf>
    <xf numFmtId="0" fontId="7" fillId="24" borderId="6" xfId="0" applyFont="1" applyFill="1" applyBorder="1" applyAlignment="1" applyProtection="1">
      <alignment vertical="top" wrapText="1"/>
      <protection locked="0"/>
    </xf>
    <xf numFmtId="0" fontId="1" fillId="24" borderId="9" xfId="0" applyFont="1" applyFill="1" applyBorder="1" applyAlignment="1" applyProtection="1">
      <alignment vertical="top" wrapText="1"/>
      <protection locked="0"/>
    </xf>
    <xf numFmtId="0" fontId="1" fillId="24" borderId="23" xfId="0" applyFont="1" applyFill="1" applyBorder="1" applyAlignment="1" applyProtection="1">
      <alignment horizontal="center" vertical="top" wrapText="1"/>
      <protection locked="0"/>
    </xf>
    <xf numFmtId="0" fontId="1" fillId="24" borderId="23" xfId="0" applyFont="1" applyFill="1" applyBorder="1" applyAlignment="1" applyProtection="1">
      <alignment horizontal="center" vertical="top" wrapText="1"/>
    </xf>
    <xf numFmtId="0" fontId="7" fillId="24" borderId="23" xfId="0" applyFont="1" applyFill="1" applyBorder="1" applyAlignment="1" applyProtection="1">
      <alignment vertical="top" wrapText="1"/>
      <protection locked="0"/>
    </xf>
    <xf numFmtId="0" fontId="1" fillId="24" borderId="18" xfId="0" applyFont="1" applyFill="1" applyBorder="1" applyAlignment="1" applyProtection="1">
      <alignment horizontal="center" vertical="top" wrapText="1"/>
    </xf>
    <xf numFmtId="0" fontId="1" fillId="24" borderId="27" xfId="0" applyFont="1" applyFill="1" applyBorder="1" applyAlignment="1" applyProtection="1">
      <alignment vertical="top" wrapText="1"/>
      <protection locked="0"/>
    </xf>
    <xf numFmtId="0" fontId="1" fillId="24" borderId="0" xfId="0" applyFont="1" applyFill="1" applyBorder="1" applyAlignment="1" applyProtection="1">
      <alignment horizontal="center" vertical="top" wrapText="1"/>
      <protection locked="0"/>
    </xf>
    <xf numFmtId="0" fontId="1" fillId="24" borderId="0" xfId="0" applyFont="1" applyFill="1" applyBorder="1" applyAlignment="1" applyProtection="1">
      <alignment horizontal="center" vertical="top" wrapText="1"/>
    </xf>
    <xf numFmtId="0" fontId="7" fillId="24" borderId="0" xfId="0" applyFont="1" applyFill="1" applyBorder="1" applyAlignment="1" applyProtection="1">
      <alignment vertical="top" wrapText="1"/>
      <protection locked="0"/>
    </xf>
    <xf numFmtId="0" fontId="1" fillId="24" borderId="19" xfId="0" applyFont="1" applyFill="1" applyBorder="1" applyAlignment="1" applyProtection="1">
      <alignment horizontal="center" vertical="top" wrapText="1"/>
    </xf>
    <xf numFmtId="0" fontId="1" fillId="24" borderId="26" xfId="0" applyFont="1" applyFill="1" applyBorder="1" applyAlignment="1" applyProtection="1">
      <alignment vertical="top" wrapText="1"/>
      <protection locked="0"/>
    </xf>
    <xf numFmtId="0" fontId="1" fillId="24" borderId="22" xfId="0" applyFont="1" applyFill="1" applyBorder="1" applyAlignment="1" applyProtection="1">
      <alignment horizontal="center" vertical="top" wrapText="1"/>
      <protection locked="0"/>
    </xf>
    <xf numFmtId="0" fontId="1" fillId="24" borderId="22" xfId="0" applyFont="1" applyFill="1" applyBorder="1" applyAlignment="1" applyProtection="1">
      <alignment horizontal="center" vertical="top" wrapText="1"/>
    </xf>
    <xf numFmtId="0" fontId="7" fillId="24" borderId="22" xfId="0" applyFont="1" applyFill="1" applyBorder="1" applyAlignment="1" applyProtection="1">
      <alignment vertical="top" wrapText="1"/>
      <protection locked="0"/>
    </xf>
    <xf numFmtId="0" fontId="1" fillId="24" borderId="20" xfId="0" applyFont="1" applyFill="1" applyBorder="1" applyAlignment="1" applyProtection="1">
      <alignment horizontal="center" vertical="top" wrapText="1"/>
    </xf>
    <xf numFmtId="0" fontId="1" fillId="24" borderId="18" xfId="0" applyFont="1" applyFill="1" applyBorder="1" applyAlignment="1" applyProtection="1">
      <alignment horizontal="center" vertical="top" wrapText="1"/>
      <protection locked="0"/>
    </xf>
    <xf numFmtId="0" fontId="1" fillId="24" borderId="19" xfId="0" applyFont="1" applyFill="1" applyBorder="1" applyAlignment="1" applyProtection="1">
      <alignment horizontal="center" vertical="top" wrapText="1"/>
      <protection locked="0"/>
    </xf>
    <xf numFmtId="0" fontId="1" fillId="24" borderId="20" xfId="0" applyFont="1" applyFill="1" applyBorder="1" applyAlignment="1" applyProtection="1">
      <alignment horizontal="center" vertical="top" wrapText="1"/>
      <protection locked="0"/>
    </xf>
    <xf numFmtId="0" fontId="1" fillId="24" borderId="5" xfId="0" applyFont="1" applyFill="1" applyBorder="1" applyAlignment="1" applyProtection="1">
      <alignment horizontal="center" vertical="top" wrapText="1"/>
      <protection locked="0"/>
    </xf>
    <xf numFmtId="0" fontId="7" fillId="24" borderId="5" xfId="0" applyFont="1" applyFill="1" applyBorder="1" applyAlignment="1" applyProtection="1">
      <alignment vertical="top" wrapText="1"/>
      <protection locked="0"/>
    </xf>
    <xf numFmtId="0" fontId="1" fillId="24" borderId="4" xfId="0" applyFont="1" applyFill="1" applyBorder="1" applyAlignment="1" applyProtection="1">
      <alignment horizontal="center" vertical="top" wrapText="1"/>
      <protection locked="0"/>
    </xf>
    <xf numFmtId="0" fontId="1" fillId="24" borderId="5" xfId="0" applyFont="1" applyFill="1" applyBorder="1" applyAlignment="1" applyProtection="1">
      <alignment vertical="top" wrapText="1"/>
      <protection locked="0"/>
    </xf>
    <xf numFmtId="0" fontId="1" fillId="0" borderId="2" xfId="0" applyFont="1" applyBorder="1" applyAlignment="1" applyProtection="1">
      <alignment horizontal="left" vertical="center" indent="3"/>
      <protection locked="0"/>
    </xf>
    <xf numFmtId="0" fontId="1" fillId="0" borderId="2" xfId="0" applyFont="1" applyBorder="1" applyAlignment="1" applyProtection="1">
      <alignment vertical="center"/>
      <protection locked="0"/>
    </xf>
    <xf numFmtId="0" fontId="1" fillId="0" borderId="0" xfId="0" applyFont="1" applyAlignment="1" applyProtection="1">
      <alignment horizontal="left" vertical="center" indent="3"/>
      <protection locked="0"/>
    </xf>
    <xf numFmtId="0" fontId="7" fillId="0" borderId="40" xfId="0" applyFont="1" applyBorder="1" applyAlignment="1" applyProtection="1">
      <alignment vertical="top" wrapText="1"/>
      <protection locked="0"/>
    </xf>
    <xf numFmtId="0" fontId="7" fillId="24" borderId="41" xfId="0" applyFont="1" applyFill="1" applyBorder="1" applyAlignment="1" applyProtection="1">
      <alignment vertical="top" wrapText="1"/>
      <protection locked="0"/>
    </xf>
    <xf numFmtId="0" fontId="1" fillId="0" borderId="4" xfId="0" applyFont="1" applyBorder="1" applyAlignment="1" applyProtection="1">
      <alignment horizontal="left" vertical="top" wrapText="1" indent="3"/>
      <protection locked="0"/>
    </xf>
    <xf numFmtId="165" fontId="1" fillId="0" borderId="32" xfId="0" applyNumberFormat="1" applyFont="1" applyBorder="1" applyAlignment="1" applyProtection="1">
      <alignment horizontal="center" vertical="top"/>
      <protection locked="0"/>
    </xf>
    <xf numFmtId="0" fontId="44" fillId="0" borderId="0" xfId="0" applyFont="1" applyBorder="1" applyAlignment="1">
      <alignment horizontal="center" vertical="center" wrapText="1"/>
    </xf>
    <xf numFmtId="0" fontId="44" fillId="17" borderId="13" xfId="0" applyFont="1" applyFill="1" applyBorder="1" applyAlignment="1">
      <alignment horizontal="center" vertical="center" wrapText="1"/>
    </xf>
    <xf numFmtId="0" fontId="0" fillId="0" borderId="0" xfId="0" applyBorder="1"/>
    <xf numFmtId="0" fontId="44" fillId="16" borderId="13" xfId="0" applyFont="1" applyFill="1" applyBorder="1" applyAlignment="1">
      <alignment horizontal="center" vertical="center" wrapText="1"/>
    </xf>
    <xf numFmtId="0" fontId="46" fillId="17" borderId="24" xfId="0" applyFont="1" applyFill="1" applyBorder="1" applyAlignment="1">
      <alignment vertical="center" wrapText="1"/>
    </xf>
    <xf numFmtId="0" fontId="0" fillId="6" borderId="0" xfId="0" applyFill="1"/>
    <xf numFmtId="0" fontId="33" fillId="6" borderId="0" xfId="0" applyFont="1" applyFill="1"/>
    <xf numFmtId="0" fontId="42" fillId="6" borderId="0" xfId="0" applyFont="1" applyFill="1" applyAlignment="1">
      <alignment vertical="center"/>
    </xf>
    <xf numFmtId="0" fontId="41" fillId="6" borderId="0" xfId="0" applyFont="1" applyFill="1" applyAlignment="1">
      <alignment horizontal="justify" vertical="center"/>
    </xf>
    <xf numFmtId="0" fontId="44" fillId="6" borderId="0" xfId="0" applyFont="1" applyFill="1" applyAlignment="1">
      <alignment vertical="center"/>
    </xf>
    <xf numFmtId="0" fontId="41" fillId="6" borderId="0" xfId="0" applyFont="1" applyFill="1" applyAlignment="1">
      <alignment vertical="center"/>
    </xf>
    <xf numFmtId="0" fontId="47" fillId="6" borderId="0" xfId="0" applyFont="1" applyFill="1" applyBorder="1" applyAlignment="1">
      <alignment vertical="center" wrapText="1"/>
    </xf>
    <xf numFmtId="0" fontId="0" fillId="6" borderId="0" xfId="0" applyFill="1" applyBorder="1"/>
    <xf numFmtId="0" fontId="44" fillId="6" borderId="0" xfId="0" applyFont="1" applyFill="1" applyBorder="1" applyAlignment="1">
      <alignment vertical="center" wrapText="1"/>
    </xf>
    <xf numFmtId="0" fontId="44" fillId="19" borderId="13" xfId="0" applyFont="1" applyFill="1" applyBorder="1" applyAlignment="1">
      <alignment horizontal="center" vertical="center" wrapText="1"/>
    </xf>
    <xf numFmtId="0" fontId="44" fillId="15" borderId="13" xfId="0" applyFont="1" applyFill="1" applyBorder="1" applyAlignment="1">
      <alignment horizontal="center" vertical="center" wrapText="1"/>
    </xf>
    <xf numFmtId="0" fontId="44" fillId="6" borderId="0" xfId="0" applyFont="1" applyFill="1" applyBorder="1" applyAlignment="1">
      <alignment horizontal="center" vertical="center" wrapText="1"/>
    </xf>
    <xf numFmtId="0" fontId="33" fillId="0" borderId="0" xfId="0" applyFont="1" applyAlignment="1">
      <alignment vertical="center" wrapText="1"/>
    </xf>
    <xf numFmtId="0" fontId="33" fillId="6" borderId="0" xfId="0" applyFont="1" applyFill="1" applyAlignment="1">
      <alignment vertical="center" wrapText="1"/>
    </xf>
    <xf numFmtId="0" fontId="45" fillId="6" borderId="0" xfId="0" applyFont="1" applyFill="1" applyAlignment="1">
      <alignment horizontal="left" vertical="center"/>
    </xf>
    <xf numFmtId="0" fontId="46" fillId="6" borderId="0" xfId="0" applyFont="1" applyFill="1" applyBorder="1" applyAlignment="1">
      <alignment vertical="center" wrapText="1"/>
    </xf>
    <xf numFmtId="0" fontId="44" fillId="0" borderId="13" xfId="0" applyFont="1" applyBorder="1" applyAlignment="1">
      <alignment horizontal="center" vertical="center" wrapText="1"/>
    </xf>
    <xf numFmtId="0" fontId="44" fillId="18" borderId="13" xfId="0" applyFont="1" applyFill="1" applyBorder="1" applyAlignment="1">
      <alignment horizontal="center" vertical="center" wrapText="1"/>
    </xf>
    <xf numFmtId="0" fontId="48" fillId="6" borderId="0" xfId="0" applyFont="1" applyFill="1" applyAlignment="1">
      <alignment horizontal="justify" vertical="center"/>
    </xf>
    <xf numFmtId="0" fontId="42" fillId="0" borderId="0"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44" fillId="21" borderId="13" xfId="0" applyFont="1" applyFill="1" applyBorder="1" applyAlignment="1">
      <alignment horizontal="center" vertical="center" wrapText="1"/>
    </xf>
    <xf numFmtId="0" fontId="42" fillId="6" borderId="0" xfId="0" applyFont="1" applyFill="1" applyBorder="1" applyAlignment="1">
      <alignment vertical="center" wrapText="1"/>
    </xf>
    <xf numFmtId="0" fontId="42" fillId="0" borderId="13" xfId="0" applyFont="1" applyBorder="1" applyAlignment="1">
      <alignment horizontal="left" vertical="center" wrapText="1"/>
    </xf>
    <xf numFmtId="0" fontId="42" fillId="6" borderId="0" xfId="0" applyFont="1" applyFill="1" applyBorder="1" applyAlignment="1">
      <alignment horizontal="left" vertical="center" wrapText="1"/>
    </xf>
    <xf numFmtId="0" fontId="42" fillId="6" borderId="0" xfId="0" applyFont="1" applyFill="1" applyBorder="1" applyAlignment="1">
      <alignment horizontal="center" vertical="center" wrapText="1"/>
    </xf>
    <xf numFmtId="49" fontId="1" fillId="24" borderId="22" xfId="0" applyNumberFormat="1" applyFont="1" applyFill="1" applyBorder="1" applyAlignment="1" applyProtection="1">
      <alignment horizontal="center" vertical="top" wrapText="1"/>
      <protection locked="0"/>
    </xf>
    <xf numFmtId="0" fontId="33" fillId="0" borderId="32" xfId="0" applyFont="1" applyBorder="1" applyAlignment="1" applyProtection="1">
      <alignment horizontal="left" vertical="top" wrapText="1"/>
      <protection locked="0"/>
    </xf>
    <xf numFmtId="0" fontId="41" fillId="0" borderId="32" xfId="0" applyFont="1" applyBorder="1" applyAlignment="1" applyProtection="1">
      <alignment vertical="top" wrapText="1"/>
      <protection locked="0"/>
    </xf>
    <xf numFmtId="0" fontId="41" fillId="0" borderId="32" xfId="0" applyFont="1" applyBorder="1" applyAlignment="1" applyProtection="1">
      <alignment horizontal="left" vertical="top" wrapText="1"/>
      <protection locked="0"/>
    </xf>
    <xf numFmtId="0" fontId="1" fillId="0" borderId="32" xfId="0" applyFont="1" applyBorder="1" applyProtection="1">
      <protection locked="0"/>
    </xf>
    <xf numFmtId="0" fontId="54" fillId="0" borderId="32" xfId="1" applyFont="1" applyBorder="1" applyAlignment="1" applyProtection="1">
      <protection locked="0"/>
    </xf>
    <xf numFmtId="0" fontId="2" fillId="3" borderId="5" xfId="0" applyFont="1" applyFill="1" applyBorder="1" applyAlignment="1" applyProtection="1">
      <alignment vertical="top"/>
      <protection locked="0"/>
    </xf>
    <xf numFmtId="0" fontId="1" fillId="24" borderId="20" xfId="0" applyFont="1" applyFill="1" applyBorder="1" applyAlignment="1" applyProtection="1">
      <alignment vertical="top" wrapText="1"/>
      <protection locked="0"/>
    </xf>
    <xf numFmtId="0" fontId="1" fillId="24" borderId="8" xfId="0" applyFont="1" applyFill="1" applyBorder="1" applyAlignment="1" applyProtection="1">
      <alignment horizontal="center" vertical="top" wrapText="1"/>
      <protection locked="0"/>
    </xf>
    <xf numFmtId="0" fontId="7" fillId="24" borderId="8" xfId="0" applyFont="1" applyFill="1" applyBorder="1" applyAlignment="1" applyProtection="1">
      <alignment vertical="top" wrapText="1"/>
      <protection locked="0"/>
    </xf>
    <xf numFmtId="0" fontId="41" fillId="0" borderId="2" xfId="0" applyFont="1" applyBorder="1" applyProtection="1">
      <protection locked="0"/>
    </xf>
    <xf numFmtId="0" fontId="1" fillId="0" borderId="32" xfId="0" applyFont="1" applyBorder="1" applyAlignment="1" applyProtection="1">
      <alignment horizontal="left" vertical="top" indent="3"/>
      <protection locked="0"/>
    </xf>
    <xf numFmtId="0" fontId="1" fillId="0" borderId="32" xfId="0" applyFont="1" applyBorder="1" applyAlignment="1" applyProtection="1">
      <alignment horizontal="left" vertical="center" wrapText="1" indent="3"/>
      <protection locked="0"/>
    </xf>
    <xf numFmtId="0" fontId="1" fillId="0" borderId="32" xfId="0" applyFont="1" applyBorder="1" applyAlignment="1" applyProtection="1">
      <alignment horizontal="left" vertical="center" indent="3"/>
      <protection locked="0"/>
    </xf>
    <xf numFmtId="0" fontId="1" fillId="0" borderId="27" xfId="0" applyFont="1" applyBorder="1" applyAlignment="1" applyProtection="1">
      <alignment wrapText="1"/>
      <protection locked="0"/>
    </xf>
    <xf numFmtId="0" fontId="41" fillId="0" borderId="0" xfId="0" applyFont="1" applyFill="1" applyBorder="1" applyAlignment="1" applyProtection="1">
      <alignment wrapText="1"/>
      <protection locked="0"/>
    </xf>
    <xf numFmtId="0" fontId="54" fillId="0" borderId="32" xfId="1" applyFont="1" applyBorder="1" applyAlignment="1" applyProtection="1">
      <alignment vertical="top"/>
      <protection locked="0"/>
    </xf>
    <xf numFmtId="0" fontId="41" fillId="25" borderId="32" xfId="0" applyFont="1" applyFill="1" applyBorder="1" applyAlignment="1" applyProtection="1">
      <alignment wrapText="1"/>
      <protection hidden="1"/>
    </xf>
    <xf numFmtId="0" fontId="41" fillId="26" borderId="32" xfId="0" applyFont="1" applyFill="1" applyBorder="1" applyAlignment="1" applyProtection="1">
      <alignment wrapText="1"/>
      <protection hidden="1"/>
    </xf>
    <xf numFmtId="0" fontId="41" fillId="26" borderId="32" xfId="0" applyFont="1" applyFill="1" applyBorder="1" applyAlignment="1" applyProtection="1">
      <alignment vertical="top" wrapText="1"/>
      <protection hidden="1"/>
    </xf>
    <xf numFmtId="14" fontId="41" fillId="25" borderId="32" xfId="0" applyNumberFormat="1" applyFont="1" applyFill="1" applyBorder="1" applyAlignment="1" applyProtection="1">
      <alignment horizontal="center" vertical="center" wrapText="1"/>
      <protection locked="0"/>
    </xf>
    <xf numFmtId="0" fontId="41" fillId="25" borderId="32" xfId="0" applyFont="1" applyFill="1" applyBorder="1" applyAlignment="1" applyProtection="1">
      <alignment horizontal="center" vertical="center" wrapText="1"/>
      <protection locked="0"/>
    </xf>
    <xf numFmtId="0" fontId="41" fillId="26" borderId="32" xfId="0" applyFont="1" applyFill="1" applyBorder="1" applyAlignment="1" applyProtection="1">
      <alignment horizontal="center" vertical="center" wrapText="1"/>
      <protection locked="0"/>
    </xf>
    <xf numFmtId="0" fontId="41" fillId="0" borderId="0" xfId="0" applyFont="1" applyAlignment="1" applyProtection="1">
      <alignment wrapText="1"/>
      <protection hidden="1"/>
    </xf>
    <xf numFmtId="0" fontId="56" fillId="24" borderId="30" xfId="0" applyFont="1" applyFill="1" applyBorder="1" applyAlignment="1" applyProtection="1">
      <alignment horizontal="center" vertical="center" wrapText="1"/>
      <protection hidden="1"/>
    </xf>
    <xf numFmtId="0" fontId="56" fillId="24" borderId="17" xfId="0" applyFont="1" applyFill="1" applyBorder="1" applyAlignment="1" applyProtection="1">
      <alignment horizontal="center" vertical="center" wrapText="1"/>
      <protection hidden="1"/>
    </xf>
    <xf numFmtId="14" fontId="61" fillId="0" borderId="0" xfId="0" applyNumberFormat="1" applyFont="1" applyAlignment="1" applyProtection="1">
      <alignment wrapText="1"/>
      <protection hidden="1"/>
    </xf>
    <xf numFmtId="14" fontId="41" fillId="26" borderId="32" xfId="0" applyNumberFormat="1" applyFont="1" applyFill="1" applyBorder="1" applyAlignment="1" applyProtection="1">
      <alignment horizontal="center" vertical="center" wrapText="1"/>
      <protection locked="0"/>
    </xf>
    <xf numFmtId="0" fontId="1" fillId="25" borderId="32" xfId="0" applyFont="1" applyFill="1" applyBorder="1" applyAlignment="1" applyProtection="1">
      <alignment horizontal="center" vertical="top" wrapText="1"/>
      <protection hidden="1"/>
    </xf>
    <xf numFmtId="0" fontId="1" fillId="26" borderId="32" xfId="0" applyFont="1" applyFill="1" applyBorder="1" applyAlignment="1" applyProtection="1">
      <alignment horizontal="center" vertical="top" wrapText="1"/>
      <protection hidden="1"/>
    </xf>
    <xf numFmtId="165" fontId="1" fillId="26" borderId="32" xfId="0" applyNumberFormat="1" applyFont="1" applyFill="1" applyBorder="1" applyAlignment="1" applyProtection="1">
      <alignment horizontal="center" vertical="top" wrapText="1"/>
      <protection hidden="1"/>
    </xf>
    <xf numFmtId="165" fontId="1" fillId="25" borderId="32" xfId="0" applyNumberFormat="1" applyFont="1" applyFill="1" applyBorder="1" applyAlignment="1" applyProtection="1">
      <alignment horizontal="center" vertical="top" wrapText="1"/>
      <protection hidden="1"/>
    </xf>
    <xf numFmtId="49" fontId="1" fillId="25" borderId="32" xfId="0" applyNumberFormat="1" applyFont="1" applyFill="1" applyBorder="1" applyAlignment="1" applyProtection="1">
      <alignment horizontal="center" vertical="top" wrapText="1"/>
      <protection hidden="1"/>
    </xf>
    <xf numFmtId="165" fontId="1" fillId="25" borderId="32" xfId="0" applyNumberFormat="1" applyFont="1" applyFill="1" applyBorder="1" applyAlignment="1" applyProtection="1">
      <alignment horizontal="center" vertical="top"/>
      <protection hidden="1"/>
    </xf>
    <xf numFmtId="165" fontId="1" fillId="26" borderId="32" xfId="0" applyNumberFormat="1" applyFont="1" applyFill="1" applyBorder="1" applyAlignment="1" applyProtection="1">
      <alignment horizontal="center" vertical="top"/>
      <protection hidden="1"/>
    </xf>
    <xf numFmtId="0" fontId="1" fillId="26" borderId="32" xfId="0" applyFont="1" applyFill="1" applyBorder="1" applyAlignment="1" applyProtection="1">
      <alignment horizontal="center" vertical="top"/>
      <protection hidden="1"/>
    </xf>
    <xf numFmtId="0" fontId="1" fillId="0" borderId="4" xfId="0" applyFont="1" applyBorder="1" applyAlignment="1" applyProtection="1">
      <alignment vertical="top" wrapText="1"/>
      <protection locked="0"/>
    </xf>
    <xf numFmtId="49" fontId="2" fillId="2" borderId="1" xfId="0" applyNumberFormat="1" applyFont="1" applyFill="1" applyBorder="1" applyAlignment="1" applyProtection="1">
      <alignment horizontal="left" vertical="top"/>
      <protection locked="0"/>
    </xf>
    <xf numFmtId="49" fontId="2" fillId="2" borderId="1" xfId="0" applyNumberFormat="1" applyFont="1" applyFill="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18" xfId="0" applyFont="1" applyBorder="1" applyAlignment="1" applyProtection="1">
      <alignment horizontal="left" vertical="top" wrapText="1"/>
      <protection locked="0"/>
    </xf>
    <xf numFmtId="0" fontId="1" fillId="0" borderId="20"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1" fillId="24" borderId="2" xfId="0" applyFont="1" applyFill="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49" fontId="1" fillId="5" borderId="4" xfId="0" applyNumberFormat="1" applyFont="1" applyFill="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33" fillId="0" borderId="32" xfId="0" applyFont="1" applyBorder="1" applyAlignment="1" applyProtection="1">
      <alignment vertical="top" wrapText="1"/>
      <protection locked="0"/>
    </xf>
    <xf numFmtId="0" fontId="58" fillId="0" borderId="18"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58" fillId="0" borderId="18" xfId="0" applyFont="1" applyBorder="1" applyAlignment="1" applyProtection="1">
      <alignment horizontal="left" vertical="top" wrapText="1"/>
      <protection locked="0"/>
    </xf>
    <xf numFmtId="0" fontId="1" fillId="0" borderId="19" xfId="0" applyFont="1" applyBorder="1" applyAlignment="1" applyProtection="1">
      <alignment horizontal="left" vertical="center" wrapText="1"/>
      <protection locked="0"/>
    </xf>
    <xf numFmtId="0" fontId="1" fillId="0" borderId="18" xfId="0" applyFont="1" applyBorder="1" applyAlignment="1" applyProtection="1">
      <alignment horizontal="left" vertical="top"/>
      <protection locked="0"/>
    </xf>
    <xf numFmtId="0" fontId="58" fillId="0" borderId="23" xfId="0" applyFont="1" applyBorder="1" applyAlignment="1" applyProtection="1">
      <alignment horizontal="left" vertical="top"/>
      <protection locked="0"/>
    </xf>
    <xf numFmtId="0" fontId="1" fillId="0" borderId="0" xfId="0" applyFont="1" applyBorder="1" applyAlignment="1" applyProtection="1">
      <alignment horizontal="left" vertical="center" wrapText="1"/>
      <protection locked="0"/>
    </xf>
    <xf numFmtId="0" fontId="1" fillId="0" borderId="18" xfId="0" applyFont="1" applyBorder="1" applyAlignment="1" applyProtection="1">
      <alignment horizontal="left" vertical="center" wrapText="1"/>
      <protection locked="0"/>
    </xf>
    <xf numFmtId="0" fontId="58" fillId="0" borderId="23"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1" fillId="0" borderId="2" xfId="0" applyFont="1" applyBorder="1" applyAlignment="1" applyProtection="1">
      <alignment horizontal="left" vertical="center"/>
      <protection locked="0"/>
    </xf>
    <xf numFmtId="0" fontId="2" fillId="0" borderId="4" xfId="0" applyFont="1" applyBorder="1" applyAlignment="1" applyProtection="1">
      <alignment horizontal="left" vertical="center" wrapText="1"/>
      <protection locked="0"/>
    </xf>
    <xf numFmtId="0" fontId="8" fillId="0" borderId="4" xfId="0" applyFont="1" applyBorder="1" applyAlignment="1" applyProtection="1">
      <alignment horizontal="left" vertical="top" wrapText="1"/>
      <protection locked="0"/>
    </xf>
    <xf numFmtId="0" fontId="2" fillId="0" borderId="4" xfId="0" applyFont="1" applyBorder="1" applyAlignment="1" applyProtection="1">
      <alignment horizontal="left" vertical="center"/>
      <protection locked="0"/>
    </xf>
    <xf numFmtId="0" fontId="8" fillId="0" borderId="2" xfId="0" applyFont="1" applyBorder="1" applyAlignment="1" applyProtection="1">
      <alignment horizontal="left" vertical="top" wrapText="1"/>
      <protection locked="0"/>
    </xf>
    <xf numFmtId="0" fontId="2" fillId="0" borderId="4" xfId="0" applyFont="1" applyBorder="1" applyAlignment="1" applyProtection="1">
      <alignment horizontal="left" vertical="top"/>
      <protection locked="0"/>
    </xf>
    <xf numFmtId="0" fontId="8" fillId="0" borderId="20" xfId="0" applyFont="1" applyBorder="1" applyAlignment="1" applyProtection="1">
      <alignment horizontal="left" vertical="top" wrapText="1"/>
      <protection locked="0"/>
    </xf>
    <xf numFmtId="0" fontId="1" fillId="0" borderId="32" xfId="0" applyFont="1" applyBorder="1" applyAlignment="1" applyProtection="1">
      <alignment horizontal="left" vertical="top"/>
      <protection locked="0"/>
    </xf>
    <xf numFmtId="49" fontId="2" fillId="2" borderId="1" xfId="0" applyNumberFormat="1" applyFont="1" applyFill="1" applyBorder="1" applyAlignment="1" applyProtection="1">
      <alignment vertical="top"/>
      <protection locked="0"/>
    </xf>
    <xf numFmtId="0" fontId="1" fillId="0" borderId="2" xfId="0" applyFont="1" applyBorder="1" applyAlignment="1" applyProtection="1">
      <alignment horizontal="center" vertical="top" wrapText="1"/>
      <protection locked="0"/>
    </xf>
    <xf numFmtId="0" fontId="1" fillId="0" borderId="4"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41" fillId="0" borderId="0" xfId="0" applyFont="1" applyAlignment="1" applyProtection="1">
      <alignment horizontal="left" vertical="top" wrapText="1"/>
      <protection locked="0"/>
    </xf>
    <xf numFmtId="165" fontId="1" fillId="26" borderId="32" xfId="0" applyNumberFormat="1" applyFont="1" applyFill="1" applyBorder="1" applyAlignment="1" applyProtection="1">
      <alignment horizontal="center" wrapText="1"/>
      <protection hidden="1"/>
    </xf>
    <xf numFmtId="0" fontId="1" fillId="0" borderId="4" xfId="0" applyFont="1" applyBorder="1" applyAlignment="1" applyProtection="1">
      <alignment horizontal="left" vertical="top" wrapText="1"/>
      <protection locked="0"/>
    </xf>
    <xf numFmtId="0" fontId="1" fillId="0" borderId="32" xfId="0" applyFont="1" applyBorder="1" applyAlignment="1" applyProtection="1">
      <alignment horizontal="center" vertical="top" wrapText="1"/>
      <protection locked="0"/>
    </xf>
    <xf numFmtId="0" fontId="1" fillId="0" borderId="32" xfId="0" applyFont="1" applyBorder="1" applyAlignment="1" applyProtection="1">
      <alignment vertical="top" wrapText="1"/>
      <protection locked="0"/>
    </xf>
    <xf numFmtId="0" fontId="1" fillId="0" borderId="32" xfId="0" applyFont="1" applyBorder="1" applyAlignment="1" applyProtection="1">
      <alignment horizontal="left" vertical="top" wrapText="1"/>
      <protection locked="0"/>
    </xf>
    <xf numFmtId="0" fontId="41" fillId="0" borderId="0" xfId="0" applyFont="1" applyProtection="1">
      <protection locked="0"/>
    </xf>
    <xf numFmtId="0" fontId="1" fillId="0" borderId="2" xfId="0" applyFont="1" applyBorder="1" applyAlignment="1" applyProtection="1">
      <alignment horizontal="left" vertical="top" wrapText="1"/>
      <protection locked="0"/>
    </xf>
    <xf numFmtId="0" fontId="1" fillId="0" borderId="2" xfId="0" applyFont="1" applyBorder="1" applyAlignment="1" applyProtection="1">
      <alignment horizontal="center" vertical="top" wrapText="1"/>
      <protection locked="0"/>
    </xf>
    <xf numFmtId="0" fontId="1" fillId="0" borderId="32" xfId="0" applyFont="1" applyBorder="1" applyAlignment="1" applyProtection="1">
      <alignment horizontal="center" vertical="top" wrapText="1"/>
      <protection locked="0"/>
    </xf>
    <xf numFmtId="0" fontId="1" fillId="0" borderId="32" xfId="0" applyFont="1" applyBorder="1" applyAlignment="1" applyProtection="1">
      <alignment vertical="top" wrapText="1"/>
      <protection locked="0"/>
    </xf>
    <xf numFmtId="0" fontId="41" fillId="0" borderId="0" xfId="0" applyFont="1" applyBorder="1" applyProtection="1">
      <protection locked="0"/>
    </xf>
    <xf numFmtId="0" fontId="1" fillId="24" borderId="32" xfId="0" applyFont="1" applyFill="1" applyBorder="1" applyAlignment="1" applyProtection="1">
      <alignment horizontal="left" vertical="top" wrapText="1"/>
      <protection locked="0"/>
    </xf>
    <xf numFmtId="0" fontId="1" fillId="24" borderId="32" xfId="0" applyFont="1" applyFill="1" applyBorder="1" applyAlignment="1" applyProtection="1">
      <alignment horizontal="center" vertical="top" wrapText="1"/>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vertical="top" wrapText="1"/>
      <protection locked="0"/>
    </xf>
    <xf numFmtId="0" fontId="1" fillId="0" borderId="32" xfId="0" applyFont="1" applyBorder="1" applyAlignment="1" applyProtection="1">
      <alignment horizontal="left" vertical="top" wrapText="1"/>
      <protection locked="0"/>
    </xf>
    <xf numFmtId="0" fontId="1" fillId="0" borderId="32" xfId="0" applyFont="1" applyBorder="1" applyAlignment="1" applyProtection="1">
      <alignment horizontal="center" vertical="top" wrapText="1"/>
      <protection locked="0"/>
    </xf>
    <xf numFmtId="0" fontId="1" fillId="0" borderId="32" xfId="0" applyFont="1" applyBorder="1" applyAlignment="1" applyProtection="1">
      <alignment vertical="top" wrapText="1"/>
      <protection locked="0"/>
    </xf>
    <xf numFmtId="0" fontId="0" fillId="0" borderId="0" xfId="0" applyAlignment="1" applyProtection="1">
      <alignment horizontal="center"/>
      <protection locked="0"/>
    </xf>
    <xf numFmtId="0" fontId="1"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Border="1" applyAlignment="1" applyProtection="1">
      <alignment horizontal="center" wrapText="1"/>
      <protection locked="0"/>
    </xf>
    <xf numFmtId="0" fontId="41" fillId="0" borderId="0" xfId="0" applyFont="1" applyAlignment="1" applyProtection="1">
      <alignment horizontal="center"/>
      <protection locked="0"/>
    </xf>
    <xf numFmtId="0" fontId="41" fillId="0" borderId="0" xfId="0" applyFont="1" applyBorder="1" applyAlignment="1" applyProtection="1">
      <alignment horizontal="center"/>
      <protection locked="0"/>
    </xf>
    <xf numFmtId="0" fontId="41" fillId="0" borderId="0" xfId="0" applyFont="1" applyBorder="1" applyAlignment="1" applyProtection="1">
      <alignment horizontal="center" wrapText="1"/>
      <protection locked="0"/>
    </xf>
    <xf numFmtId="0" fontId="1" fillId="0" borderId="32"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2" xfId="0" applyFont="1" applyBorder="1" applyAlignment="1" applyProtection="1">
      <alignment horizontal="center" vertical="top" wrapText="1"/>
      <protection locked="0"/>
    </xf>
    <xf numFmtId="0" fontId="1" fillId="0" borderId="32" xfId="0" applyFont="1" applyBorder="1" applyAlignment="1" applyProtection="1">
      <alignment horizontal="center" vertical="top" wrapText="1"/>
      <protection locked="0"/>
    </xf>
    <xf numFmtId="0" fontId="1" fillId="0" borderId="32" xfId="0" applyFont="1" applyBorder="1" applyAlignment="1" applyProtection="1">
      <alignment vertical="top" wrapText="1"/>
      <protection locked="0"/>
    </xf>
    <xf numFmtId="0" fontId="1" fillId="0" borderId="2" xfId="0" applyFont="1" applyBorder="1" applyAlignment="1" applyProtection="1">
      <alignment vertical="top" wrapText="1"/>
      <protection locked="0"/>
    </xf>
    <xf numFmtId="49" fontId="1" fillId="5" borderId="32" xfId="0" applyNumberFormat="1" applyFont="1" applyFill="1" applyBorder="1" applyAlignment="1" applyProtection="1">
      <alignment horizontal="left" vertical="top" wrapText="1"/>
      <protection locked="0"/>
    </xf>
    <xf numFmtId="49" fontId="1" fillId="5" borderId="32" xfId="0" applyNumberFormat="1" applyFont="1" applyFill="1" applyBorder="1" applyAlignment="1" applyProtection="1">
      <alignment horizontal="center" vertical="top"/>
      <protection locked="0"/>
    </xf>
    <xf numFmtId="0" fontId="1" fillId="27" borderId="32" xfId="0" applyFont="1" applyFill="1" applyBorder="1" applyAlignment="1" applyProtection="1">
      <alignment horizontal="left" vertical="top" wrapText="1"/>
      <protection locked="0"/>
    </xf>
    <xf numFmtId="0" fontId="1" fillId="0" borderId="32" xfId="0" applyFont="1" applyFill="1" applyBorder="1" applyAlignment="1" applyProtection="1">
      <alignment horizontal="left" vertical="top" wrapText="1"/>
      <protection locked="0"/>
    </xf>
    <xf numFmtId="49" fontId="1" fillId="0" borderId="32" xfId="0" applyNumberFormat="1" applyFont="1" applyBorder="1" applyAlignment="1" applyProtection="1">
      <alignment horizontal="left" vertical="top" wrapText="1"/>
      <protection locked="0"/>
    </xf>
    <xf numFmtId="49" fontId="1" fillId="24" borderId="44" xfId="0" applyNumberFormat="1" applyFont="1" applyFill="1" applyBorder="1" applyAlignment="1" applyProtection="1">
      <alignment horizontal="left" vertical="top" wrapText="1"/>
      <protection locked="0"/>
    </xf>
    <xf numFmtId="49" fontId="29" fillId="0" borderId="32" xfId="0" applyNumberFormat="1" applyFont="1" applyBorder="1" applyAlignment="1" applyProtection="1">
      <alignment horizontal="left" vertical="top" wrapText="1"/>
      <protection locked="0"/>
    </xf>
    <xf numFmtId="49" fontId="32" fillId="0" borderId="32" xfId="0" applyNumberFormat="1" applyFont="1" applyBorder="1" applyAlignment="1" applyProtection="1">
      <alignment horizontal="center" vertical="top" wrapText="1"/>
      <protection locked="0"/>
    </xf>
    <xf numFmtId="0" fontId="1" fillId="0" borderId="45" xfId="0" applyFont="1" applyBorder="1" applyAlignment="1" applyProtection="1">
      <alignment vertical="top" wrapText="1"/>
      <protection locked="0"/>
    </xf>
    <xf numFmtId="0" fontId="1" fillId="0" borderId="43" xfId="0" applyFont="1" applyBorder="1" applyAlignment="1" applyProtection="1">
      <alignment horizontal="center" vertical="top" wrapText="1"/>
      <protection locked="0"/>
    </xf>
    <xf numFmtId="0" fontId="1" fillId="24" borderId="45" xfId="0" applyFont="1" applyFill="1" applyBorder="1" applyAlignment="1" applyProtection="1">
      <alignment vertical="top" wrapText="1"/>
      <protection locked="0"/>
    </xf>
    <xf numFmtId="0" fontId="1" fillId="0" borderId="40" xfId="0" applyFont="1" applyBorder="1" applyAlignment="1" applyProtection="1">
      <alignment horizontal="center" vertical="top" wrapText="1"/>
      <protection locked="0"/>
    </xf>
    <xf numFmtId="0" fontId="1" fillId="24" borderId="46" xfId="0" applyFont="1" applyFill="1" applyBorder="1" applyAlignment="1" applyProtection="1">
      <alignment vertical="top" wrapText="1"/>
      <protection locked="0"/>
    </xf>
    <xf numFmtId="0" fontId="1" fillId="24" borderId="40" xfId="0" applyFont="1" applyFill="1" applyBorder="1" applyAlignment="1" applyProtection="1">
      <alignment horizontal="center" vertical="top" wrapText="1"/>
      <protection locked="0"/>
    </xf>
    <xf numFmtId="0" fontId="1" fillId="0" borderId="46" xfId="0" applyFont="1" applyBorder="1" applyAlignment="1" applyProtection="1">
      <alignment vertical="top" wrapText="1"/>
      <protection locked="0"/>
    </xf>
    <xf numFmtId="0" fontId="41" fillId="0" borderId="45" xfId="0" applyFont="1" applyBorder="1" applyAlignment="1" applyProtection="1">
      <alignment vertical="top" wrapText="1"/>
      <protection locked="0"/>
    </xf>
    <xf numFmtId="0" fontId="41" fillId="0" borderId="32" xfId="0" applyFont="1" applyBorder="1" applyAlignment="1" applyProtection="1">
      <alignment horizontal="center" vertical="top"/>
      <protection locked="0"/>
    </xf>
    <xf numFmtId="0" fontId="41" fillId="0" borderId="32" xfId="0" applyFont="1" applyBorder="1" applyProtection="1">
      <protection locked="0"/>
    </xf>
    <xf numFmtId="0" fontId="1" fillId="0" borderId="45" xfId="0" applyFont="1" applyFill="1" applyBorder="1" applyAlignment="1" applyProtection="1">
      <alignment vertical="top" wrapText="1"/>
      <protection locked="0"/>
    </xf>
    <xf numFmtId="0" fontId="1" fillId="0" borderId="2" xfId="0" applyFont="1" applyBorder="1" applyAlignment="1" applyProtection="1">
      <alignment horizontal="left" vertical="top" wrapText="1"/>
      <protection locked="0"/>
    </xf>
    <xf numFmtId="0" fontId="1" fillId="24" borderId="43" xfId="0" applyFont="1" applyFill="1" applyBorder="1" applyAlignment="1" applyProtection="1">
      <alignment horizontal="center" vertical="top" wrapText="1"/>
      <protection locked="0"/>
    </xf>
    <xf numFmtId="0" fontId="1" fillId="24" borderId="0" xfId="0" applyFont="1" applyFill="1" applyAlignment="1" applyProtection="1">
      <alignment horizontal="center" vertical="top" wrapText="1"/>
      <protection locked="0"/>
    </xf>
    <xf numFmtId="0" fontId="1" fillId="24" borderId="44" xfId="0" applyFont="1" applyFill="1" applyBorder="1" applyAlignment="1" applyProtection="1">
      <alignment vertical="top" wrapText="1"/>
      <protection locked="0"/>
    </xf>
    <xf numFmtId="0" fontId="1" fillId="24" borderId="41" xfId="0" applyFont="1" applyFill="1" applyBorder="1" applyAlignment="1" applyProtection="1">
      <alignment horizontal="center" vertical="top" wrapText="1"/>
      <protection locked="0"/>
    </xf>
    <xf numFmtId="0" fontId="1" fillId="24" borderId="47" xfId="0" applyFont="1" applyFill="1" applyBorder="1" applyAlignment="1" applyProtection="1">
      <alignment vertical="top" wrapText="1"/>
      <protection locked="0"/>
    </xf>
    <xf numFmtId="0" fontId="1" fillId="24" borderId="48" xfId="0" applyFont="1" applyFill="1" applyBorder="1" applyAlignment="1" applyProtection="1">
      <alignment horizontal="center" vertical="top" wrapText="1"/>
      <protection locked="0"/>
    </xf>
    <xf numFmtId="0" fontId="1" fillId="24" borderId="48" xfId="0" applyFont="1" applyFill="1" applyBorder="1" applyAlignment="1" applyProtection="1">
      <alignment vertical="top" wrapText="1"/>
      <protection locked="0"/>
    </xf>
    <xf numFmtId="0" fontId="52" fillId="0" borderId="2" xfId="0" applyFont="1" applyBorder="1" applyAlignment="1" applyProtection="1">
      <alignment vertical="top" wrapText="1"/>
      <protection locked="0"/>
    </xf>
    <xf numFmtId="0" fontId="1" fillId="27" borderId="2" xfId="0" applyFont="1" applyFill="1" applyBorder="1" applyAlignment="1" applyProtection="1">
      <alignment vertical="top" wrapText="1"/>
      <protection locked="0"/>
    </xf>
    <xf numFmtId="0" fontId="1" fillId="27" borderId="2" xfId="0" applyFont="1" applyFill="1" applyBorder="1" applyAlignment="1" applyProtection="1">
      <alignment horizontal="left" vertical="top" wrapText="1"/>
      <protection locked="0"/>
    </xf>
    <xf numFmtId="0" fontId="1" fillId="0" borderId="2" xfId="0" applyFont="1" applyFill="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1" fillId="0" borderId="2" xfId="0" applyFont="1" applyBorder="1" applyAlignment="1" applyProtection="1">
      <alignment horizontal="center" vertical="top" wrapText="1"/>
      <protection locked="0"/>
    </xf>
    <xf numFmtId="0" fontId="1" fillId="0" borderId="32" xfId="0" applyFont="1" applyBorder="1" applyAlignment="1" applyProtection="1">
      <alignment horizontal="center" vertical="top" wrapText="1"/>
      <protection locked="0"/>
    </xf>
    <xf numFmtId="0" fontId="1" fillId="0" borderId="43" xfId="0" applyFont="1" applyBorder="1" applyAlignment="1" applyProtection="1">
      <alignment horizontal="left" vertical="top" wrapText="1"/>
      <protection locked="0"/>
    </xf>
    <xf numFmtId="0" fontId="1" fillId="0" borderId="32" xfId="0" applyFont="1" applyBorder="1" applyAlignment="1" applyProtection="1">
      <alignment vertical="top" wrapText="1"/>
      <protection locked="0"/>
    </xf>
    <xf numFmtId="0" fontId="1" fillId="0" borderId="7" xfId="0" applyFont="1" applyBorder="1" applyAlignment="1" applyProtection="1">
      <alignment vertical="top" wrapText="1"/>
      <protection locked="0"/>
    </xf>
    <xf numFmtId="0" fontId="41" fillId="0" borderId="0" xfId="0" applyFont="1" applyBorder="1" applyProtection="1">
      <protection locked="0"/>
    </xf>
    <xf numFmtId="0" fontId="1" fillId="0" borderId="2" xfId="0" applyFont="1" applyBorder="1" applyAlignment="1" applyProtection="1">
      <alignment vertical="top" wrapText="1"/>
      <protection locked="0"/>
    </xf>
    <xf numFmtId="0" fontId="1" fillId="0" borderId="2" xfId="0" applyFont="1" applyFill="1" applyBorder="1" applyAlignment="1" applyProtection="1">
      <alignment vertical="top" wrapText="1"/>
      <protection locked="0"/>
    </xf>
    <xf numFmtId="0" fontId="1" fillId="0" borderId="48" xfId="0" applyFont="1" applyBorder="1" applyAlignment="1" applyProtection="1">
      <alignment vertical="top" wrapText="1"/>
      <protection locked="0"/>
    </xf>
    <xf numFmtId="0" fontId="2" fillId="0" borderId="4" xfId="0" applyFont="1" applyBorder="1" applyAlignment="1" applyProtection="1">
      <alignment horizontal="left" wrapText="1"/>
      <protection locked="0"/>
    </xf>
    <xf numFmtId="0" fontId="1" fillId="0" borderId="43" xfId="0" applyFont="1" applyBorder="1" applyAlignment="1" applyProtection="1">
      <alignment vertical="top" wrapText="1"/>
      <protection locked="0"/>
    </xf>
    <xf numFmtId="0" fontId="1" fillId="0" borderId="19" xfId="0" applyFont="1" applyBorder="1" applyAlignment="1" applyProtection="1">
      <alignment horizontal="left" vertical="top" wrapText="1"/>
      <protection locked="0"/>
    </xf>
    <xf numFmtId="0" fontId="1" fillId="0" borderId="27" xfId="0" applyFont="1" applyBorder="1" applyAlignment="1" applyProtection="1">
      <alignment horizontal="center" vertical="top" wrapText="1"/>
      <protection locked="0"/>
    </xf>
    <xf numFmtId="0" fontId="1" fillId="0" borderId="32" xfId="0" applyFont="1" applyFill="1" applyBorder="1" applyAlignment="1" applyProtection="1">
      <alignment vertical="top" wrapText="1"/>
      <protection locked="0"/>
    </xf>
    <xf numFmtId="49" fontId="29" fillId="0" borderId="32" xfId="0" applyNumberFormat="1" applyFont="1" applyFill="1" applyBorder="1" applyAlignment="1" applyProtection="1">
      <alignment horizontal="left" vertical="top" wrapText="1"/>
      <protection locked="0"/>
    </xf>
    <xf numFmtId="14" fontId="1" fillId="0" borderId="32" xfId="0" applyNumberFormat="1" applyFont="1" applyBorder="1" applyAlignment="1" applyProtection="1">
      <alignment horizontal="left" vertical="top" wrapText="1"/>
      <protection locked="0"/>
    </xf>
    <xf numFmtId="17" fontId="1" fillId="0" borderId="32" xfId="0" applyNumberFormat="1" applyFont="1" applyBorder="1" applyAlignment="1" applyProtection="1">
      <alignment horizontal="left" vertical="top" wrapText="1"/>
      <protection locked="0"/>
    </xf>
    <xf numFmtId="0" fontId="41" fillId="0" borderId="2" xfId="0" applyFont="1" applyBorder="1" applyAlignment="1" applyProtection="1">
      <alignment vertical="top" wrapText="1"/>
      <protection locked="0"/>
    </xf>
    <xf numFmtId="0" fontId="50" fillId="0" borderId="32" xfId="0" applyFont="1" applyBorder="1" applyAlignment="1" applyProtection="1">
      <alignment vertical="top" wrapText="1"/>
      <protection locked="0"/>
    </xf>
    <xf numFmtId="0" fontId="7" fillId="21" borderId="2" xfId="0" applyFont="1" applyFill="1" applyBorder="1" applyAlignment="1" applyProtection="1">
      <alignment vertical="top" wrapText="1"/>
      <protection locked="0"/>
    </xf>
    <xf numFmtId="0" fontId="62" fillId="21" borderId="2" xfId="0" applyFont="1" applyFill="1" applyBorder="1" applyAlignment="1" applyProtection="1">
      <alignment vertical="top" wrapText="1"/>
      <protection locked="0"/>
    </xf>
    <xf numFmtId="0" fontId="63" fillId="0" borderId="32" xfId="0" applyFont="1" applyBorder="1" applyAlignment="1" applyProtection="1">
      <alignment vertical="top" wrapText="1"/>
      <protection locked="0"/>
    </xf>
    <xf numFmtId="0" fontId="64" fillId="0" borderId="32" xfId="0" applyFont="1" applyBorder="1" applyAlignment="1" applyProtection="1">
      <alignment vertical="top" wrapText="1"/>
      <protection locked="0"/>
    </xf>
    <xf numFmtId="0" fontId="1" fillId="6" borderId="2" xfId="0" applyFont="1" applyFill="1" applyBorder="1" applyAlignment="1" applyProtection="1">
      <alignment horizontal="left" vertical="top" wrapText="1"/>
      <protection locked="0"/>
    </xf>
    <xf numFmtId="0" fontId="41" fillId="21" borderId="0" xfId="0" applyFont="1" applyFill="1" applyProtection="1">
      <protection locked="0"/>
    </xf>
    <xf numFmtId="0" fontId="50" fillId="0" borderId="18" xfId="0" applyFont="1" applyBorder="1" applyAlignment="1" applyProtection="1">
      <alignment vertical="top" wrapText="1"/>
      <protection locked="0"/>
    </xf>
    <xf numFmtId="0" fontId="1" fillId="0" borderId="32" xfId="0" applyFont="1" applyBorder="1" applyAlignment="1" applyProtection="1">
      <alignment vertical="top" wrapText="1"/>
      <protection locked="0"/>
    </xf>
    <xf numFmtId="0" fontId="52" fillId="6" borderId="2" xfId="0" applyFont="1" applyFill="1" applyBorder="1" applyAlignment="1" applyProtection="1">
      <alignment vertical="top" wrapText="1"/>
      <protection locked="0"/>
    </xf>
    <xf numFmtId="0" fontId="1" fillId="0" borderId="32" xfId="0" applyFont="1" applyBorder="1" applyAlignment="1" applyProtection="1">
      <alignment horizontal="left" vertical="top" wrapText="1"/>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vertical="top" wrapText="1"/>
      <protection locked="0"/>
    </xf>
    <xf numFmtId="0" fontId="52" fillId="0" borderId="2" xfId="0" applyFont="1" applyFill="1" applyBorder="1" applyAlignment="1" applyProtection="1">
      <alignment vertical="top" wrapText="1"/>
      <protection locked="0"/>
    </xf>
    <xf numFmtId="0" fontId="52" fillId="0" borderId="2" xfId="0" applyFont="1" applyBorder="1" applyAlignment="1" applyProtection="1">
      <alignment horizontal="left" vertical="top" wrapText="1"/>
      <protection locked="0"/>
    </xf>
    <xf numFmtId="0" fontId="52" fillId="0" borderId="32" xfId="0" applyFont="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2" xfId="0" applyFont="1" applyBorder="1" applyAlignment="1" applyProtection="1">
      <alignment vertical="top" wrapText="1"/>
      <protection locked="0"/>
    </xf>
    <xf numFmtId="0" fontId="52" fillId="0" borderId="2" xfId="0" applyFont="1" applyFill="1" applyBorder="1" applyAlignment="1" applyProtection="1">
      <alignment horizontal="left" vertical="top" wrapText="1"/>
      <protection locked="0"/>
    </xf>
    <xf numFmtId="0" fontId="52" fillId="0" borderId="32" xfId="0" applyFont="1" applyBorder="1" applyAlignment="1" applyProtection="1">
      <alignment vertical="top" wrapText="1"/>
      <protection locked="0"/>
    </xf>
    <xf numFmtId="0" fontId="52" fillId="0" borderId="32" xfId="0" applyFont="1" applyFill="1" applyBorder="1" applyAlignment="1" applyProtection="1">
      <alignment horizontal="left" vertical="top" wrapText="1"/>
      <protection locked="0"/>
    </xf>
    <xf numFmtId="164" fontId="1" fillId="0" borderId="38" xfId="0" applyNumberFormat="1" applyFont="1" applyBorder="1" applyAlignment="1" applyProtection="1">
      <alignment horizontal="center"/>
      <protection locked="0"/>
    </xf>
    <xf numFmtId="164" fontId="1" fillId="0" borderId="32" xfId="0" applyNumberFormat="1" applyFont="1" applyBorder="1" applyAlignment="1" applyProtection="1">
      <alignment horizontal="center"/>
      <protection locked="0"/>
    </xf>
    <xf numFmtId="164" fontId="1" fillId="0" borderId="34" xfId="0" applyNumberFormat="1" applyFont="1" applyBorder="1" applyAlignment="1" applyProtection="1">
      <alignment horizontal="center"/>
      <protection locked="0"/>
    </xf>
    <xf numFmtId="0" fontId="52" fillId="0" borderId="32" xfId="0" applyFont="1" applyBorder="1" applyAlignment="1" applyProtection="1">
      <alignment horizontal="left" wrapText="1"/>
      <protection locked="0"/>
    </xf>
    <xf numFmtId="0" fontId="52" fillId="6" borderId="32" xfId="0" applyFont="1" applyFill="1" applyBorder="1" applyAlignment="1" applyProtection="1">
      <alignment horizontal="left" vertical="top" wrapText="1"/>
      <protection locked="0"/>
    </xf>
    <xf numFmtId="0" fontId="1" fillId="0" borderId="46" xfId="0" applyFont="1" applyFill="1" applyBorder="1" applyAlignment="1" applyProtection="1">
      <alignment vertical="top" wrapText="1"/>
      <protection locked="0"/>
    </xf>
    <xf numFmtId="0" fontId="1" fillId="0" borderId="18" xfId="0" applyFont="1" applyFill="1" applyBorder="1" applyAlignment="1" applyProtection="1">
      <alignment vertical="top" wrapText="1"/>
      <protection locked="0"/>
    </xf>
    <xf numFmtId="0" fontId="52" fillId="0" borderId="45" xfId="0" applyFont="1" applyBorder="1" applyAlignment="1" applyProtection="1">
      <alignment vertical="top" wrapText="1"/>
      <protection locked="0"/>
    </xf>
    <xf numFmtId="0" fontId="1" fillId="0" borderId="32"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2" xfId="0" applyFont="1" applyBorder="1" applyAlignment="1" applyProtection="1">
      <alignment horizontal="center" vertical="top" wrapText="1"/>
      <protection locked="0"/>
    </xf>
    <xf numFmtId="0" fontId="1" fillId="0" borderId="32" xfId="0" applyFont="1" applyBorder="1" applyAlignment="1" applyProtection="1">
      <alignment horizontal="center" vertical="top" wrapText="1"/>
      <protection locked="0"/>
    </xf>
    <xf numFmtId="0" fontId="1" fillId="0" borderId="32" xfId="0" applyFont="1" applyBorder="1" applyAlignment="1" applyProtection="1">
      <alignment vertical="top" wrapText="1"/>
      <protection locked="0"/>
    </xf>
    <xf numFmtId="0" fontId="41" fillId="0" borderId="0" xfId="0" applyFont="1" applyBorder="1" applyProtection="1">
      <protection locked="0"/>
    </xf>
    <xf numFmtId="0" fontId="1" fillId="0" borderId="2" xfId="0" applyFont="1" applyBorder="1" applyAlignment="1" applyProtection="1">
      <alignment horizontal="center" vertical="top" wrapText="1"/>
      <protection locked="0"/>
    </xf>
    <xf numFmtId="0" fontId="1" fillId="0" borderId="32" xfId="0" applyFont="1" applyBorder="1" applyAlignment="1" applyProtection="1">
      <alignment vertical="top" wrapText="1"/>
      <protection locked="0"/>
    </xf>
    <xf numFmtId="0" fontId="1" fillId="0" borderId="32" xfId="0" applyFont="1" applyBorder="1" applyAlignment="1" applyProtection="1">
      <alignment vertical="top" wrapText="1"/>
      <protection locked="0"/>
    </xf>
    <xf numFmtId="164" fontId="1" fillId="0" borderId="34" xfId="0" applyNumberFormat="1" applyFont="1" applyBorder="1" applyAlignment="1" applyProtection="1">
      <alignment horizontal="center" vertical="center"/>
      <protection locked="0"/>
    </xf>
    <xf numFmtId="0" fontId="7" fillId="0" borderId="2" xfId="0" applyFont="1" applyFill="1" applyBorder="1" applyAlignment="1" applyProtection="1">
      <alignment vertical="top" wrapText="1"/>
      <protection locked="0"/>
    </xf>
    <xf numFmtId="0" fontId="1" fillId="0" borderId="32"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2" xfId="0" applyFont="1" applyBorder="1" applyAlignment="1" applyProtection="1">
      <alignment horizontal="center" vertical="top" wrapText="1"/>
      <protection locked="0"/>
    </xf>
    <xf numFmtId="0" fontId="1" fillId="0" borderId="32" xfId="0" applyFont="1" applyBorder="1" applyAlignment="1" applyProtection="1">
      <alignment horizontal="center" vertical="top" wrapText="1"/>
      <protection locked="0"/>
    </xf>
    <xf numFmtId="0" fontId="1" fillId="0" borderId="32" xfId="0" applyFont="1" applyBorder="1" applyAlignment="1" applyProtection="1">
      <alignment vertical="top" wrapText="1"/>
      <protection locked="0"/>
    </xf>
    <xf numFmtId="0" fontId="41" fillId="0" borderId="0" xfId="0" applyFont="1" applyBorder="1" applyProtection="1">
      <protection locked="0"/>
    </xf>
    <xf numFmtId="0" fontId="30" fillId="10" borderId="0" xfId="0" applyFont="1" applyFill="1" applyAlignment="1">
      <alignment horizontal="center" vertical="center"/>
    </xf>
    <xf numFmtId="0" fontId="34" fillId="10" borderId="0" xfId="0" applyFont="1" applyFill="1" applyAlignment="1">
      <alignment horizontal="center" vertical="center"/>
    </xf>
    <xf numFmtId="0" fontId="60" fillId="10" borderId="0" xfId="0" applyFont="1" applyFill="1" applyAlignment="1">
      <alignment horizontal="center" vertical="center"/>
    </xf>
    <xf numFmtId="0" fontId="44" fillId="10" borderId="0" xfId="0" applyFont="1" applyFill="1" applyAlignment="1">
      <alignment horizontal="left" vertical="top" wrapText="1"/>
    </xf>
    <xf numFmtId="0" fontId="30" fillId="11" borderId="2" xfId="0" applyFont="1" applyFill="1" applyBorder="1" applyAlignment="1">
      <alignment horizontal="left" vertical="center" wrapText="1"/>
    </xf>
    <xf numFmtId="0" fontId="41" fillId="6" borderId="0" xfId="0" applyFont="1" applyFill="1" applyAlignment="1">
      <alignment horizontal="left" vertical="center"/>
    </xf>
    <xf numFmtId="0" fontId="33" fillId="6" borderId="0" xfId="0" applyFont="1" applyFill="1" applyAlignment="1">
      <alignment horizontal="left" vertical="center"/>
    </xf>
    <xf numFmtId="0" fontId="33" fillId="14" borderId="30" xfId="0" applyFont="1" applyFill="1" applyBorder="1" applyAlignment="1">
      <alignment horizontal="center" vertical="center" wrapText="1"/>
    </xf>
    <xf numFmtId="0" fontId="33" fillId="14" borderId="10" xfId="0" applyFont="1" applyFill="1" applyBorder="1" applyAlignment="1">
      <alignment horizontal="center" vertical="center" wrapText="1"/>
    </xf>
    <xf numFmtId="0" fontId="33" fillId="14" borderId="42" xfId="0" applyFont="1" applyFill="1" applyBorder="1" applyAlignment="1">
      <alignment horizontal="center" vertical="center" wrapText="1"/>
    </xf>
    <xf numFmtId="0" fontId="33" fillId="14" borderId="11" xfId="0" applyFont="1" applyFill="1" applyBorder="1" applyAlignment="1">
      <alignment horizontal="center" vertical="center" wrapText="1"/>
    </xf>
    <xf numFmtId="0" fontId="33" fillId="14" borderId="15" xfId="0" applyFont="1" applyFill="1" applyBorder="1" applyAlignment="1">
      <alignment horizontal="center" vertical="center" wrapText="1"/>
    </xf>
    <xf numFmtId="0" fontId="33" fillId="14" borderId="12" xfId="0" applyFont="1" applyFill="1" applyBorder="1" applyAlignment="1">
      <alignment horizontal="center" vertical="center" wrapText="1"/>
    </xf>
    <xf numFmtId="0" fontId="41" fillId="0" borderId="28" xfId="0" applyFont="1" applyBorder="1" applyAlignment="1">
      <alignment horizontal="left" vertical="center" wrapText="1"/>
    </xf>
    <xf numFmtId="0" fontId="41" fillId="0" borderId="25" xfId="0" applyFont="1" applyBorder="1" applyAlignment="1">
      <alignment horizontal="left" vertical="center" wrapText="1"/>
    </xf>
    <xf numFmtId="0" fontId="39" fillId="11" borderId="2" xfId="0" applyFont="1" applyFill="1" applyBorder="1" applyAlignment="1">
      <alignment horizontal="center" vertical="center" wrapText="1"/>
    </xf>
    <xf numFmtId="0" fontId="38" fillId="11" borderId="2" xfId="0" applyFont="1" applyFill="1" applyBorder="1" applyAlignment="1">
      <alignment horizontal="center" vertical="center" wrapText="1"/>
    </xf>
    <xf numFmtId="0" fontId="38" fillId="11" borderId="32" xfId="0" applyFont="1" applyFill="1" applyBorder="1" applyAlignment="1">
      <alignment horizontal="center" vertical="center" wrapText="1"/>
    </xf>
    <xf numFmtId="0" fontId="33" fillId="10" borderId="0" xfId="0" applyFont="1" applyFill="1" applyAlignment="1">
      <alignment horizontal="left"/>
    </xf>
    <xf numFmtId="0" fontId="39" fillId="11" borderId="26" xfId="0" applyFont="1" applyFill="1" applyBorder="1" applyAlignment="1">
      <alignment horizontal="center" vertical="center" wrapText="1"/>
    </xf>
    <xf numFmtId="0" fontId="39" fillId="11" borderId="3" xfId="0" applyFont="1" applyFill="1" applyBorder="1" applyAlignment="1">
      <alignment horizontal="center" vertical="center" wrapText="1"/>
    </xf>
    <xf numFmtId="0" fontId="39" fillId="11" borderId="9" xfId="0" applyFont="1" applyFill="1" applyBorder="1" applyAlignment="1">
      <alignment horizontal="center" vertical="center" wrapText="1"/>
    </xf>
    <xf numFmtId="0" fontId="39" fillId="11" borderId="6" xfId="0" applyFont="1" applyFill="1" applyBorder="1" applyAlignment="1">
      <alignment horizontal="center" vertical="center" wrapText="1"/>
    </xf>
    <xf numFmtId="0" fontId="39" fillId="11" borderId="9" xfId="0" applyFont="1" applyFill="1" applyBorder="1" applyAlignment="1">
      <alignment horizontal="left" vertical="center" wrapText="1"/>
    </xf>
    <xf numFmtId="0" fontId="39" fillId="11" borderId="23" xfId="0" applyFont="1" applyFill="1" applyBorder="1" applyAlignment="1">
      <alignment horizontal="left" vertical="center" wrapText="1"/>
    </xf>
    <xf numFmtId="0" fontId="39" fillId="11" borderId="18" xfId="0" applyFont="1" applyFill="1" applyBorder="1" applyAlignment="1">
      <alignment horizontal="left" vertical="center" wrapText="1"/>
    </xf>
    <xf numFmtId="0" fontId="39" fillId="11" borderId="26" xfId="0" applyFont="1" applyFill="1" applyBorder="1" applyAlignment="1">
      <alignment horizontal="left" vertical="center" wrapText="1"/>
    </xf>
    <xf numFmtId="0" fontId="39" fillId="11" borderId="22" xfId="0" applyFont="1" applyFill="1" applyBorder="1" applyAlignment="1">
      <alignment horizontal="left" vertical="center" wrapText="1"/>
    </xf>
    <xf numFmtId="0" fontId="39" fillId="11" borderId="20" xfId="0" applyFont="1" applyFill="1" applyBorder="1" applyAlignment="1">
      <alignment horizontal="left" vertical="center" wrapText="1"/>
    </xf>
    <xf numFmtId="0" fontId="39" fillId="11" borderId="27" xfId="0" applyFont="1" applyFill="1" applyBorder="1" applyAlignment="1">
      <alignment horizontal="left" vertical="center" wrapText="1"/>
    </xf>
    <xf numFmtId="0" fontId="39" fillId="11" borderId="0" xfId="0" applyFont="1" applyFill="1" applyBorder="1" applyAlignment="1">
      <alignment horizontal="left" vertical="center" wrapText="1"/>
    </xf>
    <xf numFmtId="0" fontId="39" fillId="11" borderId="19" xfId="0" applyFont="1" applyFill="1" applyBorder="1" applyAlignment="1">
      <alignment horizontal="left" vertical="center" wrapText="1"/>
    </xf>
    <xf numFmtId="0" fontId="39" fillId="11" borderId="32" xfId="0" applyFont="1" applyFill="1" applyBorder="1" applyAlignment="1">
      <alignment horizontal="left" vertical="center" wrapText="1"/>
    </xf>
    <xf numFmtId="0" fontId="40" fillId="10" borderId="32" xfId="0" applyFont="1" applyFill="1" applyBorder="1" applyAlignment="1">
      <alignment horizontal="center" vertical="center"/>
    </xf>
    <xf numFmtId="0" fontId="43" fillId="13" borderId="32" xfId="0" applyFont="1" applyFill="1" applyBorder="1" applyAlignment="1">
      <alignment horizontal="center" vertical="center" wrapText="1"/>
    </xf>
    <xf numFmtId="0" fontId="33" fillId="6" borderId="0" xfId="0" applyFont="1" applyFill="1" applyAlignment="1">
      <alignment horizontal="left" vertical="center" wrapText="1"/>
    </xf>
    <xf numFmtId="0" fontId="44" fillId="0" borderId="14" xfId="0" applyFont="1" applyBorder="1" applyAlignment="1">
      <alignment horizontal="center" vertical="center" textRotation="90" wrapText="1"/>
    </xf>
    <xf numFmtId="0" fontId="44" fillId="0" borderId="21" xfId="0" applyFont="1" applyBorder="1" applyAlignment="1">
      <alignment horizontal="center" vertical="center" textRotation="90" wrapText="1"/>
    </xf>
    <xf numFmtId="0" fontId="44" fillId="0" borderId="24" xfId="0" applyFont="1" applyBorder="1" applyAlignment="1">
      <alignment horizontal="center" vertical="center" textRotation="90" wrapText="1"/>
    </xf>
    <xf numFmtId="0" fontId="44" fillId="0" borderId="28" xfId="0" applyFont="1" applyBorder="1" applyAlignment="1">
      <alignment horizontal="center" vertical="center" wrapText="1"/>
    </xf>
    <xf numFmtId="0" fontId="44" fillId="0" borderId="29" xfId="0" applyFont="1" applyBorder="1" applyAlignment="1">
      <alignment horizontal="center" vertical="center" wrapText="1"/>
    </xf>
    <xf numFmtId="0" fontId="44" fillId="0" borderId="25" xfId="0" applyFont="1" applyBorder="1" applyAlignment="1">
      <alignment horizontal="center" vertical="center" wrapText="1"/>
    </xf>
    <xf numFmtId="0" fontId="44" fillId="13" borderId="28" xfId="0" applyFont="1" applyFill="1" applyBorder="1" applyAlignment="1">
      <alignment horizontal="center" vertical="center" wrapText="1"/>
    </xf>
    <xf numFmtId="0" fontId="44" fillId="13" borderId="25" xfId="0" applyFont="1" applyFill="1" applyBorder="1" applyAlignment="1">
      <alignment horizontal="center" vertical="center" wrapText="1"/>
    </xf>
    <xf numFmtId="0" fontId="41" fillId="0" borderId="30" xfId="0" applyFont="1" applyBorder="1" applyAlignment="1">
      <alignment horizontal="left" vertical="center" wrapText="1"/>
    </xf>
    <xf numFmtId="0" fontId="41" fillId="0" borderId="10" xfId="0" applyFont="1" applyBorder="1" applyAlignment="1">
      <alignment horizontal="left" vertical="center" wrapText="1"/>
    </xf>
    <xf numFmtId="0" fontId="41" fillId="0" borderId="15" xfId="0" applyFont="1" applyBorder="1" applyAlignment="1">
      <alignment horizontal="left" vertical="center" wrapText="1"/>
    </xf>
    <xf numFmtId="0" fontId="41" fillId="0" borderId="12" xfId="0" applyFont="1" applyBorder="1" applyAlignment="1">
      <alignment horizontal="left" vertical="center" wrapText="1"/>
    </xf>
    <xf numFmtId="0" fontId="39" fillId="12" borderId="32" xfId="0" applyFont="1" applyFill="1" applyBorder="1" applyAlignment="1">
      <alignment horizontal="center" vertical="center" wrapText="1"/>
    </xf>
    <xf numFmtId="0" fontId="44" fillId="14" borderId="28" xfId="0" applyFont="1" applyFill="1" applyBorder="1" applyAlignment="1">
      <alignment horizontal="center" vertical="center" wrapText="1"/>
    </xf>
    <xf numFmtId="0" fontId="44" fillId="14" borderId="25" xfId="0" applyFont="1" applyFill="1" applyBorder="1" applyAlignment="1">
      <alignment horizontal="center" vertical="center" wrapText="1"/>
    </xf>
    <xf numFmtId="0" fontId="33" fillId="6" borderId="0" xfId="0" applyFont="1" applyFill="1" applyBorder="1" applyAlignment="1">
      <alignment horizontal="left" vertical="center" wrapText="1"/>
    </xf>
    <xf numFmtId="0" fontId="33" fillId="0" borderId="16" xfId="0" applyFont="1" applyBorder="1" applyAlignment="1">
      <alignment horizontal="left" vertical="center" wrapText="1"/>
    </xf>
    <xf numFmtId="0" fontId="37" fillId="12" borderId="9" xfId="0" applyFont="1" applyFill="1" applyBorder="1" applyAlignment="1">
      <alignment horizontal="center" vertical="center" wrapText="1"/>
    </xf>
    <xf numFmtId="0" fontId="37" fillId="12" borderId="18" xfId="0" applyFont="1" applyFill="1" applyBorder="1" applyAlignment="1">
      <alignment horizontal="center" vertical="center" wrapText="1"/>
    </xf>
    <xf numFmtId="0" fontId="37" fillId="12" borderId="26" xfId="0" applyFont="1" applyFill="1" applyBorder="1" applyAlignment="1">
      <alignment horizontal="center" vertical="center" wrapText="1"/>
    </xf>
    <xf numFmtId="0" fontId="37" fillId="12" borderId="20" xfId="0" applyFont="1" applyFill="1" applyBorder="1" applyAlignment="1">
      <alignment horizontal="center" vertical="center" wrapText="1"/>
    </xf>
    <xf numFmtId="0" fontId="37" fillId="10" borderId="9" xfId="0" applyFont="1" applyFill="1" applyBorder="1" applyAlignment="1">
      <alignment horizontal="center" vertical="center" wrapText="1"/>
    </xf>
    <xf numFmtId="0" fontId="37" fillId="10" borderId="18" xfId="0" applyFont="1" applyFill="1" applyBorder="1" applyAlignment="1">
      <alignment horizontal="center" vertical="center" wrapText="1"/>
    </xf>
    <xf numFmtId="0" fontId="37" fillId="10" borderId="26" xfId="0" applyFont="1" applyFill="1" applyBorder="1" applyAlignment="1">
      <alignment horizontal="center" vertical="center" wrapText="1"/>
    </xf>
    <xf numFmtId="0" fontId="37" fillId="10" borderId="20" xfId="0" applyFont="1" applyFill="1" applyBorder="1" applyAlignment="1">
      <alignment horizontal="center" vertical="center" wrapText="1"/>
    </xf>
    <xf numFmtId="0" fontId="33" fillId="14" borderId="28" xfId="0" applyFont="1" applyFill="1" applyBorder="1" applyAlignment="1">
      <alignment horizontal="center" vertical="center" wrapText="1"/>
    </xf>
    <xf numFmtId="0" fontId="33" fillId="14" borderId="25" xfId="0" applyFont="1" applyFill="1" applyBorder="1" applyAlignment="1">
      <alignment horizontal="center" vertical="center" wrapText="1"/>
    </xf>
    <xf numFmtId="0" fontId="33" fillId="15" borderId="28" xfId="0" applyFont="1" applyFill="1" applyBorder="1" applyAlignment="1">
      <alignment horizontal="center" vertical="center" wrapText="1"/>
    </xf>
    <xf numFmtId="0" fontId="33" fillId="15" borderId="25" xfId="0" applyFont="1" applyFill="1" applyBorder="1" applyAlignment="1">
      <alignment horizontal="center" vertical="center" wrapText="1"/>
    </xf>
    <xf numFmtId="0" fontId="33" fillId="16" borderId="28" xfId="0" applyFont="1" applyFill="1" applyBorder="1" applyAlignment="1">
      <alignment horizontal="center" vertical="center" wrapText="1"/>
    </xf>
    <xf numFmtId="0" fontId="33" fillId="16" borderId="25" xfId="0" applyFont="1" applyFill="1" applyBorder="1" applyAlignment="1">
      <alignment horizontal="center" vertical="center" wrapText="1"/>
    </xf>
    <xf numFmtId="0" fontId="44" fillId="20" borderId="28" xfId="0" applyFont="1" applyFill="1" applyBorder="1" applyAlignment="1">
      <alignment horizontal="center" vertical="center" wrapText="1"/>
    </xf>
    <xf numFmtId="0" fontId="44" fillId="20" borderId="25" xfId="0" applyFont="1" applyFill="1" applyBorder="1" applyAlignment="1">
      <alignment horizontal="center" vertical="center" wrapText="1"/>
    </xf>
    <xf numFmtId="0" fontId="33" fillId="17" borderId="28" xfId="0" applyFont="1" applyFill="1" applyBorder="1" applyAlignment="1">
      <alignment horizontal="center" vertical="center" wrapText="1"/>
    </xf>
    <xf numFmtId="0" fontId="33" fillId="17" borderId="25" xfId="0" applyFont="1" applyFill="1" applyBorder="1" applyAlignment="1">
      <alignment horizontal="center" vertical="center" wrapText="1"/>
    </xf>
    <xf numFmtId="0" fontId="45" fillId="6" borderId="0" xfId="0" applyFont="1" applyFill="1" applyAlignment="1">
      <alignment horizontal="left" vertical="center"/>
    </xf>
    <xf numFmtId="0" fontId="33" fillId="0" borderId="0" xfId="0" applyFont="1" applyAlignment="1">
      <alignment horizontal="left" vertical="center" wrapText="1"/>
    </xf>
    <xf numFmtId="0" fontId="40" fillId="10" borderId="3" xfId="0" applyFont="1" applyFill="1" applyBorder="1" applyAlignment="1">
      <alignment horizontal="center" vertical="center" wrapText="1"/>
    </xf>
    <xf numFmtId="0" fontId="40" fillId="10" borderId="4" xfId="0" applyFont="1" applyFill="1" applyBorder="1" applyAlignment="1">
      <alignment horizontal="center" vertical="center" wrapText="1"/>
    </xf>
    <xf numFmtId="0" fontId="41" fillId="6" borderId="0" xfId="0" applyFont="1" applyFill="1" applyAlignment="1">
      <alignment horizontal="left" vertical="center" wrapText="1"/>
    </xf>
    <xf numFmtId="0" fontId="44" fillId="21" borderId="28" xfId="0" applyFont="1" applyFill="1" applyBorder="1" applyAlignment="1">
      <alignment horizontal="center" vertical="center" wrapText="1"/>
    </xf>
    <xf numFmtId="0" fontId="44" fillId="21" borderId="25" xfId="0" applyFont="1" applyFill="1" applyBorder="1" applyAlignment="1">
      <alignment horizontal="center" vertical="center" wrapText="1"/>
    </xf>
    <xf numFmtId="0" fontId="42" fillId="0" borderId="28" xfId="0" applyFont="1" applyBorder="1" applyAlignment="1">
      <alignment horizontal="left" vertical="center" wrapText="1"/>
    </xf>
    <xf numFmtId="0" fontId="42" fillId="0" borderId="25" xfId="0" applyFont="1" applyBorder="1" applyAlignment="1">
      <alignment horizontal="left" vertical="center" wrapText="1"/>
    </xf>
    <xf numFmtId="0" fontId="42" fillId="0" borderId="28" xfId="0" applyFont="1" applyBorder="1" applyAlignment="1">
      <alignment horizontal="center" vertical="center" wrapText="1"/>
    </xf>
    <xf numFmtId="0" fontId="42" fillId="0" borderId="25" xfId="0" applyFont="1" applyBorder="1" applyAlignment="1">
      <alignment horizontal="center" vertical="center" wrapText="1"/>
    </xf>
    <xf numFmtId="0" fontId="44" fillId="23" borderId="28" xfId="0" applyFont="1" applyFill="1" applyBorder="1" applyAlignment="1">
      <alignment horizontal="center" vertical="center" wrapText="1"/>
    </xf>
    <xf numFmtId="0" fontId="44" fillId="23" borderId="25" xfId="0" applyFont="1" applyFill="1" applyBorder="1" applyAlignment="1">
      <alignment horizontal="center" vertical="center" wrapText="1"/>
    </xf>
    <xf numFmtId="0" fontId="42" fillId="14" borderId="28" xfId="0" applyFont="1" applyFill="1" applyBorder="1" applyAlignment="1">
      <alignment horizontal="center" vertical="center" wrapText="1"/>
    </xf>
    <xf numFmtId="0" fontId="42" fillId="14" borderId="25" xfId="0" applyFont="1" applyFill="1" applyBorder="1" applyAlignment="1">
      <alignment horizontal="center" vertical="center" wrapText="1"/>
    </xf>
    <xf numFmtId="0" fontId="44" fillId="22" borderId="28" xfId="0" applyFont="1" applyFill="1" applyBorder="1" applyAlignment="1">
      <alignment horizontal="left" vertical="center" wrapText="1"/>
    </xf>
    <xf numFmtId="0" fontId="44" fillId="22" borderId="25" xfId="0" applyFont="1" applyFill="1" applyBorder="1" applyAlignment="1">
      <alignment horizontal="left" vertical="center" wrapText="1"/>
    </xf>
    <xf numFmtId="0" fontId="43" fillId="13" borderId="30" xfId="0" applyFont="1" applyFill="1" applyBorder="1" applyAlignment="1">
      <alignment horizontal="center" vertical="center" wrapText="1"/>
    </xf>
    <xf numFmtId="0" fontId="43" fillId="13" borderId="17"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42" xfId="0" applyFont="1" applyFill="1" applyBorder="1" applyAlignment="1">
      <alignment horizontal="center" vertical="center" wrapText="1"/>
    </xf>
    <xf numFmtId="0" fontId="43" fillId="13" borderId="0" xfId="0" applyFont="1" applyFill="1" applyBorder="1" applyAlignment="1">
      <alignment horizontal="center" vertical="center" wrapText="1"/>
    </xf>
    <xf numFmtId="0" fontId="43" fillId="13" borderId="11" xfId="0" applyFont="1" applyFill="1" applyBorder="1" applyAlignment="1">
      <alignment horizontal="center" vertical="center" wrapText="1"/>
    </xf>
    <xf numFmtId="0" fontId="43" fillId="13" borderId="15" xfId="0" applyFont="1" applyFill="1" applyBorder="1" applyAlignment="1">
      <alignment horizontal="center" vertical="center" wrapText="1"/>
    </xf>
    <xf numFmtId="0" fontId="43" fillId="13" borderId="16" xfId="0" applyFont="1" applyFill="1" applyBorder="1" applyAlignment="1">
      <alignment horizontal="center" vertical="center" wrapText="1"/>
    </xf>
    <xf numFmtId="0" fontId="43" fillId="13" borderId="12" xfId="0" applyFont="1" applyFill="1" applyBorder="1" applyAlignment="1">
      <alignment horizontal="center" vertical="center" wrapText="1"/>
    </xf>
    <xf numFmtId="0" fontId="44" fillId="6" borderId="0" xfId="0" applyFont="1" applyFill="1" applyAlignment="1">
      <alignment horizontal="left" vertical="center" wrapText="1"/>
    </xf>
    <xf numFmtId="0" fontId="44" fillId="6" borderId="0" xfId="0" applyFont="1" applyFill="1" applyAlignment="1">
      <alignment horizontal="left" vertical="center"/>
    </xf>
    <xf numFmtId="0" fontId="42" fillId="17" borderId="28" xfId="0" applyFont="1" applyFill="1" applyBorder="1" applyAlignment="1">
      <alignment horizontal="center" vertical="center" wrapText="1"/>
    </xf>
    <xf numFmtId="0" fontId="42" fillId="17" borderId="25" xfId="0" applyFont="1" applyFill="1" applyBorder="1" applyAlignment="1">
      <alignment horizontal="center" vertical="center" wrapText="1"/>
    </xf>
    <xf numFmtId="0" fontId="42" fillId="21" borderId="28" xfId="0" applyFont="1" applyFill="1" applyBorder="1" applyAlignment="1">
      <alignment horizontal="center" vertical="center" wrapText="1"/>
    </xf>
    <xf numFmtId="0" fontId="42" fillId="21" borderId="25" xfId="0" applyFont="1" applyFill="1" applyBorder="1" applyAlignment="1">
      <alignment horizontal="center" vertical="center" wrapText="1"/>
    </xf>
    <xf numFmtId="0" fontId="41" fillId="0" borderId="31" xfId="0" applyFont="1" applyBorder="1" applyProtection="1">
      <protection locked="0"/>
    </xf>
    <xf numFmtId="0" fontId="2" fillId="3" borderId="33" xfId="0" applyFont="1" applyFill="1" applyBorder="1" applyAlignment="1" applyProtection="1">
      <alignment horizontal="center"/>
      <protection locked="0"/>
    </xf>
    <xf numFmtId="0" fontId="2" fillId="3" borderId="34" xfId="0" applyFont="1" applyFill="1" applyBorder="1" applyAlignment="1" applyProtection="1">
      <alignment horizontal="center"/>
      <protection locked="0"/>
    </xf>
    <xf numFmtId="0" fontId="2" fillId="3" borderId="36" xfId="0" applyFont="1" applyFill="1" applyBorder="1" applyAlignment="1" applyProtection="1">
      <alignment horizontal="center"/>
      <protection locked="0"/>
    </xf>
    <xf numFmtId="0" fontId="2" fillId="3" borderId="32" xfId="0" applyFont="1" applyFill="1" applyBorder="1" applyAlignment="1" applyProtection="1">
      <alignment horizontal="center"/>
      <protection locked="0"/>
    </xf>
    <xf numFmtId="0" fontId="2" fillId="3" borderId="37" xfId="0" applyFont="1" applyFill="1" applyBorder="1" applyAlignment="1" applyProtection="1">
      <alignment horizontal="center"/>
      <protection locked="0"/>
    </xf>
    <xf numFmtId="0" fontId="2" fillId="3" borderId="38" xfId="0" applyFont="1" applyFill="1" applyBorder="1" applyAlignment="1" applyProtection="1">
      <alignment horizontal="center"/>
      <protection locked="0"/>
    </xf>
    <xf numFmtId="0" fontId="1" fillId="0" borderId="2" xfId="0" applyFont="1" applyBorder="1" applyAlignment="1" applyProtection="1">
      <alignment wrapText="1"/>
      <protection locked="0"/>
    </xf>
    <xf numFmtId="0" fontId="1" fillId="0" borderId="32" xfId="0" applyFont="1" applyBorder="1" applyAlignment="1" applyProtection="1">
      <alignment horizontal="left" vertical="top" wrapText="1"/>
      <protection locked="0"/>
    </xf>
    <xf numFmtId="0" fontId="56" fillId="24" borderId="35" xfId="0" applyFont="1" applyFill="1" applyBorder="1" applyAlignment="1" applyProtection="1">
      <alignment horizontal="center" vertical="center"/>
      <protection locked="0"/>
    </xf>
    <xf numFmtId="0" fontId="56" fillId="24" borderId="17" xfId="0" applyFont="1" applyFill="1" applyBorder="1" applyAlignment="1" applyProtection="1">
      <alignment horizontal="center" vertical="center"/>
      <protection locked="0"/>
    </xf>
    <xf numFmtId="0" fontId="56" fillId="24" borderId="10" xfId="0" applyFont="1" applyFill="1" applyBorder="1" applyAlignment="1" applyProtection="1">
      <alignment horizontal="center" vertical="center"/>
      <protection locked="0"/>
    </xf>
    <xf numFmtId="0" fontId="56" fillId="24" borderId="27" xfId="0" applyFont="1" applyFill="1" applyBorder="1" applyAlignment="1" applyProtection="1">
      <alignment horizontal="center" vertical="center"/>
      <protection locked="0"/>
    </xf>
    <xf numFmtId="0" fontId="56" fillId="24" borderId="0" xfId="0" applyFont="1" applyFill="1" applyBorder="1" applyAlignment="1" applyProtection="1">
      <alignment horizontal="center" vertical="center"/>
      <protection locked="0"/>
    </xf>
    <xf numFmtId="0" fontId="56" fillId="24" borderId="11" xfId="0" applyFont="1" applyFill="1" applyBorder="1" applyAlignment="1" applyProtection="1">
      <alignment horizontal="center" vertical="center"/>
      <protection locked="0"/>
    </xf>
    <xf numFmtId="0" fontId="56" fillId="24" borderId="39" xfId="0" applyFont="1" applyFill="1" applyBorder="1" applyAlignment="1" applyProtection="1">
      <alignment horizontal="center" vertical="center"/>
      <protection locked="0"/>
    </xf>
    <xf numFmtId="0" fontId="56" fillId="24" borderId="16" xfId="0" applyFont="1" applyFill="1" applyBorder="1" applyAlignment="1" applyProtection="1">
      <alignment horizontal="center" vertical="center"/>
      <protection locked="0"/>
    </xf>
    <xf numFmtId="0" fontId="56" fillId="24" borderId="12" xfId="0" applyFont="1" applyFill="1" applyBorder="1" applyAlignment="1" applyProtection="1">
      <alignment horizontal="center" vertical="center"/>
      <protection locked="0"/>
    </xf>
    <xf numFmtId="0" fontId="2" fillId="3" borderId="2" xfId="0" applyFont="1" applyFill="1" applyBorder="1" applyProtection="1">
      <protection locked="0"/>
    </xf>
    <xf numFmtId="0" fontId="41" fillId="0" borderId="47" xfId="0" applyFont="1" applyBorder="1" applyProtection="1">
      <protection locked="0"/>
    </xf>
    <xf numFmtId="0" fontId="41" fillId="0" borderId="45" xfId="0" applyFont="1" applyBorder="1" applyProtection="1">
      <protection locked="0"/>
    </xf>
    <xf numFmtId="0" fontId="2" fillId="3" borderId="2" xfId="0" applyFont="1" applyFill="1" applyBorder="1" applyAlignment="1" applyProtection="1">
      <alignment vertical="top"/>
      <protection locked="0"/>
    </xf>
    <xf numFmtId="0" fontId="2" fillId="3" borderId="2" xfId="0" applyFont="1" applyFill="1" applyBorder="1" applyAlignment="1" applyProtection="1">
      <alignment vertical="top" wrapText="1"/>
      <protection locked="0"/>
    </xf>
    <xf numFmtId="0" fontId="41" fillId="0" borderId="3" xfId="0" applyFont="1" applyBorder="1" applyAlignment="1" applyProtection="1">
      <alignment vertical="top"/>
      <protection locked="0"/>
    </xf>
    <xf numFmtId="0" fontId="41" fillId="0" borderId="4" xfId="0" applyFont="1" applyBorder="1" applyAlignment="1" applyProtection="1">
      <alignment vertical="top"/>
      <protection locked="0"/>
    </xf>
    <xf numFmtId="0" fontId="0" fillId="0" borderId="31" xfId="0" applyBorder="1" applyProtection="1">
      <protection locked="0"/>
    </xf>
    <xf numFmtId="0" fontId="1" fillId="0" borderId="2" xfId="0" applyFont="1" applyBorder="1" applyAlignment="1" applyProtection="1">
      <alignment horizontal="left" vertical="top" wrapText="1"/>
      <protection locked="0"/>
    </xf>
    <xf numFmtId="0" fontId="14" fillId="0" borderId="2" xfId="0" applyFont="1" applyBorder="1" applyAlignment="1" applyProtection="1">
      <alignment horizontal="left" vertical="top" wrapText="1"/>
      <protection locked="0"/>
    </xf>
    <xf numFmtId="0" fontId="0" fillId="0" borderId="0" xfId="0" applyProtection="1">
      <protection locked="0"/>
    </xf>
    <xf numFmtId="0" fontId="1" fillId="0" borderId="6"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52" fillId="0" borderId="3" xfId="1" applyFont="1" applyBorder="1" applyAlignment="1" applyProtection="1">
      <alignment vertical="top" wrapText="1"/>
      <protection locked="0"/>
    </xf>
    <xf numFmtId="0" fontId="52" fillId="0" borderId="4" xfId="1" applyFont="1" applyBorder="1" applyAlignment="1" applyProtection="1">
      <alignment vertical="top" wrapText="1"/>
      <protection locked="0"/>
    </xf>
    <xf numFmtId="0" fontId="41" fillId="0" borderId="3" xfId="1" applyFont="1" applyBorder="1" applyAlignment="1" applyProtection="1">
      <alignment vertical="top" wrapText="1"/>
      <protection locked="0"/>
    </xf>
    <xf numFmtId="0" fontId="41" fillId="0" borderId="4" xfId="1" applyFont="1" applyBorder="1" applyAlignment="1" applyProtection="1">
      <alignment vertical="top" wrapText="1"/>
      <protection locked="0"/>
    </xf>
    <xf numFmtId="0" fontId="1" fillId="0" borderId="2" xfId="0" applyFont="1" applyBorder="1" applyAlignment="1" applyProtection="1">
      <alignment horizontal="center" vertical="top" wrapText="1"/>
      <protection locked="0"/>
    </xf>
    <xf numFmtId="0" fontId="1" fillId="0" borderId="32" xfId="0" applyFont="1" applyBorder="1" applyAlignment="1" applyProtection="1">
      <alignment horizontal="center" vertical="top" wrapText="1"/>
      <protection locked="0"/>
    </xf>
    <xf numFmtId="0" fontId="1" fillId="0" borderId="43" xfId="0" applyFont="1" applyBorder="1" applyAlignment="1" applyProtection="1">
      <alignment horizontal="left" vertical="top" wrapText="1"/>
      <protection locked="0"/>
    </xf>
    <xf numFmtId="0" fontId="1" fillId="0" borderId="40" xfId="0" applyFont="1" applyBorder="1" applyAlignment="1" applyProtection="1">
      <alignment horizontal="left" vertical="top" wrapText="1"/>
      <protection locked="0"/>
    </xf>
    <xf numFmtId="0" fontId="2" fillId="3" borderId="28" xfId="0" applyFont="1" applyFill="1" applyBorder="1" applyAlignment="1" applyProtection="1">
      <alignment horizontal="center"/>
      <protection locked="0"/>
    </xf>
    <xf numFmtId="0" fontId="2" fillId="3" borderId="49" xfId="0" applyFont="1" applyFill="1" applyBorder="1" applyAlignment="1" applyProtection="1">
      <alignment horizontal="center"/>
      <protection locked="0"/>
    </xf>
    <xf numFmtId="0" fontId="13" fillId="4" borderId="14" xfId="0" applyFont="1" applyFill="1" applyBorder="1" applyAlignment="1">
      <alignment horizontal="justify" vertical="center" wrapText="1"/>
    </xf>
    <xf numFmtId="0" fontId="13" fillId="4" borderId="24" xfId="0" applyFont="1" applyFill="1" applyBorder="1" applyAlignment="1">
      <alignment horizontal="justify" vertical="center" wrapText="1"/>
    </xf>
    <xf numFmtId="0" fontId="13" fillId="4" borderId="0" xfId="0" applyFont="1" applyFill="1" applyAlignment="1">
      <alignment horizontal="left" vertical="center"/>
    </xf>
    <xf numFmtId="0" fontId="18" fillId="4" borderId="0" xfId="0" applyFont="1" applyFill="1" applyAlignment="1">
      <alignment horizontal="center" vertical="center"/>
    </xf>
    <xf numFmtId="0" fontId="18" fillId="4" borderId="0" xfId="0" applyFont="1" applyFill="1" applyAlignment="1">
      <alignment horizontal="left" vertical="center"/>
    </xf>
    <xf numFmtId="0" fontId="19" fillId="4" borderId="0" xfId="0" applyFont="1" applyFill="1" applyAlignment="1">
      <alignment horizontal="left" vertical="center"/>
    </xf>
    <xf numFmtId="0" fontId="0" fillId="4" borderId="14" xfId="0" applyFill="1" applyBorder="1" applyAlignment="1">
      <alignment horizontal="center"/>
    </xf>
    <xf numFmtId="0" fontId="0" fillId="4" borderId="24" xfId="0" applyFill="1" applyBorder="1" applyAlignment="1">
      <alignment horizontal="center"/>
    </xf>
    <xf numFmtId="0" fontId="20" fillId="4" borderId="28" xfId="0" applyFont="1" applyFill="1" applyBorder="1" applyAlignment="1">
      <alignment horizontal="left" vertical="center" wrapText="1"/>
    </xf>
    <xf numFmtId="0" fontId="20" fillId="4" borderId="29" xfId="0" applyFont="1" applyFill="1" applyBorder="1" applyAlignment="1">
      <alignment horizontal="left" vertical="center" wrapText="1"/>
    </xf>
    <xf numFmtId="0" fontId="20" fillId="4" borderId="25" xfId="0" applyFont="1" applyFill="1" applyBorder="1" applyAlignment="1">
      <alignment horizontal="left" vertical="center" wrapText="1"/>
    </xf>
    <xf numFmtId="0" fontId="13" fillId="4" borderId="21" xfId="0" applyFont="1" applyFill="1" applyBorder="1" applyAlignment="1">
      <alignment horizontal="justify" vertical="center" wrapText="1"/>
    </xf>
    <xf numFmtId="0" fontId="21" fillId="4" borderId="0" xfId="0" applyFont="1" applyFill="1" applyAlignment="1">
      <alignment horizontal="center" vertical="center"/>
    </xf>
    <xf numFmtId="0" fontId="20" fillId="4" borderId="14" xfId="0" applyFont="1" applyFill="1" applyBorder="1" applyAlignment="1">
      <alignment horizontal="justify" vertical="center" wrapText="1"/>
    </xf>
    <xf numFmtId="0" fontId="20" fillId="4" borderId="24" xfId="0" applyFont="1" applyFill="1" applyBorder="1" applyAlignment="1">
      <alignment horizontal="justify" vertical="center" wrapText="1"/>
    </xf>
    <xf numFmtId="0" fontId="49" fillId="4" borderId="14" xfId="0" applyFont="1" applyFill="1" applyBorder="1" applyAlignment="1">
      <alignment horizontal="justify" vertical="center" wrapText="1"/>
    </xf>
    <xf numFmtId="0" fontId="16" fillId="4" borderId="14"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24" xfId="0" applyFont="1" applyFill="1" applyBorder="1" applyAlignment="1">
      <alignment horizontal="center" vertical="center" wrapText="1"/>
    </xf>
    <xf numFmtId="0" fontId="13" fillId="4" borderId="28" xfId="0" applyFont="1" applyFill="1" applyBorder="1" applyAlignment="1">
      <alignment horizontal="left" vertical="center" wrapText="1"/>
    </xf>
    <xf numFmtId="0" fontId="13" fillId="4" borderId="29" xfId="0" applyFont="1" applyFill="1" applyBorder="1" applyAlignment="1">
      <alignment horizontal="left" vertical="center" wrapText="1"/>
    </xf>
    <xf numFmtId="0" fontId="13" fillId="4" borderId="25" xfId="0" applyFont="1" applyFill="1" applyBorder="1" applyAlignment="1">
      <alignment horizontal="left" vertical="center" wrapText="1"/>
    </xf>
    <xf numFmtId="0" fontId="49" fillId="4" borderId="28" xfId="0" applyFont="1" applyFill="1" applyBorder="1" applyAlignment="1">
      <alignment horizontal="left" vertical="center" wrapText="1"/>
    </xf>
    <xf numFmtId="0" fontId="13" fillId="4" borderId="30"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13" fillId="4" borderId="10" xfId="0" applyFont="1" applyFill="1" applyBorder="1" applyAlignment="1">
      <alignment horizontal="left" vertical="center" wrapText="1"/>
    </xf>
    <xf numFmtId="0" fontId="54" fillId="0" borderId="3" xfId="1" applyFont="1" applyBorder="1" applyAlignment="1" applyProtection="1">
      <alignment vertical="top" wrapText="1"/>
      <protection locked="0"/>
    </xf>
    <xf numFmtId="0" fontId="54" fillId="0" borderId="4" xfId="1" applyFont="1" applyBorder="1" applyAlignment="1" applyProtection="1">
      <alignment vertical="top" wrapText="1"/>
      <protection locked="0"/>
    </xf>
    <xf numFmtId="49" fontId="1" fillId="5" borderId="2" xfId="0" applyNumberFormat="1" applyFont="1" applyFill="1" applyBorder="1" applyAlignment="1" applyProtection="1">
      <alignment horizontal="left" vertical="top" wrapText="1"/>
      <protection locked="0"/>
    </xf>
    <xf numFmtId="0" fontId="24" fillId="4" borderId="0" xfId="0" applyFont="1" applyFill="1" applyBorder="1" applyAlignment="1">
      <alignment horizontal="center" vertical="center" wrapText="1"/>
    </xf>
    <xf numFmtId="0" fontId="16" fillId="4" borderId="0" xfId="0" applyFont="1" applyFill="1" applyAlignment="1">
      <alignment horizontal="center" vertical="center"/>
    </xf>
    <xf numFmtId="0" fontId="23" fillId="4" borderId="0" xfId="0" applyFont="1" applyFill="1" applyAlignment="1">
      <alignment horizontal="center" vertical="center"/>
    </xf>
    <xf numFmtId="0" fontId="24" fillId="4" borderId="0" xfId="0" applyFont="1" applyFill="1" applyAlignment="1">
      <alignment horizontal="center" vertical="center" wrapText="1"/>
    </xf>
    <xf numFmtId="0" fontId="23" fillId="4" borderId="28" xfId="0" applyFont="1" applyFill="1" applyBorder="1" applyAlignment="1">
      <alignment horizontal="center" vertical="center" wrapText="1"/>
    </xf>
    <xf numFmtId="0" fontId="23" fillId="4" borderId="25" xfId="0" applyFont="1" applyFill="1" applyBorder="1" applyAlignment="1">
      <alignment horizontal="center" vertical="center" wrapText="1"/>
    </xf>
    <xf numFmtId="0" fontId="24" fillId="4" borderId="28" xfId="0" applyFont="1" applyFill="1" applyBorder="1" applyAlignment="1">
      <alignment horizontal="center" vertical="center" wrapText="1"/>
    </xf>
    <xf numFmtId="0" fontId="24" fillId="4" borderId="25" xfId="0" applyFont="1" applyFill="1" applyBorder="1" applyAlignment="1">
      <alignment horizontal="center" vertical="center" wrapText="1"/>
    </xf>
    <xf numFmtId="0" fontId="23" fillId="4" borderId="29" xfId="0" applyFont="1" applyFill="1" applyBorder="1" applyAlignment="1">
      <alignment horizontal="center" vertical="center" wrapText="1"/>
    </xf>
    <xf numFmtId="0" fontId="24" fillId="4" borderId="29"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23" fillId="4" borderId="5"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2" fillId="3" borderId="9" xfId="0" applyFont="1" applyFill="1" applyBorder="1" applyAlignment="1" applyProtection="1">
      <alignment horizontal="left" vertical="top"/>
      <protection locked="0"/>
    </xf>
    <xf numFmtId="0" fontId="2" fillId="3" borderId="18" xfId="0" applyFont="1" applyFill="1" applyBorder="1" applyAlignment="1" applyProtection="1">
      <alignment horizontal="left" vertical="top"/>
      <protection locked="0"/>
    </xf>
    <xf numFmtId="0" fontId="2" fillId="3" borderId="26" xfId="0" applyFont="1" applyFill="1" applyBorder="1" applyAlignment="1" applyProtection="1">
      <alignment horizontal="left" vertical="top"/>
      <protection locked="0"/>
    </xf>
    <xf numFmtId="0" fontId="2" fillId="3" borderId="20" xfId="0" applyFont="1" applyFill="1" applyBorder="1" applyAlignment="1" applyProtection="1">
      <alignment horizontal="left" vertical="top"/>
      <protection locked="0"/>
    </xf>
    <xf numFmtId="0" fontId="32" fillId="9" borderId="3" xfId="0" applyFont="1" applyFill="1" applyBorder="1" applyProtection="1">
      <protection locked="0"/>
    </xf>
    <xf numFmtId="0" fontId="57" fillId="9" borderId="4" xfId="0" applyFont="1" applyFill="1" applyBorder="1" applyProtection="1">
      <protection locked="0"/>
    </xf>
    <xf numFmtId="0" fontId="29" fillId="0" borderId="3" xfId="0" applyFont="1" applyBorder="1" applyAlignment="1" applyProtection="1">
      <alignment wrapText="1"/>
      <protection locked="0"/>
    </xf>
    <xf numFmtId="0" fontId="29" fillId="0" borderId="4" xfId="0" applyFont="1" applyBorder="1" applyAlignment="1" applyProtection="1">
      <alignment wrapText="1"/>
      <protection locked="0"/>
    </xf>
    <xf numFmtId="0" fontId="0" fillId="0" borderId="3" xfId="0" applyBorder="1" applyAlignment="1" applyProtection="1">
      <alignment vertical="top"/>
      <protection locked="0"/>
    </xf>
    <xf numFmtId="0" fontId="0" fillId="0" borderId="4" xfId="0" applyBorder="1" applyAlignment="1" applyProtection="1">
      <alignment vertical="top"/>
      <protection locked="0"/>
    </xf>
    <xf numFmtId="0" fontId="32" fillId="9" borderId="4" xfId="0" applyFont="1" applyFill="1" applyBorder="1" applyProtection="1">
      <protection locked="0"/>
    </xf>
    <xf numFmtId="0" fontId="2" fillId="3" borderId="3" xfId="0" applyFont="1" applyFill="1" applyBorder="1" applyAlignment="1" applyProtection="1">
      <alignment vertical="top" wrapText="1"/>
      <protection locked="0"/>
    </xf>
    <xf numFmtId="0" fontId="2" fillId="3" borderId="4" xfId="0" applyFont="1" applyFill="1" applyBorder="1" applyAlignment="1" applyProtection="1">
      <alignment vertical="top" wrapText="1"/>
      <protection locked="0"/>
    </xf>
    <xf numFmtId="0" fontId="41" fillId="0" borderId="3" xfId="0" applyFont="1" applyBorder="1" applyAlignment="1" applyProtection="1">
      <alignment horizontal="center"/>
      <protection locked="0"/>
    </xf>
    <xf numFmtId="0" fontId="41" fillId="0" borderId="4" xfId="0" applyFont="1" applyBorder="1" applyAlignment="1" applyProtection="1">
      <alignment horizontal="center"/>
      <protection locked="0"/>
    </xf>
    <xf numFmtId="0" fontId="2" fillId="3" borderId="32" xfId="0" applyFont="1" applyFill="1" applyBorder="1" applyAlignment="1" applyProtection="1">
      <alignment horizontal="left" vertical="top"/>
      <protection locked="0"/>
    </xf>
    <xf numFmtId="0" fontId="2" fillId="3" borderId="23" xfId="0" applyFont="1" applyFill="1" applyBorder="1" applyAlignment="1" applyProtection="1">
      <alignment horizontal="left" vertical="top"/>
      <protection locked="0"/>
    </xf>
    <xf numFmtId="0" fontId="2" fillId="3" borderId="0" xfId="0" applyFont="1" applyFill="1" applyBorder="1" applyAlignment="1" applyProtection="1">
      <alignment horizontal="left" vertical="top"/>
      <protection locked="0"/>
    </xf>
    <xf numFmtId="0" fontId="2" fillId="3" borderId="19" xfId="0" applyFont="1" applyFill="1" applyBorder="1" applyAlignment="1" applyProtection="1">
      <alignment horizontal="left" vertical="top"/>
      <protection locked="0"/>
    </xf>
    <xf numFmtId="0" fontId="41" fillId="0" borderId="3" xfId="0" applyFont="1" applyBorder="1" applyAlignment="1" applyProtection="1">
      <alignment horizontal="left" vertical="top"/>
      <protection locked="0"/>
    </xf>
    <xf numFmtId="0" fontId="41" fillId="0" borderId="4" xfId="0" applyFont="1" applyBorder="1" applyAlignment="1" applyProtection="1">
      <alignment horizontal="left" vertical="top"/>
      <protection locked="0"/>
    </xf>
    <xf numFmtId="0" fontId="1" fillId="0" borderId="2" xfId="0" applyFont="1" applyBorder="1" applyAlignment="1" applyProtection="1">
      <alignment horizontal="left" vertical="center" wrapText="1"/>
      <protection locked="0"/>
    </xf>
    <xf numFmtId="0" fontId="54" fillId="0" borderId="32" xfId="1" applyFont="1" applyBorder="1" applyAlignment="1" applyProtection="1">
      <alignment vertical="top" wrapText="1"/>
      <protection locked="0"/>
    </xf>
    <xf numFmtId="0" fontId="33" fillId="0" borderId="26" xfId="0" applyFont="1" applyBorder="1" applyAlignment="1" applyProtection="1">
      <alignment horizontal="center" vertical="center" wrapText="1"/>
      <protection locked="0"/>
    </xf>
    <xf numFmtId="0" fontId="33" fillId="0" borderId="22" xfId="0" applyFont="1" applyBorder="1" applyAlignment="1" applyProtection="1">
      <alignment horizontal="center" vertical="center" wrapText="1"/>
      <protection locked="0"/>
    </xf>
    <xf numFmtId="0" fontId="33" fillId="0" borderId="5" xfId="0" applyFont="1" applyBorder="1" applyAlignment="1" applyProtection="1">
      <alignment horizontal="center" vertical="center" wrapText="1"/>
      <protection locked="0"/>
    </xf>
    <xf numFmtId="0" fontId="41" fillId="0" borderId="43" xfId="0" applyFont="1" applyBorder="1" applyAlignment="1" applyProtection="1">
      <alignment horizontal="left" vertical="top" wrapText="1"/>
      <protection locked="0"/>
    </xf>
    <xf numFmtId="0" fontId="41" fillId="0" borderId="7" xfId="0" applyFont="1" applyBorder="1" applyAlignment="1" applyProtection="1">
      <alignment horizontal="left" vertical="top" wrapText="1"/>
      <protection locked="0"/>
    </xf>
    <xf numFmtId="0" fontId="41" fillId="0" borderId="40" xfId="0" applyFont="1" applyBorder="1" applyAlignment="1" applyProtection="1">
      <alignment horizontal="left" vertical="top" wrapText="1"/>
      <protection locked="0"/>
    </xf>
    <xf numFmtId="49" fontId="1" fillId="0" borderId="43" xfId="0" applyNumberFormat="1" applyFont="1" applyFill="1" applyBorder="1" applyAlignment="1" applyProtection="1">
      <alignment horizontal="left" vertical="top" wrapText="1"/>
      <protection locked="0"/>
    </xf>
    <xf numFmtId="49" fontId="1" fillId="0" borderId="7" xfId="0" applyNumberFormat="1" applyFont="1" applyFill="1" applyBorder="1" applyAlignment="1" applyProtection="1">
      <alignment horizontal="left" vertical="top" wrapText="1"/>
      <protection locked="0"/>
    </xf>
    <xf numFmtId="49" fontId="1" fillId="0" borderId="40" xfId="0" applyNumberFormat="1" applyFont="1" applyFill="1" applyBorder="1" applyAlignment="1" applyProtection="1">
      <alignment horizontal="left" vertical="top" wrapText="1"/>
      <protection locked="0"/>
    </xf>
    <xf numFmtId="0" fontId="33" fillId="0" borderId="9" xfId="0" applyFont="1" applyBorder="1" applyAlignment="1" applyProtection="1">
      <alignment horizontal="center" vertical="center" wrapText="1"/>
      <protection locked="0"/>
    </xf>
    <xf numFmtId="0" fontId="33" fillId="0" borderId="23" xfId="0" applyFont="1" applyBorder="1" applyAlignment="1" applyProtection="1">
      <alignment horizontal="center" vertical="center" wrapText="1"/>
      <protection locked="0"/>
    </xf>
    <xf numFmtId="0" fontId="33" fillId="0" borderId="32" xfId="0" applyFont="1" applyBorder="1" applyAlignment="1" applyProtection="1">
      <alignment horizontal="center" vertical="center" wrapText="1"/>
      <protection locked="0"/>
    </xf>
    <xf numFmtId="49" fontId="1" fillId="0" borderId="43" xfId="0" applyNumberFormat="1" applyFont="1" applyFill="1" applyBorder="1" applyAlignment="1" applyProtection="1">
      <alignment horizontal="left" vertical="top"/>
      <protection locked="0"/>
    </xf>
    <xf numFmtId="49" fontId="1" fillId="0" borderId="40" xfId="0" applyNumberFormat="1" applyFont="1" applyFill="1" applyBorder="1" applyAlignment="1" applyProtection="1">
      <alignment horizontal="left" vertical="top"/>
      <protection locked="0"/>
    </xf>
    <xf numFmtId="0" fontId="33" fillId="0" borderId="3"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41" fillId="0" borderId="3" xfId="0" applyFont="1" applyBorder="1" applyAlignment="1" applyProtection="1">
      <alignment vertical="top" wrapText="1"/>
      <protection locked="0"/>
    </xf>
    <xf numFmtId="0" fontId="41" fillId="0" borderId="4" xfId="0" applyFont="1" applyBorder="1" applyAlignment="1" applyProtection="1">
      <alignment vertical="top" wrapText="1"/>
      <protection locked="0"/>
    </xf>
    <xf numFmtId="0" fontId="54" fillId="0" borderId="2" xfId="1" applyFont="1" applyBorder="1" applyAlignment="1" applyProtection="1">
      <alignment vertical="top" wrapText="1"/>
      <protection locked="0"/>
    </xf>
    <xf numFmtId="0" fontId="2" fillId="3" borderId="3" xfId="0" applyFont="1" applyFill="1" applyBorder="1" applyAlignment="1" applyProtection="1">
      <alignment horizontal="left" vertical="top"/>
      <protection locked="0"/>
    </xf>
    <xf numFmtId="0" fontId="2" fillId="3" borderId="5"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0" fontId="2" fillId="3" borderId="3" xfId="0" applyFont="1" applyFill="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165" fontId="1" fillId="0" borderId="2" xfId="0" applyNumberFormat="1" applyFont="1" applyBorder="1" applyAlignment="1" applyProtection="1">
      <alignment wrapText="1"/>
      <protection locked="0"/>
    </xf>
    <xf numFmtId="0" fontId="1" fillId="0" borderId="32" xfId="0" applyFont="1" applyBorder="1" applyAlignment="1" applyProtection="1">
      <alignment vertical="top" wrapText="1"/>
      <protection locked="0"/>
    </xf>
    <xf numFmtId="0" fontId="54" fillId="0" borderId="3" xfId="1" applyFont="1" applyBorder="1" applyAlignment="1" applyProtection="1">
      <alignment vertical="top"/>
      <protection locked="0"/>
    </xf>
    <xf numFmtId="0" fontId="2" fillId="3" borderId="3" xfId="0" applyFont="1" applyFill="1" applyBorder="1" applyAlignment="1" applyProtection="1">
      <alignment vertical="top"/>
      <protection locked="0"/>
    </xf>
    <xf numFmtId="0" fontId="1" fillId="0" borderId="3" xfId="0" applyFont="1" applyBorder="1" applyAlignment="1" applyProtection="1">
      <alignment wrapText="1"/>
      <protection locked="0"/>
    </xf>
    <xf numFmtId="0" fontId="1" fillId="0" borderId="4" xfId="0" applyFont="1" applyBorder="1" applyAlignment="1" applyProtection="1">
      <alignment wrapText="1"/>
      <protection locked="0"/>
    </xf>
    <xf numFmtId="0" fontId="1" fillId="0" borderId="3" xfId="0" applyFont="1" applyBorder="1" applyAlignment="1" applyProtection="1">
      <alignment horizontal="left" wrapText="1"/>
      <protection locked="0"/>
    </xf>
    <xf numFmtId="0" fontId="1" fillId="0" borderId="5" xfId="0" applyFont="1" applyBorder="1" applyAlignment="1" applyProtection="1">
      <alignment horizontal="left" wrapText="1"/>
      <protection locked="0"/>
    </xf>
    <xf numFmtId="0" fontId="1" fillId="0" borderId="6" xfId="0" applyFont="1" applyBorder="1" applyAlignment="1" applyProtection="1">
      <alignment vertical="top" wrapText="1"/>
      <protection locked="0"/>
    </xf>
    <xf numFmtId="0" fontId="1" fillId="0" borderId="7" xfId="0" applyFont="1" applyBorder="1" applyAlignment="1" applyProtection="1">
      <alignment vertical="top" wrapText="1"/>
      <protection locked="0"/>
    </xf>
    <xf numFmtId="0" fontId="1" fillId="0" borderId="8" xfId="0" applyFont="1" applyBorder="1" applyAlignment="1" applyProtection="1">
      <alignment vertical="top" wrapText="1"/>
      <protection locked="0"/>
    </xf>
    <xf numFmtId="0" fontId="41" fillId="0" borderId="0" xfId="0" applyFont="1" applyBorder="1" applyProtection="1">
      <protection locked="0"/>
    </xf>
    <xf numFmtId="0" fontId="1" fillId="0" borderId="2" xfId="0" applyFont="1" applyBorder="1" applyAlignment="1" applyProtection="1">
      <alignment vertical="top" wrapText="1"/>
      <protection locked="0"/>
    </xf>
    <xf numFmtId="0" fontId="2" fillId="3" borderId="4" xfId="0" applyFont="1" applyFill="1" applyBorder="1" applyAlignment="1" applyProtection="1">
      <alignment vertical="top"/>
      <protection locked="0"/>
    </xf>
    <xf numFmtId="0" fontId="55" fillId="0" borderId="0" xfId="0" applyFont="1" applyAlignment="1" applyProtection="1">
      <alignment horizontal="center" vertical="top" wrapText="1"/>
      <protection hidden="1"/>
    </xf>
  </cellXfs>
  <cellStyles count="90">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Hyperlink" xfId="1" builtinId="8"/>
    <cellStyle name="Normal" xfId="0" builtinId="0"/>
  </cellStyles>
  <dxfs count="983">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6.xml.rels><?xml version="1.0" encoding="UTF-8" standalone="yes"?>
<Relationships xmlns="http://schemas.openxmlformats.org/package/2006/relationships"><Relationship Id="rId1" Type="http://schemas.openxmlformats.org/officeDocument/2006/relationships/image" Target="../media/image1.png"/></Relationships>
</file>

<file path=xl/drawings/_rels/drawing57.xml.rels><?xml version="1.0" encoding="UTF-8" standalone="yes"?>
<Relationships xmlns="http://schemas.openxmlformats.org/package/2006/relationships"><Relationship Id="rId1" Type="http://schemas.openxmlformats.org/officeDocument/2006/relationships/image" Target="../media/image1.png"/></Relationships>
</file>

<file path=xl/drawings/_rels/drawing58.xml.rels><?xml version="1.0" encoding="UTF-8" standalone="yes"?>
<Relationships xmlns="http://schemas.openxmlformats.org/package/2006/relationships"><Relationship Id="rId1" Type="http://schemas.openxmlformats.org/officeDocument/2006/relationships/image" Target="../media/image1.png"/></Relationships>
</file>

<file path=xl/drawings/_rels/drawing59.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0.xml.rels><?xml version="1.0" encoding="UTF-8" standalone="yes"?>
<Relationships xmlns="http://schemas.openxmlformats.org/package/2006/relationships"><Relationship Id="rId1" Type="http://schemas.openxmlformats.org/officeDocument/2006/relationships/image" Target="../media/image1.png"/></Relationships>
</file>

<file path=xl/drawings/_rels/drawing6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1635190</xdr:colOff>
      <xdr:row>6</xdr:row>
      <xdr:rowOff>28576</xdr:rowOff>
    </xdr:from>
    <xdr:to>
      <xdr:col>9</xdr:col>
      <xdr:colOff>218930</xdr:colOff>
      <xdr:row>8</xdr:row>
      <xdr:rowOff>276168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2293665" y="1143001"/>
          <a:ext cx="1565065" cy="6285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1047750</xdr:colOff>
      <xdr:row>6</xdr:row>
      <xdr:rowOff>0</xdr:rowOff>
    </xdr:from>
    <xdr:to>
      <xdr:col>9</xdr:col>
      <xdr:colOff>250615</xdr:colOff>
      <xdr:row>9</xdr:row>
      <xdr:rowOff>57092</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11258550" y="1143000"/>
          <a:ext cx="1565065" cy="62859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1143000</xdr:colOff>
      <xdr:row>5</xdr:row>
      <xdr:rowOff>171450</xdr:rowOff>
    </xdr:from>
    <xdr:to>
      <xdr:col>10</xdr:col>
      <xdr:colOff>117265</xdr:colOff>
      <xdr:row>9</xdr:row>
      <xdr:rowOff>38042</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a:stretch>
          <a:fillRect/>
        </a:stretch>
      </xdr:blipFill>
      <xdr:spPr>
        <a:xfrm>
          <a:off x="10563225" y="1123950"/>
          <a:ext cx="1565065" cy="62859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1600200</xdr:colOff>
      <xdr:row>5</xdr:row>
      <xdr:rowOff>142875</xdr:rowOff>
    </xdr:from>
    <xdr:to>
      <xdr:col>9</xdr:col>
      <xdr:colOff>183940</xdr:colOff>
      <xdr:row>9</xdr:row>
      <xdr:rowOff>9467</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12192000" y="1104900"/>
          <a:ext cx="1565065" cy="62859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1590675</xdr:colOff>
      <xdr:row>5</xdr:row>
      <xdr:rowOff>85725</xdr:rowOff>
    </xdr:from>
    <xdr:to>
      <xdr:col>9</xdr:col>
      <xdr:colOff>174415</xdr:colOff>
      <xdr:row>8</xdr:row>
      <xdr:rowOff>142817</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a:stretch>
          <a:fillRect/>
        </a:stretch>
      </xdr:blipFill>
      <xdr:spPr>
        <a:xfrm>
          <a:off x="12182475" y="1047750"/>
          <a:ext cx="1565065" cy="62859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1590675</xdr:colOff>
      <xdr:row>5</xdr:row>
      <xdr:rowOff>95250</xdr:rowOff>
    </xdr:from>
    <xdr:to>
      <xdr:col>9</xdr:col>
      <xdr:colOff>174415</xdr:colOff>
      <xdr:row>8</xdr:row>
      <xdr:rowOff>152342</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stretch>
          <a:fillRect/>
        </a:stretch>
      </xdr:blipFill>
      <xdr:spPr>
        <a:xfrm>
          <a:off x="12182475" y="1057275"/>
          <a:ext cx="1565065" cy="62859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1552575</xdr:colOff>
      <xdr:row>5</xdr:row>
      <xdr:rowOff>38100</xdr:rowOff>
    </xdr:from>
    <xdr:to>
      <xdr:col>9</xdr:col>
      <xdr:colOff>136315</xdr:colOff>
      <xdr:row>8</xdr:row>
      <xdr:rowOff>95192</xdr:rowOff>
    </xdr:to>
    <xdr:pic>
      <xdr:nvPicPr>
        <xdr:cNvPr id="3" name="Picture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a:stretch>
          <a:fillRect/>
        </a:stretch>
      </xdr:blipFill>
      <xdr:spPr>
        <a:xfrm>
          <a:off x="12144375" y="1000125"/>
          <a:ext cx="1565065" cy="62859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1504950</xdr:colOff>
      <xdr:row>5</xdr:row>
      <xdr:rowOff>57150</xdr:rowOff>
    </xdr:from>
    <xdr:to>
      <xdr:col>9</xdr:col>
      <xdr:colOff>88690</xdr:colOff>
      <xdr:row>8</xdr:row>
      <xdr:rowOff>114242</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stretch>
          <a:fillRect/>
        </a:stretch>
      </xdr:blipFill>
      <xdr:spPr>
        <a:xfrm>
          <a:off x="12096750" y="1019175"/>
          <a:ext cx="1565065" cy="628592"/>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1533525</xdr:colOff>
      <xdr:row>5</xdr:row>
      <xdr:rowOff>133350</xdr:rowOff>
    </xdr:from>
    <xdr:to>
      <xdr:col>9</xdr:col>
      <xdr:colOff>117265</xdr:colOff>
      <xdr:row>9</xdr:row>
      <xdr:rowOff>3752</xdr:rowOff>
    </xdr:to>
    <xdr:pic>
      <xdr:nvPicPr>
        <xdr:cNvPr id="4" name="Picture 3">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1"/>
        <a:stretch>
          <a:fillRect/>
        </a:stretch>
      </xdr:blipFill>
      <xdr:spPr>
        <a:xfrm>
          <a:off x="12125325" y="1095375"/>
          <a:ext cx="1565065" cy="62859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1600200</xdr:colOff>
      <xdr:row>5</xdr:row>
      <xdr:rowOff>104775</xdr:rowOff>
    </xdr:from>
    <xdr:to>
      <xdr:col>9</xdr:col>
      <xdr:colOff>183940</xdr:colOff>
      <xdr:row>8</xdr:row>
      <xdr:rowOff>161867</xdr:rowOff>
    </xdr:to>
    <xdr:pic>
      <xdr:nvPicPr>
        <xdr:cNvPr id="4" name="Picture 3">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1"/>
        <a:stretch>
          <a:fillRect/>
        </a:stretch>
      </xdr:blipFill>
      <xdr:spPr>
        <a:xfrm>
          <a:off x="12192000" y="1066800"/>
          <a:ext cx="1565065" cy="628592"/>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1495425</xdr:colOff>
      <xdr:row>5</xdr:row>
      <xdr:rowOff>114300</xdr:rowOff>
    </xdr:from>
    <xdr:to>
      <xdr:col>9</xdr:col>
      <xdr:colOff>79165</xdr:colOff>
      <xdr:row>8</xdr:row>
      <xdr:rowOff>171392</xdr:rowOff>
    </xdr:to>
    <xdr:pic>
      <xdr:nvPicPr>
        <xdr:cNvPr id="4" name="Picture 3">
          <a:extLst>
            <a:ext uri="{FF2B5EF4-FFF2-40B4-BE49-F238E27FC236}">
              <a16:creationId xmlns:a16="http://schemas.microsoft.com/office/drawing/2014/main" id="{00000000-0008-0000-1300-000004000000}"/>
            </a:ext>
          </a:extLst>
        </xdr:cNvPr>
        <xdr:cNvPicPr>
          <a:picLocks noChangeAspect="1"/>
        </xdr:cNvPicPr>
      </xdr:nvPicPr>
      <xdr:blipFill>
        <a:blip xmlns:r="http://schemas.openxmlformats.org/officeDocument/2006/relationships" r:embed="rId1"/>
        <a:stretch>
          <a:fillRect/>
        </a:stretch>
      </xdr:blipFill>
      <xdr:spPr>
        <a:xfrm>
          <a:off x="12087225" y="1076325"/>
          <a:ext cx="1565065" cy="6285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1447800</xdr:colOff>
      <xdr:row>5</xdr:row>
      <xdr:rowOff>171450</xdr:rowOff>
    </xdr:from>
    <xdr:to>
      <xdr:col>9</xdr:col>
      <xdr:colOff>31540</xdr:colOff>
      <xdr:row>8</xdr:row>
      <xdr:rowOff>228542</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2039600" y="1123950"/>
          <a:ext cx="1565065" cy="628592"/>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1647825</xdr:colOff>
      <xdr:row>5</xdr:row>
      <xdr:rowOff>95250</xdr:rowOff>
    </xdr:from>
    <xdr:to>
      <xdr:col>9</xdr:col>
      <xdr:colOff>231565</xdr:colOff>
      <xdr:row>8</xdr:row>
      <xdr:rowOff>152342</xdr:rowOff>
    </xdr:to>
    <xdr:pic>
      <xdr:nvPicPr>
        <xdr:cNvPr id="4" name="Picture 3">
          <a:extLst>
            <a:ext uri="{FF2B5EF4-FFF2-40B4-BE49-F238E27FC236}">
              <a16:creationId xmlns:a16="http://schemas.microsoft.com/office/drawing/2014/main" id="{00000000-0008-0000-1400-000004000000}"/>
            </a:ext>
          </a:extLst>
        </xdr:cNvPr>
        <xdr:cNvPicPr>
          <a:picLocks noChangeAspect="1"/>
        </xdr:cNvPicPr>
      </xdr:nvPicPr>
      <xdr:blipFill>
        <a:blip xmlns:r="http://schemas.openxmlformats.org/officeDocument/2006/relationships" r:embed="rId1"/>
        <a:stretch>
          <a:fillRect/>
        </a:stretch>
      </xdr:blipFill>
      <xdr:spPr>
        <a:xfrm>
          <a:off x="12334875" y="1047750"/>
          <a:ext cx="1565065" cy="628592"/>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8</xdr:col>
      <xdr:colOff>1609725</xdr:colOff>
      <xdr:row>5</xdr:row>
      <xdr:rowOff>57150</xdr:rowOff>
    </xdr:from>
    <xdr:to>
      <xdr:col>9</xdr:col>
      <xdr:colOff>193465</xdr:colOff>
      <xdr:row>8</xdr:row>
      <xdr:rowOff>114242</xdr:rowOff>
    </xdr:to>
    <xdr:pic>
      <xdr:nvPicPr>
        <xdr:cNvPr id="4" name="Picture 3">
          <a:extLst>
            <a:ext uri="{FF2B5EF4-FFF2-40B4-BE49-F238E27FC236}">
              <a16:creationId xmlns:a16="http://schemas.microsoft.com/office/drawing/2014/main" id="{00000000-0008-0000-1500-000004000000}"/>
            </a:ext>
          </a:extLst>
        </xdr:cNvPr>
        <xdr:cNvPicPr>
          <a:picLocks noChangeAspect="1"/>
        </xdr:cNvPicPr>
      </xdr:nvPicPr>
      <xdr:blipFill>
        <a:blip xmlns:r="http://schemas.openxmlformats.org/officeDocument/2006/relationships" r:embed="rId1"/>
        <a:stretch>
          <a:fillRect/>
        </a:stretch>
      </xdr:blipFill>
      <xdr:spPr>
        <a:xfrm>
          <a:off x="12296775" y="1009650"/>
          <a:ext cx="1565065" cy="628592"/>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1571625</xdr:colOff>
      <xdr:row>5</xdr:row>
      <xdr:rowOff>85725</xdr:rowOff>
    </xdr:from>
    <xdr:to>
      <xdr:col>9</xdr:col>
      <xdr:colOff>155365</xdr:colOff>
      <xdr:row>8</xdr:row>
      <xdr:rowOff>142817</xdr:rowOff>
    </xdr:to>
    <xdr:pic>
      <xdr:nvPicPr>
        <xdr:cNvPr id="4" name="Picture 3">
          <a:extLst>
            <a:ext uri="{FF2B5EF4-FFF2-40B4-BE49-F238E27FC236}">
              <a16:creationId xmlns:a16="http://schemas.microsoft.com/office/drawing/2014/main" id="{00000000-0008-0000-1600-000004000000}"/>
            </a:ext>
          </a:extLst>
        </xdr:cNvPr>
        <xdr:cNvPicPr>
          <a:picLocks noChangeAspect="1"/>
        </xdr:cNvPicPr>
      </xdr:nvPicPr>
      <xdr:blipFill>
        <a:blip xmlns:r="http://schemas.openxmlformats.org/officeDocument/2006/relationships" r:embed="rId1"/>
        <a:stretch>
          <a:fillRect/>
        </a:stretch>
      </xdr:blipFill>
      <xdr:spPr>
        <a:xfrm>
          <a:off x="12258675" y="1038225"/>
          <a:ext cx="1565065" cy="628592"/>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8</xdr:col>
      <xdr:colOff>1609725</xdr:colOff>
      <xdr:row>5</xdr:row>
      <xdr:rowOff>123825</xdr:rowOff>
    </xdr:from>
    <xdr:to>
      <xdr:col>9</xdr:col>
      <xdr:colOff>193465</xdr:colOff>
      <xdr:row>9</xdr:row>
      <xdr:rowOff>1847</xdr:rowOff>
    </xdr:to>
    <xdr:pic>
      <xdr:nvPicPr>
        <xdr:cNvPr id="4" name="Picture 3">
          <a:extLst>
            <a:ext uri="{FF2B5EF4-FFF2-40B4-BE49-F238E27FC236}">
              <a16:creationId xmlns:a16="http://schemas.microsoft.com/office/drawing/2014/main" id="{00000000-0008-0000-1800-000004000000}"/>
            </a:ext>
          </a:extLst>
        </xdr:cNvPr>
        <xdr:cNvPicPr>
          <a:picLocks noChangeAspect="1"/>
        </xdr:cNvPicPr>
      </xdr:nvPicPr>
      <xdr:blipFill>
        <a:blip xmlns:r="http://schemas.openxmlformats.org/officeDocument/2006/relationships" r:embed="rId1"/>
        <a:stretch>
          <a:fillRect/>
        </a:stretch>
      </xdr:blipFill>
      <xdr:spPr>
        <a:xfrm>
          <a:off x="12296775" y="1076325"/>
          <a:ext cx="1565065" cy="628592"/>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8</xdr:col>
      <xdr:colOff>1495425</xdr:colOff>
      <xdr:row>5</xdr:row>
      <xdr:rowOff>180975</xdr:rowOff>
    </xdr:from>
    <xdr:to>
      <xdr:col>9</xdr:col>
      <xdr:colOff>79165</xdr:colOff>
      <xdr:row>9</xdr:row>
      <xdr:rowOff>47567</xdr:rowOff>
    </xdr:to>
    <xdr:pic>
      <xdr:nvPicPr>
        <xdr:cNvPr id="4" name="Picture 3">
          <a:extLst>
            <a:ext uri="{FF2B5EF4-FFF2-40B4-BE49-F238E27FC236}">
              <a16:creationId xmlns:a16="http://schemas.microsoft.com/office/drawing/2014/main" id="{00000000-0008-0000-1900-000004000000}"/>
            </a:ext>
          </a:extLst>
        </xdr:cNvPr>
        <xdr:cNvPicPr>
          <a:picLocks noChangeAspect="1"/>
        </xdr:cNvPicPr>
      </xdr:nvPicPr>
      <xdr:blipFill>
        <a:blip xmlns:r="http://schemas.openxmlformats.org/officeDocument/2006/relationships" r:embed="rId1"/>
        <a:stretch>
          <a:fillRect/>
        </a:stretch>
      </xdr:blipFill>
      <xdr:spPr>
        <a:xfrm>
          <a:off x="12182475" y="1133475"/>
          <a:ext cx="1565065" cy="628592"/>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8</xdr:col>
      <xdr:colOff>1581150</xdr:colOff>
      <xdr:row>5</xdr:row>
      <xdr:rowOff>66675</xdr:rowOff>
    </xdr:from>
    <xdr:to>
      <xdr:col>9</xdr:col>
      <xdr:colOff>164890</xdr:colOff>
      <xdr:row>8</xdr:row>
      <xdr:rowOff>123767</xdr:rowOff>
    </xdr:to>
    <xdr:pic>
      <xdr:nvPicPr>
        <xdr:cNvPr id="4" name="Picture 3">
          <a:extLst>
            <a:ext uri="{FF2B5EF4-FFF2-40B4-BE49-F238E27FC236}">
              <a16:creationId xmlns:a16="http://schemas.microsoft.com/office/drawing/2014/main" id="{00000000-0008-0000-1B00-000004000000}"/>
            </a:ext>
          </a:extLst>
        </xdr:cNvPr>
        <xdr:cNvPicPr>
          <a:picLocks noChangeAspect="1"/>
        </xdr:cNvPicPr>
      </xdr:nvPicPr>
      <xdr:blipFill>
        <a:blip xmlns:r="http://schemas.openxmlformats.org/officeDocument/2006/relationships" r:embed="rId1"/>
        <a:stretch>
          <a:fillRect/>
        </a:stretch>
      </xdr:blipFill>
      <xdr:spPr>
        <a:xfrm>
          <a:off x="12268200" y="1019175"/>
          <a:ext cx="1565065" cy="628592"/>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8</xdr:col>
      <xdr:colOff>1552575</xdr:colOff>
      <xdr:row>6</xdr:row>
      <xdr:rowOff>9525</xdr:rowOff>
    </xdr:from>
    <xdr:to>
      <xdr:col>9</xdr:col>
      <xdr:colOff>136315</xdr:colOff>
      <xdr:row>9</xdr:row>
      <xdr:rowOff>66617</xdr:rowOff>
    </xdr:to>
    <xdr:pic>
      <xdr:nvPicPr>
        <xdr:cNvPr id="4" name="Picture 3">
          <a:extLst>
            <a:ext uri="{FF2B5EF4-FFF2-40B4-BE49-F238E27FC236}">
              <a16:creationId xmlns:a16="http://schemas.microsoft.com/office/drawing/2014/main" id="{00000000-0008-0000-1C00-000004000000}"/>
            </a:ext>
          </a:extLst>
        </xdr:cNvPr>
        <xdr:cNvPicPr>
          <a:picLocks noChangeAspect="1"/>
        </xdr:cNvPicPr>
      </xdr:nvPicPr>
      <xdr:blipFill>
        <a:blip xmlns:r="http://schemas.openxmlformats.org/officeDocument/2006/relationships" r:embed="rId1"/>
        <a:stretch>
          <a:fillRect/>
        </a:stretch>
      </xdr:blipFill>
      <xdr:spPr>
        <a:xfrm>
          <a:off x="12239625" y="1152525"/>
          <a:ext cx="1565065" cy="628592"/>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8</xdr:col>
      <xdr:colOff>1533525</xdr:colOff>
      <xdr:row>5</xdr:row>
      <xdr:rowOff>38100</xdr:rowOff>
    </xdr:from>
    <xdr:to>
      <xdr:col>9</xdr:col>
      <xdr:colOff>117265</xdr:colOff>
      <xdr:row>8</xdr:row>
      <xdr:rowOff>95192</xdr:rowOff>
    </xdr:to>
    <xdr:pic>
      <xdr:nvPicPr>
        <xdr:cNvPr id="4" name="Picture 3">
          <a:extLst>
            <a:ext uri="{FF2B5EF4-FFF2-40B4-BE49-F238E27FC236}">
              <a16:creationId xmlns:a16="http://schemas.microsoft.com/office/drawing/2014/main" id="{00000000-0008-0000-1D00-000004000000}"/>
            </a:ext>
          </a:extLst>
        </xdr:cNvPr>
        <xdr:cNvPicPr>
          <a:picLocks noChangeAspect="1"/>
        </xdr:cNvPicPr>
      </xdr:nvPicPr>
      <xdr:blipFill>
        <a:blip xmlns:r="http://schemas.openxmlformats.org/officeDocument/2006/relationships" r:embed="rId1"/>
        <a:stretch>
          <a:fillRect/>
        </a:stretch>
      </xdr:blipFill>
      <xdr:spPr>
        <a:xfrm>
          <a:off x="12220575" y="990600"/>
          <a:ext cx="1565065" cy="628592"/>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8</xdr:col>
      <xdr:colOff>1543050</xdr:colOff>
      <xdr:row>5</xdr:row>
      <xdr:rowOff>152400</xdr:rowOff>
    </xdr:from>
    <xdr:to>
      <xdr:col>9</xdr:col>
      <xdr:colOff>126790</xdr:colOff>
      <xdr:row>9</xdr:row>
      <xdr:rowOff>18992</xdr:rowOff>
    </xdr:to>
    <xdr:pic>
      <xdr:nvPicPr>
        <xdr:cNvPr id="4" name="Picture 3">
          <a:extLst>
            <a:ext uri="{FF2B5EF4-FFF2-40B4-BE49-F238E27FC236}">
              <a16:creationId xmlns:a16="http://schemas.microsoft.com/office/drawing/2014/main" id="{00000000-0008-0000-1E00-000004000000}"/>
            </a:ext>
          </a:extLst>
        </xdr:cNvPr>
        <xdr:cNvPicPr>
          <a:picLocks noChangeAspect="1"/>
        </xdr:cNvPicPr>
      </xdr:nvPicPr>
      <xdr:blipFill>
        <a:blip xmlns:r="http://schemas.openxmlformats.org/officeDocument/2006/relationships" r:embed="rId1"/>
        <a:stretch>
          <a:fillRect/>
        </a:stretch>
      </xdr:blipFill>
      <xdr:spPr>
        <a:xfrm>
          <a:off x="12230100" y="1104900"/>
          <a:ext cx="1565065" cy="628592"/>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8</xdr:col>
      <xdr:colOff>1524000</xdr:colOff>
      <xdr:row>5</xdr:row>
      <xdr:rowOff>171450</xdr:rowOff>
    </xdr:from>
    <xdr:to>
      <xdr:col>9</xdr:col>
      <xdr:colOff>107740</xdr:colOff>
      <xdr:row>9</xdr:row>
      <xdr:rowOff>28517</xdr:rowOff>
    </xdr:to>
    <xdr:pic>
      <xdr:nvPicPr>
        <xdr:cNvPr id="3" name="Picture 2">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1"/>
        <a:stretch>
          <a:fillRect/>
        </a:stretch>
      </xdr:blipFill>
      <xdr:spPr>
        <a:xfrm>
          <a:off x="12211050" y="1123950"/>
          <a:ext cx="1565065" cy="6285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1590675</xdr:colOff>
      <xdr:row>5</xdr:row>
      <xdr:rowOff>114300</xdr:rowOff>
    </xdr:from>
    <xdr:to>
      <xdr:col>9</xdr:col>
      <xdr:colOff>174415</xdr:colOff>
      <xdr:row>8</xdr:row>
      <xdr:rowOff>171392</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2182475" y="1038225"/>
          <a:ext cx="1565065" cy="628592"/>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8</xdr:col>
      <xdr:colOff>0</xdr:colOff>
      <xdr:row>4</xdr:row>
      <xdr:rowOff>0</xdr:rowOff>
    </xdr:from>
    <xdr:to>
      <xdr:col>8</xdr:col>
      <xdr:colOff>1854200</xdr:colOff>
      <xdr:row>9</xdr:row>
      <xdr:rowOff>47625</xdr:rowOff>
    </xdr:to>
    <xdr:sp macro="" textlink="">
      <xdr:nvSpPr>
        <xdr:cNvPr id="50192" name="AutoShape 16" descr="SPA_LogoRGB">
          <a:extLst>
            <a:ext uri="{FF2B5EF4-FFF2-40B4-BE49-F238E27FC236}">
              <a16:creationId xmlns:a16="http://schemas.microsoft.com/office/drawing/2014/main" id="{00000000-0008-0000-2000-000010C40000}"/>
            </a:ext>
          </a:extLst>
        </xdr:cNvPr>
        <xdr:cNvSpPr>
          <a:spLocks noChangeAspect="1" noChangeArrowheads="1"/>
        </xdr:cNvSpPr>
      </xdr:nvSpPr>
      <xdr:spPr bwMode="auto">
        <a:xfrm>
          <a:off x="12204700" y="711200"/>
          <a:ext cx="1854200" cy="9271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8</xdr:col>
      <xdr:colOff>1533525</xdr:colOff>
      <xdr:row>5</xdr:row>
      <xdr:rowOff>114300</xdr:rowOff>
    </xdr:from>
    <xdr:to>
      <xdr:col>9</xdr:col>
      <xdr:colOff>117265</xdr:colOff>
      <xdr:row>8</xdr:row>
      <xdr:rowOff>171392</xdr:rowOff>
    </xdr:to>
    <xdr:pic>
      <xdr:nvPicPr>
        <xdr:cNvPr id="4" name="Picture 3">
          <a:extLst>
            <a:ext uri="{FF2B5EF4-FFF2-40B4-BE49-F238E27FC236}">
              <a16:creationId xmlns:a16="http://schemas.microsoft.com/office/drawing/2014/main" id="{00000000-0008-0000-2000-000004000000}"/>
            </a:ext>
          </a:extLst>
        </xdr:cNvPr>
        <xdr:cNvPicPr>
          <a:picLocks noChangeAspect="1"/>
        </xdr:cNvPicPr>
      </xdr:nvPicPr>
      <xdr:blipFill>
        <a:blip xmlns:r="http://schemas.openxmlformats.org/officeDocument/2006/relationships" r:embed="rId1"/>
        <a:stretch>
          <a:fillRect/>
        </a:stretch>
      </xdr:blipFill>
      <xdr:spPr>
        <a:xfrm>
          <a:off x="12220575" y="1066800"/>
          <a:ext cx="1565065" cy="628592"/>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8</xdr:col>
      <xdr:colOff>1495425</xdr:colOff>
      <xdr:row>5</xdr:row>
      <xdr:rowOff>95250</xdr:rowOff>
    </xdr:from>
    <xdr:to>
      <xdr:col>9</xdr:col>
      <xdr:colOff>79165</xdr:colOff>
      <xdr:row>8</xdr:row>
      <xdr:rowOff>152342</xdr:rowOff>
    </xdr:to>
    <xdr:pic>
      <xdr:nvPicPr>
        <xdr:cNvPr id="4" name="Picture 3">
          <a:extLst>
            <a:ext uri="{FF2B5EF4-FFF2-40B4-BE49-F238E27FC236}">
              <a16:creationId xmlns:a16="http://schemas.microsoft.com/office/drawing/2014/main" id="{00000000-0008-0000-2100-000004000000}"/>
            </a:ext>
          </a:extLst>
        </xdr:cNvPr>
        <xdr:cNvPicPr>
          <a:picLocks noChangeAspect="1"/>
        </xdr:cNvPicPr>
      </xdr:nvPicPr>
      <xdr:blipFill>
        <a:blip xmlns:r="http://schemas.openxmlformats.org/officeDocument/2006/relationships" r:embed="rId1"/>
        <a:stretch>
          <a:fillRect/>
        </a:stretch>
      </xdr:blipFill>
      <xdr:spPr>
        <a:xfrm>
          <a:off x="12182475" y="1047750"/>
          <a:ext cx="1565065" cy="628592"/>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8</xdr:col>
      <xdr:colOff>1543050</xdr:colOff>
      <xdr:row>5</xdr:row>
      <xdr:rowOff>152400</xdr:rowOff>
    </xdr:from>
    <xdr:to>
      <xdr:col>9</xdr:col>
      <xdr:colOff>126790</xdr:colOff>
      <xdr:row>9</xdr:row>
      <xdr:rowOff>18992</xdr:rowOff>
    </xdr:to>
    <xdr:pic>
      <xdr:nvPicPr>
        <xdr:cNvPr id="4" name="Picture 3">
          <a:extLst>
            <a:ext uri="{FF2B5EF4-FFF2-40B4-BE49-F238E27FC236}">
              <a16:creationId xmlns:a16="http://schemas.microsoft.com/office/drawing/2014/main" id="{00000000-0008-0000-2200-000004000000}"/>
            </a:ext>
          </a:extLst>
        </xdr:cNvPr>
        <xdr:cNvPicPr>
          <a:picLocks noChangeAspect="1"/>
        </xdr:cNvPicPr>
      </xdr:nvPicPr>
      <xdr:blipFill>
        <a:blip xmlns:r="http://schemas.openxmlformats.org/officeDocument/2006/relationships" r:embed="rId1"/>
        <a:stretch>
          <a:fillRect/>
        </a:stretch>
      </xdr:blipFill>
      <xdr:spPr>
        <a:xfrm>
          <a:off x="12468225" y="1104900"/>
          <a:ext cx="1565065" cy="628592"/>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8</xdr:col>
      <xdr:colOff>1533525</xdr:colOff>
      <xdr:row>5</xdr:row>
      <xdr:rowOff>95250</xdr:rowOff>
    </xdr:from>
    <xdr:to>
      <xdr:col>9</xdr:col>
      <xdr:colOff>117265</xdr:colOff>
      <xdr:row>8</xdr:row>
      <xdr:rowOff>152342</xdr:rowOff>
    </xdr:to>
    <xdr:pic>
      <xdr:nvPicPr>
        <xdr:cNvPr id="4" name="Picture 3">
          <a:extLst>
            <a:ext uri="{FF2B5EF4-FFF2-40B4-BE49-F238E27FC236}">
              <a16:creationId xmlns:a16="http://schemas.microsoft.com/office/drawing/2014/main" id="{00000000-0008-0000-2300-000004000000}"/>
            </a:ext>
          </a:extLst>
        </xdr:cNvPr>
        <xdr:cNvPicPr>
          <a:picLocks noChangeAspect="1"/>
        </xdr:cNvPicPr>
      </xdr:nvPicPr>
      <xdr:blipFill>
        <a:blip xmlns:r="http://schemas.openxmlformats.org/officeDocument/2006/relationships" r:embed="rId1"/>
        <a:stretch>
          <a:fillRect/>
        </a:stretch>
      </xdr:blipFill>
      <xdr:spPr>
        <a:xfrm>
          <a:off x="12458700" y="1047750"/>
          <a:ext cx="1565065" cy="628592"/>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8</xdr:col>
      <xdr:colOff>1609725</xdr:colOff>
      <xdr:row>5</xdr:row>
      <xdr:rowOff>76200</xdr:rowOff>
    </xdr:from>
    <xdr:to>
      <xdr:col>9</xdr:col>
      <xdr:colOff>193465</xdr:colOff>
      <xdr:row>8</xdr:row>
      <xdr:rowOff>133292</xdr:rowOff>
    </xdr:to>
    <xdr:pic>
      <xdr:nvPicPr>
        <xdr:cNvPr id="4" name="Picture 3">
          <a:extLst>
            <a:ext uri="{FF2B5EF4-FFF2-40B4-BE49-F238E27FC236}">
              <a16:creationId xmlns:a16="http://schemas.microsoft.com/office/drawing/2014/main" id="{00000000-0008-0000-2400-000004000000}"/>
            </a:ext>
          </a:extLst>
        </xdr:cNvPr>
        <xdr:cNvPicPr>
          <a:picLocks noChangeAspect="1"/>
        </xdr:cNvPicPr>
      </xdr:nvPicPr>
      <xdr:blipFill>
        <a:blip xmlns:r="http://schemas.openxmlformats.org/officeDocument/2006/relationships" r:embed="rId1"/>
        <a:stretch>
          <a:fillRect/>
        </a:stretch>
      </xdr:blipFill>
      <xdr:spPr>
        <a:xfrm>
          <a:off x="12296775" y="1028700"/>
          <a:ext cx="1565065" cy="628592"/>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8</xdr:col>
      <xdr:colOff>1552575</xdr:colOff>
      <xdr:row>5</xdr:row>
      <xdr:rowOff>133350</xdr:rowOff>
    </xdr:from>
    <xdr:to>
      <xdr:col>9</xdr:col>
      <xdr:colOff>136315</xdr:colOff>
      <xdr:row>8</xdr:row>
      <xdr:rowOff>190442</xdr:rowOff>
    </xdr:to>
    <xdr:pic>
      <xdr:nvPicPr>
        <xdr:cNvPr id="4" name="Picture 3">
          <a:extLst>
            <a:ext uri="{FF2B5EF4-FFF2-40B4-BE49-F238E27FC236}">
              <a16:creationId xmlns:a16="http://schemas.microsoft.com/office/drawing/2014/main" id="{00000000-0008-0000-2500-000004000000}"/>
            </a:ext>
          </a:extLst>
        </xdr:cNvPr>
        <xdr:cNvPicPr>
          <a:picLocks noChangeAspect="1"/>
        </xdr:cNvPicPr>
      </xdr:nvPicPr>
      <xdr:blipFill>
        <a:blip xmlns:r="http://schemas.openxmlformats.org/officeDocument/2006/relationships" r:embed="rId1"/>
        <a:stretch>
          <a:fillRect/>
        </a:stretch>
      </xdr:blipFill>
      <xdr:spPr>
        <a:xfrm>
          <a:off x="12239625" y="1085850"/>
          <a:ext cx="1565065" cy="628592"/>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8</xdr:col>
      <xdr:colOff>1552575</xdr:colOff>
      <xdr:row>5</xdr:row>
      <xdr:rowOff>133350</xdr:rowOff>
    </xdr:from>
    <xdr:to>
      <xdr:col>9</xdr:col>
      <xdr:colOff>136315</xdr:colOff>
      <xdr:row>9</xdr:row>
      <xdr:rowOff>3752</xdr:rowOff>
    </xdr:to>
    <xdr:pic>
      <xdr:nvPicPr>
        <xdr:cNvPr id="2" name="Picture 1">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1"/>
        <a:stretch>
          <a:fillRect/>
        </a:stretch>
      </xdr:blipFill>
      <xdr:spPr>
        <a:xfrm>
          <a:off x="12239625" y="1057275"/>
          <a:ext cx="1565065" cy="628592"/>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8</xdr:col>
      <xdr:colOff>1552575</xdr:colOff>
      <xdr:row>5</xdr:row>
      <xdr:rowOff>133350</xdr:rowOff>
    </xdr:from>
    <xdr:to>
      <xdr:col>9</xdr:col>
      <xdr:colOff>136315</xdr:colOff>
      <xdr:row>9</xdr:row>
      <xdr:rowOff>3752</xdr:rowOff>
    </xdr:to>
    <xdr:pic>
      <xdr:nvPicPr>
        <xdr:cNvPr id="2" name="Picture 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a:stretch>
          <a:fillRect/>
        </a:stretch>
      </xdr:blipFill>
      <xdr:spPr>
        <a:xfrm>
          <a:off x="12760325" y="1022350"/>
          <a:ext cx="1707940" cy="581602"/>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8</xdr:col>
      <xdr:colOff>1552575</xdr:colOff>
      <xdr:row>5</xdr:row>
      <xdr:rowOff>133350</xdr:rowOff>
    </xdr:from>
    <xdr:to>
      <xdr:col>9</xdr:col>
      <xdr:colOff>136315</xdr:colOff>
      <xdr:row>9</xdr:row>
      <xdr:rowOff>3752</xdr:rowOff>
    </xdr:to>
    <xdr:pic>
      <xdr:nvPicPr>
        <xdr:cNvPr id="2" name="Picture 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a:stretch>
          <a:fillRect/>
        </a:stretch>
      </xdr:blipFill>
      <xdr:spPr>
        <a:xfrm>
          <a:off x="12555855" y="1009650"/>
          <a:ext cx="1654600" cy="571442"/>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8</xdr:col>
      <xdr:colOff>1552575</xdr:colOff>
      <xdr:row>5</xdr:row>
      <xdr:rowOff>133350</xdr:rowOff>
    </xdr:from>
    <xdr:to>
      <xdr:col>9</xdr:col>
      <xdr:colOff>136315</xdr:colOff>
      <xdr:row>9</xdr:row>
      <xdr:rowOff>3752</xdr:rowOff>
    </xdr:to>
    <xdr:pic>
      <xdr:nvPicPr>
        <xdr:cNvPr id="2" name="Picture 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a:stretch>
          <a:fillRect/>
        </a:stretch>
      </xdr:blipFill>
      <xdr:spPr>
        <a:xfrm>
          <a:off x="12555855" y="1009650"/>
          <a:ext cx="1654600" cy="5714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1552575</xdr:colOff>
      <xdr:row>5</xdr:row>
      <xdr:rowOff>57150</xdr:rowOff>
    </xdr:from>
    <xdr:to>
      <xdr:col>9</xdr:col>
      <xdr:colOff>136315</xdr:colOff>
      <xdr:row>8</xdr:row>
      <xdr:rowOff>114242</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12144375" y="981075"/>
          <a:ext cx="1565065" cy="628592"/>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8</xdr:col>
      <xdr:colOff>1552575</xdr:colOff>
      <xdr:row>5</xdr:row>
      <xdr:rowOff>133350</xdr:rowOff>
    </xdr:from>
    <xdr:to>
      <xdr:col>9</xdr:col>
      <xdr:colOff>136315</xdr:colOff>
      <xdr:row>9</xdr:row>
      <xdr:rowOff>3752</xdr:rowOff>
    </xdr:to>
    <xdr:pic>
      <xdr:nvPicPr>
        <xdr:cNvPr id="2" name="Picture 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a:stretch>
          <a:fillRect/>
        </a:stretch>
      </xdr:blipFill>
      <xdr:spPr>
        <a:xfrm>
          <a:off x="12760325" y="1022350"/>
          <a:ext cx="1707940" cy="581602"/>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8</xdr:col>
      <xdr:colOff>1647825</xdr:colOff>
      <xdr:row>5</xdr:row>
      <xdr:rowOff>180975</xdr:rowOff>
    </xdr:from>
    <xdr:to>
      <xdr:col>9</xdr:col>
      <xdr:colOff>231565</xdr:colOff>
      <xdr:row>9</xdr:row>
      <xdr:rowOff>47567</xdr:rowOff>
    </xdr:to>
    <xdr:pic>
      <xdr:nvPicPr>
        <xdr:cNvPr id="4" name="Picture 3">
          <a:extLst>
            <a:ext uri="{FF2B5EF4-FFF2-40B4-BE49-F238E27FC236}">
              <a16:creationId xmlns:a16="http://schemas.microsoft.com/office/drawing/2014/main" id="{00000000-0008-0000-2800-000004000000}"/>
            </a:ext>
          </a:extLst>
        </xdr:cNvPr>
        <xdr:cNvPicPr>
          <a:picLocks noChangeAspect="1"/>
        </xdr:cNvPicPr>
      </xdr:nvPicPr>
      <xdr:blipFill>
        <a:blip xmlns:r="http://schemas.openxmlformats.org/officeDocument/2006/relationships" r:embed="rId1"/>
        <a:stretch>
          <a:fillRect/>
        </a:stretch>
      </xdr:blipFill>
      <xdr:spPr>
        <a:xfrm>
          <a:off x="12334875" y="1133475"/>
          <a:ext cx="1565065" cy="628592"/>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8</xdr:col>
      <xdr:colOff>1600200</xdr:colOff>
      <xdr:row>7</xdr:row>
      <xdr:rowOff>66675</xdr:rowOff>
    </xdr:from>
    <xdr:to>
      <xdr:col>9</xdr:col>
      <xdr:colOff>183940</xdr:colOff>
      <xdr:row>7</xdr:row>
      <xdr:rowOff>695267</xdr:rowOff>
    </xdr:to>
    <xdr:pic>
      <xdr:nvPicPr>
        <xdr:cNvPr id="4" name="Picture 3">
          <a:extLst>
            <a:ext uri="{FF2B5EF4-FFF2-40B4-BE49-F238E27FC236}">
              <a16:creationId xmlns:a16="http://schemas.microsoft.com/office/drawing/2014/main" id="{00000000-0008-0000-2900-000004000000}"/>
            </a:ext>
          </a:extLst>
        </xdr:cNvPr>
        <xdr:cNvPicPr>
          <a:picLocks noChangeAspect="1"/>
        </xdr:cNvPicPr>
      </xdr:nvPicPr>
      <xdr:blipFill>
        <a:blip xmlns:r="http://schemas.openxmlformats.org/officeDocument/2006/relationships" r:embed="rId1"/>
        <a:stretch>
          <a:fillRect/>
        </a:stretch>
      </xdr:blipFill>
      <xdr:spPr>
        <a:xfrm>
          <a:off x="12353925" y="1409700"/>
          <a:ext cx="1565065" cy="628592"/>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8</xdr:col>
      <xdr:colOff>1581150</xdr:colOff>
      <xdr:row>7</xdr:row>
      <xdr:rowOff>66675</xdr:rowOff>
    </xdr:from>
    <xdr:to>
      <xdr:col>9</xdr:col>
      <xdr:colOff>164890</xdr:colOff>
      <xdr:row>7</xdr:row>
      <xdr:rowOff>695267</xdr:rowOff>
    </xdr:to>
    <xdr:pic>
      <xdr:nvPicPr>
        <xdr:cNvPr id="3" name="Picture 2">
          <a:extLst>
            <a:ext uri="{FF2B5EF4-FFF2-40B4-BE49-F238E27FC236}">
              <a16:creationId xmlns:a16="http://schemas.microsoft.com/office/drawing/2014/main" id="{00000000-0008-0000-2A00-000003000000}"/>
            </a:ext>
          </a:extLst>
        </xdr:cNvPr>
        <xdr:cNvPicPr>
          <a:picLocks noChangeAspect="1"/>
        </xdr:cNvPicPr>
      </xdr:nvPicPr>
      <xdr:blipFill>
        <a:blip xmlns:r="http://schemas.openxmlformats.org/officeDocument/2006/relationships" r:embed="rId1"/>
        <a:stretch>
          <a:fillRect/>
        </a:stretch>
      </xdr:blipFill>
      <xdr:spPr>
        <a:xfrm>
          <a:off x="12277725" y="1409700"/>
          <a:ext cx="1565065" cy="628592"/>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8</xdr:col>
      <xdr:colOff>1609725</xdr:colOff>
      <xdr:row>6</xdr:row>
      <xdr:rowOff>66675</xdr:rowOff>
    </xdr:from>
    <xdr:to>
      <xdr:col>9</xdr:col>
      <xdr:colOff>193465</xdr:colOff>
      <xdr:row>8</xdr:row>
      <xdr:rowOff>314267</xdr:rowOff>
    </xdr:to>
    <xdr:pic>
      <xdr:nvPicPr>
        <xdr:cNvPr id="4" name="Picture 3">
          <a:extLst>
            <a:ext uri="{FF2B5EF4-FFF2-40B4-BE49-F238E27FC236}">
              <a16:creationId xmlns:a16="http://schemas.microsoft.com/office/drawing/2014/main" id="{00000000-0008-0000-2B00-000004000000}"/>
            </a:ext>
          </a:extLst>
        </xdr:cNvPr>
        <xdr:cNvPicPr>
          <a:picLocks noChangeAspect="1"/>
        </xdr:cNvPicPr>
      </xdr:nvPicPr>
      <xdr:blipFill>
        <a:blip xmlns:r="http://schemas.openxmlformats.org/officeDocument/2006/relationships" r:embed="rId1"/>
        <a:stretch>
          <a:fillRect/>
        </a:stretch>
      </xdr:blipFill>
      <xdr:spPr>
        <a:xfrm>
          <a:off x="11887200" y="1209675"/>
          <a:ext cx="1565065" cy="628592"/>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8</xdr:col>
      <xdr:colOff>1524000</xdr:colOff>
      <xdr:row>5</xdr:row>
      <xdr:rowOff>85725</xdr:rowOff>
    </xdr:from>
    <xdr:to>
      <xdr:col>9</xdr:col>
      <xdr:colOff>107740</xdr:colOff>
      <xdr:row>8</xdr:row>
      <xdr:rowOff>142817</xdr:rowOff>
    </xdr:to>
    <xdr:pic>
      <xdr:nvPicPr>
        <xdr:cNvPr id="4" name="Picture 3">
          <a:extLst>
            <a:ext uri="{FF2B5EF4-FFF2-40B4-BE49-F238E27FC236}">
              <a16:creationId xmlns:a16="http://schemas.microsoft.com/office/drawing/2014/main" id="{00000000-0008-0000-2C00-000004000000}"/>
            </a:ext>
          </a:extLst>
        </xdr:cNvPr>
        <xdr:cNvPicPr>
          <a:picLocks noChangeAspect="1"/>
        </xdr:cNvPicPr>
      </xdr:nvPicPr>
      <xdr:blipFill>
        <a:blip xmlns:r="http://schemas.openxmlformats.org/officeDocument/2006/relationships" r:embed="rId1"/>
        <a:stretch>
          <a:fillRect/>
        </a:stretch>
      </xdr:blipFill>
      <xdr:spPr>
        <a:xfrm>
          <a:off x="12211050" y="1038225"/>
          <a:ext cx="1565065" cy="628592"/>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8</xdr:col>
      <xdr:colOff>1600200</xdr:colOff>
      <xdr:row>5</xdr:row>
      <xdr:rowOff>85725</xdr:rowOff>
    </xdr:from>
    <xdr:to>
      <xdr:col>9</xdr:col>
      <xdr:colOff>183940</xdr:colOff>
      <xdr:row>8</xdr:row>
      <xdr:rowOff>142817</xdr:rowOff>
    </xdr:to>
    <xdr:pic>
      <xdr:nvPicPr>
        <xdr:cNvPr id="3" name="Picture 2">
          <a:extLst>
            <a:ext uri="{FF2B5EF4-FFF2-40B4-BE49-F238E27FC236}">
              <a16:creationId xmlns:a16="http://schemas.microsoft.com/office/drawing/2014/main" id="{00000000-0008-0000-2D00-000003000000}"/>
            </a:ext>
          </a:extLst>
        </xdr:cNvPr>
        <xdr:cNvPicPr>
          <a:picLocks noChangeAspect="1"/>
        </xdr:cNvPicPr>
      </xdr:nvPicPr>
      <xdr:blipFill>
        <a:blip xmlns:r="http://schemas.openxmlformats.org/officeDocument/2006/relationships" r:embed="rId1"/>
        <a:stretch>
          <a:fillRect/>
        </a:stretch>
      </xdr:blipFill>
      <xdr:spPr>
        <a:xfrm>
          <a:off x="12287250" y="1038225"/>
          <a:ext cx="1565065" cy="628592"/>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8</xdr:col>
      <xdr:colOff>1581150</xdr:colOff>
      <xdr:row>5</xdr:row>
      <xdr:rowOff>123825</xdr:rowOff>
    </xdr:from>
    <xdr:to>
      <xdr:col>9</xdr:col>
      <xdr:colOff>164890</xdr:colOff>
      <xdr:row>9</xdr:row>
      <xdr:rowOff>1847</xdr:rowOff>
    </xdr:to>
    <xdr:pic>
      <xdr:nvPicPr>
        <xdr:cNvPr id="4" name="Picture 3">
          <a:extLst>
            <a:ext uri="{FF2B5EF4-FFF2-40B4-BE49-F238E27FC236}">
              <a16:creationId xmlns:a16="http://schemas.microsoft.com/office/drawing/2014/main" id="{00000000-0008-0000-2E00-000004000000}"/>
            </a:ext>
          </a:extLst>
        </xdr:cNvPr>
        <xdr:cNvPicPr>
          <a:picLocks noChangeAspect="1"/>
        </xdr:cNvPicPr>
      </xdr:nvPicPr>
      <xdr:blipFill>
        <a:blip xmlns:r="http://schemas.openxmlformats.org/officeDocument/2006/relationships" r:embed="rId1"/>
        <a:stretch>
          <a:fillRect/>
        </a:stretch>
      </xdr:blipFill>
      <xdr:spPr>
        <a:xfrm>
          <a:off x="12268200" y="1076325"/>
          <a:ext cx="1565065" cy="628592"/>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8</xdr:col>
      <xdr:colOff>1543050</xdr:colOff>
      <xdr:row>5</xdr:row>
      <xdr:rowOff>95250</xdr:rowOff>
    </xdr:from>
    <xdr:to>
      <xdr:col>9</xdr:col>
      <xdr:colOff>126790</xdr:colOff>
      <xdr:row>8</xdr:row>
      <xdr:rowOff>152342</xdr:rowOff>
    </xdr:to>
    <xdr:pic>
      <xdr:nvPicPr>
        <xdr:cNvPr id="3" name="Picture 2">
          <a:extLst>
            <a:ext uri="{FF2B5EF4-FFF2-40B4-BE49-F238E27FC236}">
              <a16:creationId xmlns:a16="http://schemas.microsoft.com/office/drawing/2014/main" id="{00000000-0008-0000-2F00-000003000000}"/>
            </a:ext>
          </a:extLst>
        </xdr:cNvPr>
        <xdr:cNvPicPr>
          <a:picLocks noChangeAspect="1"/>
        </xdr:cNvPicPr>
      </xdr:nvPicPr>
      <xdr:blipFill>
        <a:blip xmlns:r="http://schemas.openxmlformats.org/officeDocument/2006/relationships" r:embed="rId1"/>
        <a:stretch>
          <a:fillRect/>
        </a:stretch>
      </xdr:blipFill>
      <xdr:spPr>
        <a:xfrm>
          <a:off x="12230100" y="1047750"/>
          <a:ext cx="1565065" cy="628592"/>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8</xdr:col>
      <xdr:colOff>1590675</xdr:colOff>
      <xdr:row>5</xdr:row>
      <xdr:rowOff>9525</xdr:rowOff>
    </xdr:from>
    <xdr:to>
      <xdr:col>9</xdr:col>
      <xdr:colOff>174415</xdr:colOff>
      <xdr:row>8</xdr:row>
      <xdr:rowOff>66617</xdr:rowOff>
    </xdr:to>
    <xdr:pic>
      <xdr:nvPicPr>
        <xdr:cNvPr id="4" name="Picture 3">
          <a:extLst>
            <a:ext uri="{FF2B5EF4-FFF2-40B4-BE49-F238E27FC236}">
              <a16:creationId xmlns:a16="http://schemas.microsoft.com/office/drawing/2014/main" id="{00000000-0008-0000-3000-000004000000}"/>
            </a:ext>
          </a:extLst>
        </xdr:cNvPr>
        <xdr:cNvPicPr>
          <a:picLocks noChangeAspect="1"/>
        </xdr:cNvPicPr>
      </xdr:nvPicPr>
      <xdr:blipFill>
        <a:blip xmlns:r="http://schemas.openxmlformats.org/officeDocument/2006/relationships" r:embed="rId1"/>
        <a:stretch>
          <a:fillRect/>
        </a:stretch>
      </xdr:blipFill>
      <xdr:spPr>
        <a:xfrm>
          <a:off x="12277725" y="962025"/>
          <a:ext cx="1565065" cy="6285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1543050</xdr:colOff>
      <xdr:row>5</xdr:row>
      <xdr:rowOff>57150</xdr:rowOff>
    </xdr:from>
    <xdr:to>
      <xdr:col>9</xdr:col>
      <xdr:colOff>126790</xdr:colOff>
      <xdr:row>8</xdr:row>
      <xdr:rowOff>114242</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2134850" y="1009650"/>
          <a:ext cx="1565065" cy="628592"/>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8</xdr:col>
      <xdr:colOff>1562100</xdr:colOff>
      <xdr:row>5</xdr:row>
      <xdr:rowOff>123825</xdr:rowOff>
    </xdr:from>
    <xdr:to>
      <xdr:col>9</xdr:col>
      <xdr:colOff>145840</xdr:colOff>
      <xdr:row>9</xdr:row>
      <xdr:rowOff>940</xdr:rowOff>
    </xdr:to>
    <xdr:pic>
      <xdr:nvPicPr>
        <xdr:cNvPr id="4" name="Picture 3">
          <a:extLst>
            <a:ext uri="{FF2B5EF4-FFF2-40B4-BE49-F238E27FC236}">
              <a16:creationId xmlns:a16="http://schemas.microsoft.com/office/drawing/2014/main" id="{00000000-0008-0000-3100-000004000000}"/>
            </a:ext>
          </a:extLst>
        </xdr:cNvPr>
        <xdr:cNvPicPr>
          <a:picLocks noChangeAspect="1"/>
        </xdr:cNvPicPr>
      </xdr:nvPicPr>
      <xdr:blipFill>
        <a:blip xmlns:r="http://schemas.openxmlformats.org/officeDocument/2006/relationships" r:embed="rId1"/>
        <a:stretch>
          <a:fillRect/>
        </a:stretch>
      </xdr:blipFill>
      <xdr:spPr>
        <a:xfrm>
          <a:off x="12249150" y="1076325"/>
          <a:ext cx="1565065" cy="628592"/>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8</xdr:col>
      <xdr:colOff>1562100</xdr:colOff>
      <xdr:row>5</xdr:row>
      <xdr:rowOff>123825</xdr:rowOff>
    </xdr:from>
    <xdr:to>
      <xdr:col>9</xdr:col>
      <xdr:colOff>145840</xdr:colOff>
      <xdr:row>9</xdr:row>
      <xdr:rowOff>1847</xdr:rowOff>
    </xdr:to>
    <xdr:pic>
      <xdr:nvPicPr>
        <xdr:cNvPr id="2" name="Picture 1">
          <a:extLst>
            <a:ext uri="{FF2B5EF4-FFF2-40B4-BE49-F238E27FC236}">
              <a16:creationId xmlns:a16="http://schemas.microsoft.com/office/drawing/2014/main" id="{4D3AE3E7-A573-430A-B3F3-0E4E89A06719}"/>
            </a:ext>
          </a:extLst>
        </xdr:cNvPr>
        <xdr:cNvPicPr>
          <a:picLocks noChangeAspect="1"/>
        </xdr:cNvPicPr>
      </xdr:nvPicPr>
      <xdr:blipFill>
        <a:blip xmlns:r="http://schemas.openxmlformats.org/officeDocument/2006/relationships" r:embed="rId1"/>
        <a:stretch>
          <a:fillRect/>
        </a:stretch>
      </xdr:blipFill>
      <xdr:spPr>
        <a:xfrm>
          <a:off x="12249150" y="1047750"/>
          <a:ext cx="1565065" cy="628592"/>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8</xdr:col>
      <xdr:colOff>1590675</xdr:colOff>
      <xdr:row>5</xdr:row>
      <xdr:rowOff>95250</xdr:rowOff>
    </xdr:from>
    <xdr:to>
      <xdr:col>9</xdr:col>
      <xdr:colOff>174415</xdr:colOff>
      <xdr:row>8</xdr:row>
      <xdr:rowOff>152342</xdr:rowOff>
    </xdr:to>
    <xdr:pic>
      <xdr:nvPicPr>
        <xdr:cNvPr id="4" name="Picture 3">
          <a:extLst>
            <a:ext uri="{FF2B5EF4-FFF2-40B4-BE49-F238E27FC236}">
              <a16:creationId xmlns:a16="http://schemas.microsoft.com/office/drawing/2014/main" id="{00000000-0008-0000-3200-000004000000}"/>
            </a:ext>
          </a:extLst>
        </xdr:cNvPr>
        <xdr:cNvPicPr>
          <a:picLocks noChangeAspect="1"/>
        </xdr:cNvPicPr>
      </xdr:nvPicPr>
      <xdr:blipFill>
        <a:blip xmlns:r="http://schemas.openxmlformats.org/officeDocument/2006/relationships" r:embed="rId1"/>
        <a:stretch>
          <a:fillRect/>
        </a:stretch>
      </xdr:blipFill>
      <xdr:spPr>
        <a:xfrm>
          <a:off x="12277725" y="1047750"/>
          <a:ext cx="1565065" cy="628592"/>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8</xdr:col>
      <xdr:colOff>1533525</xdr:colOff>
      <xdr:row>5</xdr:row>
      <xdr:rowOff>38100</xdr:rowOff>
    </xdr:from>
    <xdr:to>
      <xdr:col>9</xdr:col>
      <xdr:colOff>117265</xdr:colOff>
      <xdr:row>8</xdr:row>
      <xdr:rowOff>95192</xdr:rowOff>
    </xdr:to>
    <xdr:pic>
      <xdr:nvPicPr>
        <xdr:cNvPr id="4" name="Picture 3">
          <a:extLst>
            <a:ext uri="{FF2B5EF4-FFF2-40B4-BE49-F238E27FC236}">
              <a16:creationId xmlns:a16="http://schemas.microsoft.com/office/drawing/2014/main" id="{00000000-0008-0000-3300-000004000000}"/>
            </a:ext>
          </a:extLst>
        </xdr:cNvPr>
        <xdr:cNvPicPr>
          <a:picLocks noChangeAspect="1"/>
        </xdr:cNvPicPr>
      </xdr:nvPicPr>
      <xdr:blipFill>
        <a:blip xmlns:r="http://schemas.openxmlformats.org/officeDocument/2006/relationships" r:embed="rId1"/>
        <a:stretch>
          <a:fillRect/>
        </a:stretch>
      </xdr:blipFill>
      <xdr:spPr>
        <a:xfrm>
          <a:off x="12220575" y="990600"/>
          <a:ext cx="1565065" cy="628592"/>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8</xdr:col>
      <xdr:colOff>1581150</xdr:colOff>
      <xdr:row>5</xdr:row>
      <xdr:rowOff>19050</xdr:rowOff>
    </xdr:from>
    <xdr:to>
      <xdr:col>9</xdr:col>
      <xdr:colOff>164890</xdr:colOff>
      <xdr:row>8</xdr:row>
      <xdr:rowOff>76142</xdr:rowOff>
    </xdr:to>
    <xdr:pic>
      <xdr:nvPicPr>
        <xdr:cNvPr id="4" name="Picture 3">
          <a:extLst>
            <a:ext uri="{FF2B5EF4-FFF2-40B4-BE49-F238E27FC236}">
              <a16:creationId xmlns:a16="http://schemas.microsoft.com/office/drawing/2014/main" id="{00000000-0008-0000-3400-000004000000}"/>
            </a:ext>
          </a:extLst>
        </xdr:cNvPr>
        <xdr:cNvPicPr>
          <a:picLocks noChangeAspect="1"/>
        </xdr:cNvPicPr>
      </xdr:nvPicPr>
      <xdr:blipFill>
        <a:blip xmlns:r="http://schemas.openxmlformats.org/officeDocument/2006/relationships" r:embed="rId1"/>
        <a:stretch>
          <a:fillRect/>
        </a:stretch>
      </xdr:blipFill>
      <xdr:spPr>
        <a:xfrm>
          <a:off x="12268200" y="971550"/>
          <a:ext cx="1565065" cy="628592"/>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8</xdr:col>
      <xdr:colOff>1533525</xdr:colOff>
      <xdr:row>5</xdr:row>
      <xdr:rowOff>76200</xdr:rowOff>
    </xdr:from>
    <xdr:to>
      <xdr:col>9</xdr:col>
      <xdr:colOff>117265</xdr:colOff>
      <xdr:row>8</xdr:row>
      <xdr:rowOff>133292</xdr:rowOff>
    </xdr:to>
    <xdr:pic>
      <xdr:nvPicPr>
        <xdr:cNvPr id="4" name="Picture 3">
          <a:extLst>
            <a:ext uri="{FF2B5EF4-FFF2-40B4-BE49-F238E27FC236}">
              <a16:creationId xmlns:a16="http://schemas.microsoft.com/office/drawing/2014/main" id="{00000000-0008-0000-3500-000004000000}"/>
            </a:ext>
          </a:extLst>
        </xdr:cNvPr>
        <xdr:cNvPicPr>
          <a:picLocks noChangeAspect="1"/>
        </xdr:cNvPicPr>
      </xdr:nvPicPr>
      <xdr:blipFill>
        <a:blip xmlns:r="http://schemas.openxmlformats.org/officeDocument/2006/relationships" r:embed="rId1"/>
        <a:stretch>
          <a:fillRect/>
        </a:stretch>
      </xdr:blipFill>
      <xdr:spPr>
        <a:xfrm>
          <a:off x="12220575" y="1028700"/>
          <a:ext cx="1565065" cy="628592"/>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8</xdr:col>
      <xdr:colOff>1524000</xdr:colOff>
      <xdr:row>6</xdr:row>
      <xdr:rowOff>0</xdr:rowOff>
    </xdr:from>
    <xdr:to>
      <xdr:col>9</xdr:col>
      <xdr:colOff>269665</xdr:colOff>
      <xdr:row>8</xdr:row>
      <xdr:rowOff>247592</xdr:rowOff>
    </xdr:to>
    <xdr:pic>
      <xdr:nvPicPr>
        <xdr:cNvPr id="4" name="Picture 3">
          <a:extLst>
            <a:ext uri="{FF2B5EF4-FFF2-40B4-BE49-F238E27FC236}">
              <a16:creationId xmlns:a16="http://schemas.microsoft.com/office/drawing/2014/main" id="{00000000-0008-0000-3600-000004000000}"/>
            </a:ext>
          </a:extLst>
        </xdr:cNvPr>
        <xdr:cNvPicPr>
          <a:picLocks noChangeAspect="1"/>
        </xdr:cNvPicPr>
      </xdr:nvPicPr>
      <xdr:blipFill>
        <a:blip xmlns:r="http://schemas.openxmlformats.org/officeDocument/2006/relationships" r:embed="rId1"/>
        <a:stretch>
          <a:fillRect/>
        </a:stretch>
      </xdr:blipFill>
      <xdr:spPr>
        <a:xfrm>
          <a:off x="12096750" y="1143000"/>
          <a:ext cx="1565065" cy="628592"/>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8</xdr:col>
      <xdr:colOff>1552575</xdr:colOff>
      <xdr:row>7</xdr:row>
      <xdr:rowOff>19050</xdr:rowOff>
    </xdr:from>
    <xdr:to>
      <xdr:col>10</xdr:col>
      <xdr:colOff>326815</xdr:colOff>
      <xdr:row>9</xdr:row>
      <xdr:rowOff>28517</xdr:rowOff>
    </xdr:to>
    <xdr:pic>
      <xdr:nvPicPr>
        <xdr:cNvPr id="4" name="Picture 3">
          <a:extLst>
            <a:ext uri="{FF2B5EF4-FFF2-40B4-BE49-F238E27FC236}">
              <a16:creationId xmlns:a16="http://schemas.microsoft.com/office/drawing/2014/main" id="{00000000-0008-0000-3700-000004000000}"/>
            </a:ext>
          </a:extLst>
        </xdr:cNvPr>
        <xdr:cNvPicPr>
          <a:picLocks noChangeAspect="1"/>
        </xdr:cNvPicPr>
      </xdr:nvPicPr>
      <xdr:blipFill>
        <a:blip xmlns:r="http://schemas.openxmlformats.org/officeDocument/2006/relationships" r:embed="rId1"/>
        <a:stretch>
          <a:fillRect/>
        </a:stretch>
      </xdr:blipFill>
      <xdr:spPr>
        <a:xfrm>
          <a:off x="12249150" y="1352550"/>
          <a:ext cx="1565065" cy="628592"/>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8</xdr:col>
      <xdr:colOff>1619250</xdr:colOff>
      <xdr:row>5</xdr:row>
      <xdr:rowOff>57150</xdr:rowOff>
    </xdr:from>
    <xdr:to>
      <xdr:col>9</xdr:col>
      <xdr:colOff>202990</xdr:colOff>
      <xdr:row>8</xdr:row>
      <xdr:rowOff>114242</xdr:rowOff>
    </xdr:to>
    <xdr:pic>
      <xdr:nvPicPr>
        <xdr:cNvPr id="4" name="Picture 3">
          <a:extLst>
            <a:ext uri="{FF2B5EF4-FFF2-40B4-BE49-F238E27FC236}">
              <a16:creationId xmlns:a16="http://schemas.microsoft.com/office/drawing/2014/main" id="{00000000-0008-0000-3800-000004000000}"/>
            </a:ext>
          </a:extLst>
        </xdr:cNvPr>
        <xdr:cNvPicPr>
          <a:picLocks noChangeAspect="1"/>
        </xdr:cNvPicPr>
      </xdr:nvPicPr>
      <xdr:blipFill>
        <a:blip xmlns:r="http://schemas.openxmlformats.org/officeDocument/2006/relationships" r:embed="rId1"/>
        <a:stretch>
          <a:fillRect/>
        </a:stretch>
      </xdr:blipFill>
      <xdr:spPr>
        <a:xfrm>
          <a:off x="12306300" y="1009650"/>
          <a:ext cx="1565065" cy="628592"/>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8</xdr:col>
      <xdr:colOff>1600200</xdr:colOff>
      <xdr:row>5</xdr:row>
      <xdr:rowOff>104775</xdr:rowOff>
    </xdr:from>
    <xdr:to>
      <xdr:col>9</xdr:col>
      <xdr:colOff>183940</xdr:colOff>
      <xdr:row>8</xdr:row>
      <xdr:rowOff>161867</xdr:rowOff>
    </xdr:to>
    <xdr:pic>
      <xdr:nvPicPr>
        <xdr:cNvPr id="3" name="Picture 2">
          <a:extLst>
            <a:ext uri="{FF2B5EF4-FFF2-40B4-BE49-F238E27FC236}">
              <a16:creationId xmlns:a16="http://schemas.microsoft.com/office/drawing/2014/main" id="{00000000-0008-0000-3900-000003000000}"/>
            </a:ext>
          </a:extLst>
        </xdr:cNvPr>
        <xdr:cNvPicPr>
          <a:picLocks noChangeAspect="1"/>
        </xdr:cNvPicPr>
      </xdr:nvPicPr>
      <xdr:blipFill>
        <a:blip xmlns:r="http://schemas.openxmlformats.org/officeDocument/2006/relationships" r:embed="rId1"/>
        <a:stretch>
          <a:fillRect/>
        </a:stretch>
      </xdr:blipFill>
      <xdr:spPr>
        <a:xfrm>
          <a:off x="12287250" y="1057275"/>
          <a:ext cx="1565065" cy="62859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1619250</xdr:colOff>
      <xdr:row>5</xdr:row>
      <xdr:rowOff>38100</xdr:rowOff>
    </xdr:from>
    <xdr:to>
      <xdr:col>9</xdr:col>
      <xdr:colOff>202990</xdr:colOff>
      <xdr:row>8</xdr:row>
      <xdr:rowOff>95192</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12211050" y="990600"/>
          <a:ext cx="1565065" cy="628592"/>
        </a:xfrm>
        <a:prstGeom prst="rect">
          <a:avLst/>
        </a:prstGeom>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8</xdr:col>
      <xdr:colOff>1590675</xdr:colOff>
      <xdr:row>5</xdr:row>
      <xdr:rowOff>123825</xdr:rowOff>
    </xdr:from>
    <xdr:to>
      <xdr:col>9</xdr:col>
      <xdr:colOff>174415</xdr:colOff>
      <xdr:row>9</xdr:row>
      <xdr:rowOff>1847</xdr:rowOff>
    </xdr:to>
    <xdr:pic>
      <xdr:nvPicPr>
        <xdr:cNvPr id="3" name="Picture 2">
          <a:extLst>
            <a:ext uri="{FF2B5EF4-FFF2-40B4-BE49-F238E27FC236}">
              <a16:creationId xmlns:a16="http://schemas.microsoft.com/office/drawing/2014/main" id="{00000000-0008-0000-3A00-000003000000}"/>
            </a:ext>
          </a:extLst>
        </xdr:cNvPr>
        <xdr:cNvPicPr>
          <a:picLocks noChangeAspect="1"/>
        </xdr:cNvPicPr>
      </xdr:nvPicPr>
      <xdr:blipFill>
        <a:blip xmlns:r="http://schemas.openxmlformats.org/officeDocument/2006/relationships" r:embed="rId1"/>
        <a:stretch>
          <a:fillRect/>
        </a:stretch>
      </xdr:blipFill>
      <xdr:spPr>
        <a:xfrm>
          <a:off x="12277725" y="1076325"/>
          <a:ext cx="1565065" cy="628592"/>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8</xdr:col>
      <xdr:colOff>1600200</xdr:colOff>
      <xdr:row>7</xdr:row>
      <xdr:rowOff>133350</xdr:rowOff>
    </xdr:from>
    <xdr:to>
      <xdr:col>9</xdr:col>
      <xdr:colOff>183940</xdr:colOff>
      <xdr:row>9</xdr:row>
      <xdr:rowOff>142817</xdr:rowOff>
    </xdr:to>
    <xdr:pic>
      <xdr:nvPicPr>
        <xdr:cNvPr id="4" name="Picture 3">
          <a:extLst>
            <a:ext uri="{FF2B5EF4-FFF2-40B4-BE49-F238E27FC236}">
              <a16:creationId xmlns:a16="http://schemas.microsoft.com/office/drawing/2014/main" id="{00000000-0008-0000-3B00-000004000000}"/>
            </a:ext>
          </a:extLst>
        </xdr:cNvPr>
        <xdr:cNvPicPr>
          <a:picLocks noChangeAspect="1"/>
        </xdr:cNvPicPr>
      </xdr:nvPicPr>
      <xdr:blipFill>
        <a:blip xmlns:r="http://schemas.openxmlformats.org/officeDocument/2006/relationships" r:embed="rId1"/>
        <a:stretch>
          <a:fillRect/>
        </a:stretch>
      </xdr:blipFill>
      <xdr:spPr>
        <a:xfrm>
          <a:off x="12192000" y="1476375"/>
          <a:ext cx="1565065" cy="62859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1600200</xdr:colOff>
      <xdr:row>5</xdr:row>
      <xdr:rowOff>123825</xdr:rowOff>
    </xdr:from>
    <xdr:to>
      <xdr:col>9</xdr:col>
      <xdr:colOff>183940</xdr:colOff>
      <xdr:row>9</xdr:row>
      <xdr:rowOff>1847</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12192000" y="1047750"/>
          <a:ext cx="1565065" cy="62859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1571625</xdr:colOff>
      <xdr:row>5</xdr:row>
      <xdr:rowOff>123825</xdr:rowOff>
    </xdr:from>
    <xdr:to>
      <xdr:col>9</xdr:col>
      <xdr:colOff>155365</xdr:colOff>
      <xdr:row>9</xdr:row>
      <xdr:rowOff>1847</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12163425" y="1047750"/>
          <a:ext cx="1565065" cy="62859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1562100</xdr:colOff>
      <xdr:row>5</xdr:row>
      <xdr:rowOff>152400</xdr:rowOff>
    </xdr:from>
    <xdr:to>
      <xdr:col>9</xdr:col>
      <xdr:colOff>145840</xdr:colOff>
      <xdr:row>9</xdr:row>
      <xdr:rowOff>18992</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12153900" y="1104900"/>
          <a:ext cx="1565065" cy="6285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7.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19.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0.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1.xml"/><Relationship Id="rId1" Type="http://schemas.openxmlformats.org/officeDocument/2006/relationships/printerSettings" Target="../printerSettings/printerSettings22.bin"/><Relationship Id="rId4" Type="http://schemas.openxmlformats.org/officeDocument/2006/relationships/comments" Target="../comments21.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2.xml"/><Relationship Id="rId1" Type="http://schemas.openxmlformats.org/officeDocument/2006/relationships/printerSettings" Target="../printerSettings/printerSettings23.bin"/><Relationship Id="rId4" Type="http://schemas.openxmlformats.org/officeDocument/2006/relationships/comments" Target="../comments22.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3.xml"/><Relationship Id="rId1" Type="http://schemas.openxmlformats.org/officeDocument/2006/relationships/printerSettings" Target="../printerSettings/printerSettings25.bin"/><Relationship Id="rId4" Type="http://schemas.openxmlformats.org/officeDocument/2006/relationships/comments" Target="../comments23.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4.xml"/><Relationship Id="rId1" Type="http://schemas.openxmlformats.org/officeDocument/2006/relationships/printerSettings" Target="../printerSettings/printerSettings26.bin"/><Relationship Id="rId4" Type="http://schemas.openxmlformats.org/officeDocument/2006/relationships/comments" Target="../comments24.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5.xml"/><Relationship Id="rId1" Type="http://schemas.openxmlformats.org/officeDocument/2006/relationships/printerSettings" Target="../printerSettings/printerSettings28.bin"/><Relationship Id="rId4" Type="http://schemas.openxmlformats.org/officeDocument/2006/relationships/comments" Target="../comments25.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6.xml"/><Relationship Id="rId1" Type="http://schemas.openxmlformats.org/officeDocument/2006/relationships/printerSettings" Target="../printerSettings/printerSettings29.bin"/><Relationship Id="rId4" Type="http://schemas.openxmlformats.org/officeDocument/2006/relationships/comments" Target="../comments2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7.xml"/><Relationship Id="rId1" Type="http://schemas.openxmlformats.org/officeDocument/2006/relationships/printerSettings" Target="../printerSettings/printerSettings30.bin"/><Relationship Id="rId4" Type="http://schemas.openxmlformats.org/officeDocument/2006/relationships/comments" Target="../comments27.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28.xml"/><Relationship Id="rId1" Type="http://schemas.openxmlformats.org/officeDocument/2006/relationships/printerSettings" Target="../printerSettings/printerSettings31.bin"/><Relationship Id="rId4" Type="http://schemas.openxmlformats.org/officeDocument/2006/relationships/comments" Target="../comments28.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29.xml"/><Relationship Id="rId1" Type="http://schemas.openxmlformats.org/officeDocument/2006/relationships/printerSettings" Target="../printerSettings/printerSettings32.bin"/><Relationship Id="rId4" Type="http://schemas.openxmlformats.org/officeDocument/2006/relationships/comments" Target="../comments29.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30.xml"/><Relationship Id="rId1" Type="http://schemas.openxmlformats.org/officeDocument/2006/relationships/printerSettings" Target="../printerSettings/printerSettings33.bin"/><Relationship Id="rId4" Type="http://schemas.openxmlformats.org/officeDocument/2006/relationships/comments" Target="../comments30.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31.xml"/><Relationship Id="rId1" Type="http://schemas.openxmlformats.org/officeDocument/2006/relationships/printerSettings" Target="../printerSettings/printerSettings34.bin"/><Relationship Id="rId4" Type="http://schemas.openxmlformats.org/officeDocument/2006/relationships/comments" Target="../comments31.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32.xml"/><Relationship Id="rId1" Type="http://schemas.openxmlformats.org/officeDocument/2006/relationships/printerSettings" Target="../printerSettings/printerSettings35.bin"/><Relationship Id="rId4" Type="http://schemas.openxmlformats.org/officeDocument/2006/relationships/comments" Target="../comments32.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33.xml"/><Relationship Id="rId1" Type="http://schemas.openxmlformats.org/officeDocument/2006/relationships/printerSettings" Target="../printerSettings/printerSettings36.bin"/><Relationship Id="rId4" Type="http://schemas.openxmlformats.org/officeDocument/2006/relationships/comments" Target="../comments33.xml"/></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drawing" Target="../drawings/drawing34.xml"/><Relationship Id="rId1" Type="http://schemas.openxmlformats.org/officeDocument/2006/relationships/printerSettings" Target="../printerSettings/printerSettings37.bin"/><Relationship Id="rId4" Type="http://schemas.openxmlformats.org/officeDocument/2006/relationships/comments" Target="../comments34.xml"/></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drawing" Target="../drawings/drawing35.xml"/><Relationship Id="rId1" Type="http://schemas.openxmlformats.org/officeDocument/2006/relationships/printerSettings" Target="../printerSettings/printerSettings38.bin"/><Relationship Id="rId4" Type="http://schemas.openxmlformats.org/officeDocument/2006/relationships/comments" Target="../comments35.xml"/></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36.vml"/><Relationship Id="rId2" Type="http://schemas.openxmlformats.org/officeDocument/2006/relationships/drawing" Target="../drawings/drawing36.xml"/><Relationship Id="rId1" Type="http://schemas.openxmlformats.org/officeDocument/2006/relationships/printerSettings" Target="../printerSettings/printerSettings39.bin"/><Relationship Id="rId4" Type="http://schemas.openxmlformats.org/officeDocument/2006/relationships/comments" Target="../comments3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37.vml"/><Relationship Id="rId2" Type="http://schemas.openxmlformats.org/officeDocument/2006/relationships/drawing" Target="../drawings/drawing37.xml"/><Relationship Id="rId1" Type="http://schemas.openxmlformats.org/officeDocument/2006/relationships/printerSettings" Target="../printerSettings/printerSettings40.bin"/><Relationship Id="rId4" Type="http://schemas.openxmlformats.org/officeDocument/2006/relationships/comments" Target="../comments37.xml"/></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38.vml"/><Relationship Id="rId2" Type="http://schemas.openxmlformats.org/officeDocument/2006/relationships/drawing" Target="../drawings/drawing38.xml"/><Relationship Id="rId1" Type="http://schemas.openxmlformats.org/officeDocument/2006/relationships/printerSettings" Target="../printerSettings/printerSettings41.bin"/><Relationship Id="rId4" Type="http://schemas.openxmlformats.org/officeDocument/2006/relationships/comments" Target="../comments38.xml"/></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39.vml"/><Relationship Id="rId2" Type="http://schemas.openxmlformats.org/officeDocument/2006/relationships/drawing" Target="../drawings/drawing39.xml"/><Relationship Id="rId1" Type="http://schemas.openxmlformats.org/officeDocument/2006/relationships/printerSettings" Target="../printerSettings/printerSettings42.bin"/><Relationship Id="rId4" Type="http://schemas.openxmlformats.org/officeDocument/2006/relationships/comments" Target="../comments39.xml"/></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40.vml"/><Relationship Id="rId2" Type="http://schemas.openxmlformats.org/officeDocument/2006/relationships/drawing" Target="../drawings/drawing40.xml"/><Relationship Id="rId1" Type="http://schemas.openxmlformats.org/officeDocument/2006/relationships/printerSettings" Target="../printerSettings/printerSettings43.bin"/><Relationship Id="rId4" Type="http://schemas.openxmlformats.org/officeDocument/2006/relationships/comments" Target="../comments40.xml"/></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hyperlink" Target="http://www.hse.gov.uk/pubns/indg171.pdf" TargetMode="External"/><Relationship Id="rId1" Type="http://schemas.openxmlformats.org/officeDocument/2006/relationships/hyperlink" Target="http://www.hse.gov.uk/pubns/indg36.pdf" TargetMode="External"/><Relationship Id="rId6" Type="http://schemas.openxmlformats.org/officeDocument/2006/relationships/comments" Target="../comments41.xml"/><Relationship Id="rId5" Type="http://schemas.openxmlformats.org/officeDocument/2006/relationships/vmlDrawing" Target="../drawings/vmlDrawing41.vml"/><Relationship Id="rId4" Type="http://schemas.openxmlformats.org/officeDocument/2006/relationships/drawing" Target="../drawings/drawing41.xml"/></Relationships>
</file>

<file path=xl/worksheets/_rels/sheet45.xml.rels><?xml version="1.0" encoding="UTF-8" standalone="yes"?>
<Relationships xmlns="http://schemas.openxmlformats.org/package/2006/relationships"><Relationship Id="rId8" Type="http://schemas.openxmlformats.org/officeDocument/2006/relationships/comments" Target="../comments42.xml"/><Relationship Id="rId3" Type="http://schemas.openxmlformats.org/officeDocument/2006/relationships/hyperlink" Target="http://books.hse.gov.uk/hse/public/saleproduct.jsf?catalogueCode=9780717616350" TargetMode="External"/><Relationship Id="rId7" Type="http://schemas.openxmlformats.org/officeDocument/2006/relationships/vmlDrawing" Target="../drawings/vmlDrawing42.vml"/><Relationship Id="rId2" Type="http://schemas.openxmlformats.org/officeDocument/2006/relationships/hyperlink" Target="http://books.hse.gov.uk/hse/public/saleproduct.jsf?catalogueCode=9780717616282" TargetMode="External"/><Relationship Id="rId1" Type="http://schemas.openxmlformats.org/officeDocument/2006/relationships/hyperlink" Target="http://books.hse.gov.uk/hse/public/saleproduct.jsf" TargetMode="External"/><Relationship Id="rId6" Type="http://schemas.openxmlformats.org/officeDocument/2006/relationships/drawing" Target="../drawings/drawing42.xml"/><Relationship Id="rId5" Type="http://schemas.openxmlformats.org/officeDocument/2006/relationships/printerSettings" Target="../printerSettings/printerSettings45.bin"/><Relationship Id="rId4" Type="http://schemas.openxmlformats.org/officeDocument/2006/relationships/hyperlink" Target="http://books.hse.gov.uk/hse/public/saleproduct.jsf" TargetMode="External"/></Relationships>
</file>

<file path=xl/worksheets/_rels/sheet46.xml.rels><?xml version="1.0" encoding="UTF-8" standalone="yes"?>
<Relationships xmlns="http://schemas.openxmlformats.org/package/2006/relationships"><Relationship Id="rId8" Type="http://schemas.openxmlformats.org/officeDocument/2006/relationships/comments" Target="../comments43.xml"/><Relationship Id="rId3" Type="http://schemas.openxmlformats.org/officeDocument/2006/relationships/hyperlink" Target="http://books.hse.gov.uk/hse/public/saleproduct.jsf?catalogueCode=9780717616350" TargetMode="External"/><Relationship Id="rId7" Type="http://schemas.openxmlformats.org/officeDocument/2006/relationships/vmlDrawing" Target="../drawings/vmlDrawing43.vml"/><Relationship Id="rId2" Type="http://schemas.openxmlformats.org/officeDocument/2006/relationships/hyperlink" Target="http://books.hse.gov.uk/hse/public/saleproduct.jsf?catalogueCode=9780717616282" TargetMode="External"/><Relationship Id="rId1" Type="http://schemas.openxmlformats.org/officeDocument/2006/relationships/hyperlink" Target="http://books.hse.gov.uk/hse/public/saleproduct.jsf" TargetMode="External"/><Relationship Id="rId6" Type="http://schemas.openxmlformats.org/officeDocument/2006/relationships/drawing" Target="../drawings/drawing43.xml"/><Relationship Id="rId5" Type="http://schemas.openxmlformats.org/officeDocument/2006/relationships/printerSettings" Target="../printerSettings/printerSettings46.bin"/><Relationship Id="rId4" Type="http://schemas.openxmlformats.org/officeDocument/2006/relationships/hyperlink" Target="http://books.hse.gov.uk/hse/public/saleproduct.jsf" TargetMode="External"/></Relationships>
</file>

<file path=xl/worksheets/_rels/sheet47.xml.rels><?xml version="1.0" encoding="UTF-8" standalone="yes"?>
<Relationships xmlns="http://schemas.openxmlformats.org/package/2006/relationships"><Relationship Id="rId3" Type="http://schemas.openxmlformats.org/officeDocument/2006/relationships/drawing" Target="../drawings/drawing44.xml"/><Relationship Id="rId2" Type="http://schemas.openxmlformats.org/officeDocument/2006/relationships/printerSettings" Target="../printerSettings/printerSettings47.bin"/><Relationship Id="rId1" Type="http://schemas.openxmlformats.org/officeDocument/2006/relationships/hyperlink" Target="http://www.hse.gov.uk/asbestos/regulations.htm" TargetMode="External"/><Relationship Id="rId5" Type="http://schemas.openxmlformats.org/officeDocument/2006/relationships/comments" Target="../comments44.xml"/><Relationship Id="rId4" Type="http://schemas.openxmlformats.org/officeDocument/2006/relationships/vmlDrawing" Target="../drawings/vmlDrawing44.vml"/></Relationships>
</file>

<file path=xl/worksheets/_rels/sheet48.xml.rels><?xml version="1.0" encoding="UTF-8" standalone="yes"?>
<Relationships xmlns="http://schemas.openxmlformats.org/package/2006/relationships"><Relationship Id="rId3" Type="http://schemas.openxmlformats.org/officeDocument/2006/relationships/vmlDrawing" Target="../drawings/vmlDrawing45.vml"/><Relationship Id="rId2" Type="http://schemas.openxmlformats.org/officeDocument/2006/relationships/drawing" Target="../drawings/drawing45.xml"/><Relationship Id="rId1" Type="http://schemas.openxmlformats.org/officeDocument/2006/relationships/printerSettings" Target="../printerSettings/printerSettings48.bin"/><Relationship Id="rId4" Type="http://schemas.openxmlformats.org/officeDocument/2006/relationships/comments" Target="../comments45.xml"/></Relationships>
</file>

<file path=xl/worksheets/_rels/sheet49.xml.rels><?xml version="1.0" encoding="UTF-8" standalone="yes"?>
<Relationships xmlns="http://schemas.openxmlformats.org/package/2006/relationships"><Relationship Id="rId3" Type="http://schemas.openxmlformats.org/officeDocument/2006/relationships/vmlDrawing" Target="../drawings/vmlDrawing46.vml"/><Relationship Id="rId2" Type="http://schemas.openxmlformats.org/officeDocument/2006/relationships/drawing" Target="../drawings/drawing46.xml"/><Relationship Id="rId1" Type="http://schemas.openxmlformats.org/officeDocument/2006/relationships/printerSettings" Target="../printerSettings/printerSettings49.bin"/><Relationship Id="rId4" Type="http://schemas.openxmlformats.org/officeDocument/2006/relationships/comments" Target="../comments4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47.vml"/><Relationship Id="rId2" Type="http://schemas.openxmlformats.org/officeDocument/2006/relationships/drawing" Target="../drawings/drawing47.xml"/><Relationship Id="rId1" Type="http://schemas.openxmlformats.org/officeDocument/2006/relationships/printerSettings" Target="../printerSettings/printerSettings50.bin"/><Relationship Id="rId4" Type="http://schemas.openxmlformats.org/officeDocument/2006/relationships/comments" Target="../comments47.xml"/></Relationships>
</file>

<file path=xl/worksheets/_rels/sheet51.xml.rels><?xml version="1.0" encoding="UTF-8" standalone="yes"?>
<Relationships xmlns="http://schemas.openxmlformats.org/package/2006/relationships"><Relationship Id="rId3" Type="http://schemas.openxmlformats.org/officeDocument/2006/relationships/vmlDrawing" Target="../drawings/vmlDrawing48.vml"/><Relationship Id="rId2" Type="http://schemas.openxmlformats.org/officeDocument/2006/relationships/drawing" Target="../drawings/drawing48.xml"/><Relationship Id="rId1" Type="http://schemas.openxmlformats.org/officeDocument/2006/relationships/printerSettings" Target="../printerSettings/printerSettings51.bin"/><Relationship Id="rId4" Type="http://schemas.openxmlformats.org/officeDocument/2006/relationships/comments" Target="../comments48.xml"/></Relationships>
</file>

<file path=xl/worksheets/_rels/sheet52.xml.rels><?xml version="1.0" encoding="UTF-8" standalone="yes"?>
<Relationships xmlns="http://schemas.openxmlformats.org/package/2006/relationships"><Relationship Id="rId3" Type="http://schemas.openxmlformats.org/officeDocument/2006/relationships/comments" Target="../comments49.xml"/><Relationship Id="rId2" Type="http://schemas.openxmlformats.org/officeDocument/2006/relationships/vmlDrawing" Target="../drawings/vmlDrawing49.vml"/><Relationship Id="rId1" Type="http://schemas.openxmlformats.org/officeDocument/2006/relationships/drawing" Target="../drawings/drawing49.xml"/></Relationships>
</file>

<file path=xl/worksheets/_rels/sheet53.xml.rels><?xml version="1.0" encoding="UTF-8" standalone="yes"?>
<Relationships xmlns="http://schemas.openxmlformats.org/package/2006/relationships"><Relationship Id="rId3" Type="http://schemas.openxmlformats.org/officeDocument/2006/relationships/vmlDrawing" Target="../drawings/vmlDrawing50.vml"/><Relationship Id="rId2" Type="http://schemas.openxmlformats.org/officeDocument/2006/relationships/drawing" Target="../drawings/drawing50.xml"/><Relationship Id="rId1" Type="http://schemas.openxmlformats.org/officeDocument/2006/relationships/printerSettings" Target="../printerSettings/printerSettings52.bin"/><Relationship Id="rId4" Type="http://schemas.openxmlformats.org/officeDocument/2006/relationships/comments" Target="../comments50.xml"/></Relationships>
</file>

<file path=xl/worksheets/_rels/sheet54.xml.rels><?xml version="1.0" encoding="UTF-8" standalone="yes"?>
<Relationships xmlns="http://schemas.openxmlformats.org/package/2006/relationships"><Relationship Id="rId3" Type="http://schemas.openxmlformats.org/officeDocument/2006/relationships/comments" Target="../comments51.xml"/><Relationship Id="rId2" Type="http://schemas.openxmlformats.org/officeDocument/2006/relationships/vmlDrawing" Target="../drawings/vmlDrawing51.vml"/><Relationship Id="rId1" Type="http://schemas.openxmlformats.org/officeDocument/2006/relationships/drawing" Target="../drawings/drawing51.xml"/></Relationships>
</file>

<file path=xl/worksheets/_rels/sheet55.xml.rels><?xml version="1.0" encoding="UTF-8" standalone="yes"?>
<Relationships xmlns="http://schemas.openxmlformats.org/package/2006/relationships"><Relationship Id="rId3" Type="http://schemas.openxmlformats.org/officeDocument/2006/relationships/vmlDrawing" Target="../drawings/vmlDrawing52.vml"/><Relationship Id="rId2" Type="http://schemas.openxmlformats.org/officeDocument/2006/relationships/drawing" Target="../drawings/drawing52.xml"/><Relationship Id="rId1" Type="http://schemas.openxmlformats.org/officeDocument/2006/relationships/printerSettings" Target="../printerSettings/printerSettings53.bin"/><Relationship Id="rId4" Type="http://schemas.openxmlformats.org/officeDocument/2006/relationships/comments" Target="../comments52.xml"/></Relationships>
</file>

<file path=xl/worksheets/_rels/sheet56.xml.rels><?xml version="1.0" encoding="UTF-8" standalone="yes"?>
<Relationships xmlns="http://schemas.openxmlformats.org/package/2006/relationships"><Relationship Id="rId3" Type="http://schemas.openxmlformats.org/officeDocument/2006/relationships/comments" Target="../comments53.xml"/><Relationship Id="rId2" Type="http://schemas.openxmlformats.org/officeDocument/2006/relationships/vmlDrawing" Target="../drawings/vmlDrawing53.vml"/><Relationship Id="rId1" Type="http://schemas.openxmlformats.org/officeDocument/2006/relationships/drawing" Target="../drawings/drawing53.xml"/></Relationships>
</file>

<file path=xl/worksheets/_rels/sheet57.xml.rels><?xml version="1.0" encoding="UTF-8" standalone="yes"?>
<Relationships xmlns="http://schemas.openxmlformats.org/package/2006/relationships"><Relationship Id="rId3" Type="http://schemas.openxmlformats.org/officeDocument/2006/relationships/comments" Target="../comments54.xml"/><Relationship Id="rId2" Type="http://schemas.openxmlformats.org/officeDocument/2006/relationships/vmlDrawing" Target="../drawings/vmlDrawing54.vml"/><Relationship Id="rId1" Type="http://schemas.openxmlformats.org/officeDocument/2006/relationships/drawing" Target="../drawings/drawing54.xml"/></Relationships>
</file>

<file path=xl/worksheets/_rels/sheet58.xml.rels><?xml version="1.0" encoding="UTF-8" standalone="yes"?>
<Relationships xmlns="http://schemas.openxmlformats.org/package/2006/relationships"><Relationship Id="rId3" Type="http://schemas.openxmlformats.org/officeDocument/2006/relationships/comments" Target="../comments55.xml"/><Relationship Id="rId2" Type="http://schemas.openxmlformats.org/officeDocument/2006/relationships/vmlDrawing" Target="../drawings/vmlDrawing55.vml"/><Relationship Id="rId1" Type="http://schemas.openxmlformats.org/officeDocument/2006/relationships/drawing" Target="../drawings/drawing55.xm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hyperlink" Target="http://www.hse.gov.uk/toolbox/confined.htm" TargetMode="External"/><Relationship Id="rId1" Type="http://schemas.openxmlformats.org/officeDocument/2006/relationships/hyperlink" Target="http://books.hse.gov.uk/hse/public/saleproduct.jsf" TargetMode="External"/><Relationship Id="rId6" Type="http://schemas.openxmlformats.org/officeDocument/2006/relationships/comments" Target="../comments56.xml"/><Relationship Id="rId5" Type="http://schemas.openxmlformats.org/officeDocument/2006/relationships/vmlDrawing" Target="../drawings/vmlDrawing56.vml"/><Relationship Id="rId4" Type="http://schemas.openxmlformats.org/officeDocument/2006/relationships/drawing" Target="../drawings/drawing56.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60.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hyperlink" Target="http://www.hse.gov.uk/stress/" TargetMode="External"/><Relationship Id="rId1" Type="http://schemas.openxmlformats.org/officeDocument/2006/relationships/hyperlink" Target="http://books.hse.gov.uk/hse/public/saleproduct.jsf?catalogueCode=INDG430" TargetMode="External"/><Relationship Id="rId6" Type="http://schemas.openxmlformats.org/officeDocument/2006/relationships/comments" Target="../comments57.xml"/><Relationship Id="rId5" Type="http://schemas.openxmlformats.org/officeDocument/2006/relationships/vmlDrawing" Target="../drawings/vmlDrawing57.vml"/><Relationship Id="rId4" Type="http://schemas.openxmlformats.org/officeDocument/2006/relationships/drawing" Target="../drawings/drawing57.xml"/></Relationships>
</file>

<file path=xl/worksheets/_rels/sheet61.xml.rels><?xml version="1.0" encoding="UTF-8" standalone="yes"?>
<Relationships xmlns="http://schemas.openxmlformats.org/package/2006/relationships"><Relationship Id="rId3" Type="http://schemas.openxmlformats.org/officeDocument/2006/relationships/vmlDrawing" Target="../drawings/vmlDrawing58.vml"/><Relationship Id="rId2" Type="http://schemas.openxmlformats.org/officeDocument/2006/relationships/drawing" Target="../drawings/drawing58.xml"/><Relationship Id="rId1" Type="http://schemas.openxmlformats.org/officeDocument/2006/relationships/printerSettings" Target="../printerSettings/printerSettings56.bin"/><Relationship Id="rId4" Type="http://schemas.openxmlformats.org/officeDocument/2006/relationships/comments" Target="../comments58.xml"/></Relationships>
</file>

<file path=xl/worksheets/_rels/sheet62.xml.rels><?xml version="1.0" encoding="UTF-8" standalone="yes"?>
<Relationships xmlns="http://schemas.openxmlformats.org/package/2006/relationships"><Relationship Id="rId3" Type="http://schemas.openxmlformats.org/officeDocument/2006/relationships/vmlDrawing" Target="../drawings/vmlDrawing59.vml"/><Relationship Id="rId2" Type="http://schemas.openxmlformats.org/officeDocument/2006/relationships/drawing" Target="../drawings/drawing59.xml"/><Relationship Id="rId1" Type="http://schemas.openxmlformats.org/officeDocument/2006/relationships/printerSettings" Target="../printerSettings/printerSettings57.bin"/><Relationship Id="rId4" Type="http://schemas.openxmlformats.org/officeDocument/2006/relationships/comments" Target="../comments59.xml"/></Relationships>
</file>

<file path=xl/worksheets/_rels/sheet63.xml.rels><?xml version="1.0" encoding="UTF-8" standalone="yes"?>
<Relationships xmlns="http://schemas.openxmlformats.org/package/2006/relationships"><Relationship Id="rId3" Type="http://schemas.openxmlformats.org/officeDocument/2006/relationships/vmlDrawing" Target="../drawings/vmlDrawing60.vml"/><Relationship Id="rId2" Type="http://schemas.openxmlformats.org/officeDocument/2006/relationships/drawing" Target="../drawings/drawing60.xml"/><Relationship Id="rId1" Type="http://schemas.openxmlformats.org/officeDocument/2006/relationships/printerSettings" Target="../printerSettings/printerSettings58.bin"/><Relationship Id="rId4" Type="http://schemas.openxmlformats.org/officeDocument/2006/relationships/comments" Target="../comments60.xml"/></Relationships>
</file>

<file path=xl/worksheets/_rels/sheet64.xml.rels><?xml version="1.0" encoding="UTF-8" standalone="yes"?>
<Relationships xmlns="http://schemas.openxmlformats.org/package/2006/relationships"><Relationship Id="rId3" Type="http://schemas.openxmlformats.org/officeDocument/2006/relationships/vmlDrawing" Target="../drawings/vmlDrawing61.vml"/><Relationship Id="rId2" Type="http://schemas.openxmlformats.org/officeDocument/2006/relationships/drawing" Target="../drawings/drawing61.xml"/><Relationship Id="rId1" Type="http://schemas.openxmlformats.org/officeDocument/2006/relationships/printerSettings" Target="../printerSettings/printerSettings59.bin"/><Relationship Id="rId4" Type="http://schemas.openxmlformats.org/officeDocument/2006/relationships/comments" Target="../comments61.xml"/></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69"/>
  <sheetViews>
    <sheetView tabSelected="1" zoomScale="80" zoomScaleNormal="80" workbookViewId="0">
      <selection activeCell="H15" sqref="H15"/>
    </sheetView>
  </sheetViews>
  <sheetFormatPr defaultColWidth="11.33203125" defaultRowHeight="14.4" x14ac:dyDescent="0.3"/>
  <cols>
    <col min="1" max="1" width="5.88671875" customWidth="1"/>
    <col min="2" max="2" width="8.6640625" customWidth="1"/>
    <col min="3" max="3" width="14.109375" customWidth="1"/>
    <col min="4" max="4" width="26.33203125" customWidth="1"/>
    <col min="5" max="5" width="48.33203125" customWidth="1"/>
    <col min="6" max="6" width="50.88671875" customWidth="1"/>
    <col min="7" max="7" width="20.77734375" customWidth="1"/>
    <col min="8" max="8" width="13.33203125" customWidth="1"/>
  </cols>
  <sheetData>
    <row r="1" spans="1:8" ht="25.5" customHeight="1" x14ac:dyDescent="0.3">
      <c r="A1" s="239"/>
      <c r="B1" s="86"/>
      <c r="C1" s="474" t="s">
        <v>1402</v>
      </c>
      <c r="D1" s="474"/>
      <c r="E1" s="474"/>
      <c r="F1" s="474"/>
      <c r="G1" s="86"/>
      <c r="H1" s="239"/>
    </row>
    <row r="2" spans="1:8" ht="15" customHeight="1" x14ac:dyDescent="0.3">
      <c r="A2" s="239"/>
      <c r="B2" s="86"/>
      <c r="C2" s="87"/>
      <c r="D2" s="88"/>
      <c r="E2" s="139"/>
      <c r="F2" s="87"/>
      <c r="G2" s="86"/>
      <c r="H2" s="239"/>
    </row>
    <row r="3" spans="1:8" ht="15" customHeight="1" x14ac:dyDescent="0.3">
      <c r="A3" s="239"/>
      <c r="B3" s="86"/>
      <c r="C3" s="475" t="s">
        <v>1403</v>
      </c>
      <c r="D3" s="475"/>
      <c r="E3" s="475"/>
      <c r="F3" s="475"/>
      <c r="G3" s="86"/>
      <c r="H3" s="239"/>
    </row>
    <row r="4" spans="1:8" ht="15" customHeight="1" x14ac:dyDescent="0.4">
      <c r="A4" s="239"/>
      <c r="B4" s="86"/>
      <c r="C4" s="89"/>
      <c r="D4" s="90"/>
      <c r="E4" s="140"/>
      <c r="F4" s="89"/>
      <c r="G4" s="86"/>
      <c r="H4" s="239"/>
    </row>
    <row r="5" spans="1:8" ht="28.2" x14ac:dyDescent="0.3">
      <c r="A5" s="239"/>
      <c r="B5" s="86"/>
      <c r="C5" s="476" t="s">
        <v>1404</v>
      </c>
      <c r="D5" s="476"/>
      <c r="E5" s="476"/>
      <c r="F5" s="476"/>
      <c r="G5" s="86"/>
      <c r="H5" s="239"/>
    </row>
    <row r="6" spans="1:8" ht="15" customHeight="1" x14ac:dyDescent="0.4">
      <c r="A6" s="239"/>
      <c r="B6" s="86"/>
      <c r="C6" s="89"/>
      <c r="D6" s="91"/>
      <c r="E6" s="91"/>
      <c r="F6" s="89"/>
      <c r="G6" s="86"/>
      <c r="H6" s="239"/>
    </row>
    <row r="7" spans="1:8" ht="15" x14ac:dyDescent="0.3">
      <c r="A7" s="239"/>
      <c r="B7" s="86"/>
      <c r="C7" s="86"/>
      <c r="D7" s="92"/>
      <c r="E7" s="92"/>
      <c r="F7" s="86"/>
      <c r="G7" s="86"/>
      <c r="H7" s="239"/>
    </row>
    <row r="8" spans="1:8" ht="48.9" customHeight="1" x14ac:dyDescent="0.3">
      <c r="A8" s="239"/>
      <c r="B8" s="86"/>
      <c r="C8" s="477" t="s">
        <v>1974</v>
      </c>
      <c r="D8" s="477"/>
      <c r="E8" s="477"/>
      <c r="F8" s="477"/>
      <c r="G8" s="86"/>
      <c r="H8" s="239"/>
    </row>
    <row r="9" spans="1:8" ht="15" x14ac:dyDescent="0.3">
      <c r="A9" s="239"/>
      <c r="B9" s="86"/>
      <c r="C9" s="86"/>
      <c r="D9" s="93"/>
      <c r="E9" s="93"/>
      <c r="F9" s="86"/>
      <c r="G9" s="86"/>
      <c r="H9" s="239"/>
    </row>
    <row r="10" spans="1:8" ht="15" x14ac:dyDescent="0.3">
      <c r="A10" s="239"/>
      <c r="B10" s="86"/>
      <c r="C10" s="86"/>
      <c r="D10" s="92"/>
      <c r="E10" s="92"/>
      <c r="F10" s="86"/>
      <c r="G10" s="86"/>
      <c r="H10" s="239"/>
    </row>
    <row r="11" spans="1:8" ht="45" customHeight="1" x14ac:dyDescent="0.3">
      <c r="A11" s="239"/>
      <c r="B11" s="86"/>
      <c r="C11" s="478" t="s">
        <v>1405</v>
      </c>
      <c r="D11" s="478"/>
      <c r="E11" s="527" t="s">
        <v>3105</v>
      </c>
      <c r="F11" s="528"/>
      <c r="G11" s="86"/>
      <c r="H11" s="239"/>
    </row>
    <row r="12" spans="1:8" ht="15" customHeight="1" x14ac:dyDescent="0.3">
      <c r="A12" s="239"/>
      <c r="B12" s="86"/>
      <c r="C12" s="478"/>
      <c r="D12" s="478"/>
      <c r="E12" s="529"/>
      <c r="F12" s="530"/>
      <c r="G12" s="86"/>
      <c r="H12" s="239"/>
    </row>
    <row r="13" spans="1:8" ht="30" customHeight="1" x14ac:dyDescent="0.3">
      <c r="A13" s="239"/>
      <c r="B13" s="86"/>
      <c r="C13" s="478" t="s">
        <v>1406</v>
      </c>
      <c r="D13" s="478"/>
      <c r="E13" s="527" t="s">
        <v>2784</v>
      </c>
      <c r="F13" s="528"/>
      <c r="G13" s="86"/>
      <c r="H13" s="239"/>
    </row>
    <row r="14" spans="1:8" ht="15" customHeight="1" x14ac:dyDescent="0.3">
      <c r="A14" s="239"/>
      <c r="B14" s="86"/>
      <c r="C14" s="478"/>
      <c r="D14" s="478"/>
      <c r="E14" s="529"/>
      <c r="F14" s="530"/>
      <c r="G14" s="86"/>
      <c r="H14" s="239"/>
    </row>
    <row r="15" spans="1:8" ht="30" customHeight="1" x14ac:dyDescent="0.3">
      <c r="A15" s="239"/>
      <c r="B15" s="86"/>
      <c r="C15" s="478" t="s">
        <v>1407</v>
      </c>
      <c r="D15" s="478"/>
      <c r="E15" s="527" t="s">
        <v>3211</v>
      </c>
      <c r="F15" s="528"/>
      <c r="G15" s="86"/>
      <c r="H15" s="239"/>
    </row>
    <row r="16" spans="1:8" ht="15" customHeight="1" x14ac:dyDescent="0.3">
      <c r="A16" s="239"/>
      <c r="B16" s="86"/>
      <c r="C16" s="478"/>
      <c r="D16" s="478"/>
      <c r="E16" s="529"/>
      <c r="F16" s="530"/>
      <c r="G16" s="86"/>
      <c r="H16" s="239"/>
    </row>
    <row r="17" spans="1:8" ht="14.1" customHeight="1" x14ac:dyDescent="0.3">
      <c r="A17" s="239"/>
      <c r="B17" s="86"/>
      <c r="C17" s="478" t="s">
        <v>1033</v>
      </c>
      <c r="D17" s="478"/>
      <c r="E17" s="527" t="s">
        <v>3502</v>
      </c>
      <c r="F17" s="528"/>
      <c r="G17" s="86"/>
      <c r="H17" s="239"/>
    </row>
    <row r="18" spans="1:8" ht="15" customHeight="1" x14ac:dyDescent="0.3">
      <c r="A18" s="239"/>
      <c r="B18" s="86"/>
      <c r="C18" s="478"/>
      <c r="D18" s="478"/>
      <c r="E18" s="529"/>
      <c r="F18" s="530"/>
      <c r="G18" s="86"/>
      <c r="H18" s="239"/>
    </row>
    <row r="19" spans="1:8" ht="45" customHeight="1" x14ac:dyDescent="0.3">
      <c r="A19" s="239"/>
      <c r="B19" s="86"/>
      <c r="C19" s="478" t="s">
        <v>1408</v>
      </c>
      <c r="D19" s="478"/>
      <c r="E19" s="527" t="s">
        <v>3520</v>
      </c>
      <c r="F19" s="528"/>
      <c r="G19" s="86"/>
      <c r="H19" s="239"/>
    </row>
    <row r="20" spans="1:8" ht="15" customHeight="1" x14ac:dyDescent="0.3">
      <c r="A20" s="239"/>
      <c r="B20" s="86"/>
      <c r="C20" s="478"/>
      <c r="D20" s="478"/>
      <c r="E20" s="529"/>
      <c r="F20" s="530"/>
      <c r="G20" s="86"/>
      <c r="H20" s="239"/>
    </row>
    <row r="21" spans="1:8" ht="60" customHeight="1" x14ac:dyDescent="0.3">
      <c r="A21" s="239"/>
      <c r="B21" s="86"/>
      <c r="C21" s="478" t="s">
        <v>1409</v>
      </c>
      <c r="D21" s="478"/>
      <c r="E21" s="527" t="s">
        <v>3501</v>
      </c>
      <c r="F21" s="528"/>
      <c r="G21" s="86"/>
      <c r="H21" s="239"/>
    </row>
    <row r="22" spans="1:8" ht="15" customHeight="1" x14ac:dyDescent="0.3">
      <c r="A22" s="239"/>
      <c r="B22" s="86"/>
      <c r="C22" s="478"/>
      <c r="D22" s="478"/>
      <c r="E22" s="529"/>
      <c r="F22" s="530"/>
      <c r="G22" s="86"/>
      <c r="H22" s="239"/>
    </row>
    <row r="23" spans="1:8" ht="60" customHeight="1" x14ac:dyDescent="0.3">
      <c r="A23" s="239"/>
      <c r="B23" s="86"/>
      <c r="C23" s="478" t="s">
        <v>1410</v>
      </c>
      <c r="D23" s="478"/>
      <c r="E23" s="531" t="s">
        <v>1411</v>
      </c>
      <c r="F23" s="532"/>
      <c r="G23" s="86"/>
      <c r="H23" s="239"/>
    </row>
    <row r="24" spans="1:8" ht="15" customHeight="1" x14ac:dyDescent="0.3">
      <c r="A24" s="239"/>
      <c r="B24" s="86"/>
      <c r="C24" s="478"/>
      <c r="D24" s="478"/>
      <c r="E24" s="533"/>
      <c r="F24" s="534"/>
      <c r="G24" s="86"/>
      <c r="H24" s="239"/>
    </row>
    <row r="25" spans="1:8" ht="15" x14ac:dyDescent="0.3">
      <c r="A25" s="239"/>
      <c r="B25" s="86"/>
      <c r="C25" s="86"/>
      <c r="D25" s="92"/>
      <c r="E25" s="92"/>
      <c r="F25" s="86"/>
      <c r="G25" s="86"/>
      <c r="H25" s="239"/>
    </row>
    <row r="26" spans="1:8" ht="48" customHeight="1" x14ac:dyDescent="0.3">
      <c r="A26" s="239"/>
      <c r="B26" s="86"/>
      <c r="C26" s="477" t="s">
        <v>1412</v>
      </c>
      <c r="D26" s="477"/>
      <c r="E26" s="477"/>
      <c r="F26" s="477"/>
      <c r="G26" s="86"/>
      <c r="H26" s="239"/>
    </row>
    <row r="27" spans="1:8" ht="15" x14ac:dyDescent="0.3">
      <c r="A27" s="239"/>
      <c r="B27" s="86"/>
      <c r="C27" s="86"/>
      <c r="D27" s="92"/>
      <c r="E27" s="92"/>
      <c r="F27" s="86"/>
      <c r="G27" s="86"/>
      <c r="H27" s="239"/>
    </row>
    <row r="28" spans="1:8" x14ac:dyDescent="0.3">
      <c r="A28" s="239"/>
      <c r="B28" s="86"/>
      <c r="C28" s="86"/>
      <c r="D28" s="86"/>
      <c r="E28" s="86"/>
      <c r="F28" s="86"/>
      <c r="G28" s="86"/>
      <c r="H28" s="239"/>
    </row>
    <row r="29" spans="1:8" ht="15" x14ac:dyDescent="0.3">
      <c r="A29" s="239"/>
      <c r="B29" s="86"/>
      <c r="C29" s="86"/>
      <c r="D29" s="94"/>
      <c r="E29" s="94"/>
      <c r="F29" s="86"/>
      <c r="G29" s="86"/>
      <c r="H29" s="239"/>
    </row>
    <row r="30" spans="1:8" ht="17.25" customHeight="1" x14ac:dyDescent="0.3">
      <c r="A30" s="239"/>
      <c r="B30" s="86"/>
      <c r="C30" s="490" t="s">
        <v>1413</v>
      </c>
      <c r="D30" s="490"/>
      <c r="E30" s="491"/>
      <c r="F30" s="490"/>
      <c r="G30" s="86"/>
      <c r="H30" s="239"/>
    </row>
    <row r="31" spans="1:8" ht="14.1" customHeight="1" x14ac:dyDescent="0.3">
      <c r="A31" s="239"/>
      <c r="B31" s="86"/>
      <c r="C31" s="490"/>
      <c r="D31" s="490"/>
      <c r="E31" s="491"/>
      <c r="F31" s="490"/>
      <c r="G31" s="86"/>
      <c r="H31" s="239"/>
    </row>
    <row r="32" spans="1:8" ht="14.1" customHeight="1" x14ac:dyDescent="0.3">
      <c r="A32" s="239"/>
      <c r="B32" s="86"/>
      <c r="C32" s="490"/>
      <c r="D32" s="490"/>
      <c r="E32" s="491"/>
      <c r="F32" s="490"/>
      <c r="G32" s="86"/>
      <c r="H32" s="239"/>
    </row>
    <row r="33" spans="1:8" ht="15" x14ac:dyDescent="0.3">
      <c r="A33" s="239"/>
      <c r="B33" s="86"/>
      <c r="C33" s="86"/>
      <c r="D33" s="92"/>
      <c r="E33" s="92"/>
      <c r="F33" s="86"/>
      <c r="G33" s="86"/>
      <c r="H33" s="239"/>
    </row>
    <row r="34" spans="1:8" x14ac:dyDescent="0.3">
      <c r="A34" s="239"/>
      <c r="B34" s="86"/>
      <c r="C34" s="489">
        <v>1</v>
      </c>
      <c r="D34" s="497" t="s">
        <v>1414</v>
      </c>
      <c r="E34" s="498"/>
      <c r="F34" s="499"/>
      <c r="G34" s="86"/>
      <c r="H34" s="239"/>
    </row>
    <row r="35" spans="1:8" x14ac:dyDescent="0.3">
      <c r="A35" s="239"/>
      <c r="B35" s="86"/>
      <c r="C35" s="489"/>
      <c r="D35" s="500"/>
      <c r="E35" s="501"/>
      <c r="F35" s="502"/>
      <c r="G35" s="86"/>
      <c r="H35" s="239"/>
    </row>
    <row r="36" spans="1:8" x14ac:dyDescent="0.3">
      <c r="A36" s="239"/>
      <c r="B36" s="86"/>
      <c r="C36" s="95">
        <v>1.1000000000000001</v>
      </c>
      <c r="D36" s="96" t="s">
        <v>1415</v>
      </c>
      <c r="E36" s="547">
        <v>4</v>
      </c>
      <c r="F36" s="548"/>
      <c r="G36" s="86"/>
      <c r="H36" s="239"/>
    </row>
    <row r="37" spans="1:8" x14ac:dyDescent="0.3">
      <c r="A37" s="239"/>
      <c r="B37" s="86"/>
      <c r="C37" s="95">
        <v>1.2</v>
      </c>
      <c r="D37" s="96" t="s">
        <v>1416</v>
      </c>
      <c r="E37" s="547" t="s">
        <v>3503</v>
      </c>
      <c r="F37" s="548"/>
      <c r="G37" s="86"/>
      <c r="H37" s="239"/>
    </row>
    <row r="38" spans="1:8" ht="24.45" customHeight="1" x14ac:dyDescent="0.3">
      <c r="A38" s="239"/>
      <c r="B38" s="86"/>
      <c r="C38" s="95">
        <v>1.3</v>
      </c>
      <c r="D38" s="96" t="s">
        <v>1417</v>
      </c>
      <c r="E38" s="547" t="s">
        <v>3504</v>
      </c>
      <c r="F38" s="548"/>
      <c r="G38" s="86"/>
      <c r="H38" s="239"/>
    </row>
    <row r="39" spans="1:8" x14ac:dyDescent="0.3">
      <c r="A39" s="239"/>
      <c r="B39" s="86"/>
      <c r="C39" s="95">
        <v>1.4</v>
      </c>
      <c r="D39" s="96" t="s">
        <v>1418</v>
      </c>
      <c r="E39" s="547" t="s">
        <v>3505</v>
      </c>
      <c r="F39" s="548"/>
      <c r="G39" s="86"/>
      <c r="H39" s="239"/>
    </row>
    <row r="40" spans="1:8" ht="26.4" x14ac:dyDescent="0.3">
      <c r="A40" s="239"/>
      <c r="B40" s="86"/>
      <c r="C40" s="95">
        <v>1.5</v>
      </c>
      <c r="D40" s="96" t="s">
        <v>1419</v>
      </c>
      <c r="E40" s="547" t="s">
        <v>3506</v>
      </c>
      <c r="F40" s="548"/>
      <c r="G40" s="86"/>
      <c r="H40" s="239"/>
    </row>
    <row r="41" spans="1:8" ht="26.4" x14ac:dyDescent="0.3">
      <c r="A41" s="239"/>
      <c r="B41" s="86"/>
      <c r="C41" s="95">
        <v>1.6</v>
      </c>
      <c r="D41" s="96" t="s">
        <v>1420</v>
      </c>
      <c r="E41" s="547">
        <v>14</v>
      </c>
      <c r="F41" s="548"/>
      <c r="G41" s="86"/>
      <c r="H41" s="239"/>
    </row>
    <row r="42" spans="1:8" x14ac:dyDescent="0.3">
      <c r="A42" s="239"/>
      <c r="B42" s="86"/>
      <c r="C42" s="95">
        <v>1.7</v>
      </c>
      <c r="D42" s="96" t="s">
        <v>1421</v>
      </c>
      <c r="E42" s="547"/>
      <c r="F42" s="548"/>
      <c r="G42" s="86"/>
      <c r="H42" s="239"/>
    </row>
    <row r="43" spans="1:8" ht="15" x14ac:dyDescent="0.3">
      <c r="A43" s="239"/>
      <c r="B43" s="86"/>
      <c r="C43" s="94"/>
      <c r="D43" s="92"/>
      <c r="E43" s="92"/>
      <c r="F43" s="86"/>
      <c r="G43" s="86"/>
      <c r="H43" s="239"/>
    </row>
    <row r="44" spans="1:8" ht="14.1" customHeight="1" x14ac:dyDescent="0.3">
      <c r="A44" s="239"/>
      <c r="B44" s="86"/>
      <c r="C44" s="489">
        <v>2</v>
      </c>
      <c r="D44" s="497" t="s">
        <v>1422</v>
      </c>
      <c r="E44" s="498"/>
      <c r="F44" s="499"/>
      <c r="G44" s="86"/>
      <c r="H44" s="239"/>
    </row>
    <row r="45" spans="1:8" ht="15" customHeight="1" x14ac:dyDescent="0.3">
      <c r="A45" s="239"/>
      <c r="B45" s="86"/>
      <c r="C45" s="489"/>
      <c r="D45" s="500"/>
      <c r="E45" s="501"/>
      <c r="F45" s="502"/>
      <c r="G45" s="86"/>
      <c r="H45" s="239"/>
    </row>
    <row r="46" spans="1:8" ht="26.4" x14ac:dyDescent="0.3">
      <c r="A46" s="239"/>
      <c r="B46" s="86"/>
      <c r="C46" s="95">
        <v>2.1</v>
      </c>
      <c r="D46" s="96" t="s">
        <v>1423</v>
      </c>
      <c r="E46" s="547">
        <v>2000</v>
      </c>
      <c r="F46" s="548"/>
      <c r="G46" s="86"/>
      <c r="H46" s="239"/>
    </row>
    <row r="47" spans="1:8" ht="26.4" x14ac:dyDescent="0.3">
      <c r="A47" s="239"/>
      <c r="B47" s="86"/>
      <c r="C47" s="95">
        <v>2.2000000000000002</v>
      </c>
      <c r="D47" s="96" t="s">
        <v>1424</v>
      </c>
      <c r="E47" s="547">
        <v>50</v>
      </c>
      <c r="F47" s="548"/>
      <c r="G47" s="86"/>
      <c r="H47" s="239"/>
    </row>
    <row r="48" spans="1:8" ht="26.4" x14ac:dyDescent="0.3">
      <c r="A48" s="239"/>
      <c r="B48" s="86"/>
      <c r="C48" s="95">
        <v>2.2999999999999998</v>
      </c>
      <c r="D48" s="96" t="s">
        <v>1425</v>
      </c>
      <c r="E48" s="547"/>
      <c r="F48" s="548"/>
      <c r="G48" s="86"/>
      <c r="H48" s="239"/>
    </row>
    <row r="49" spans="1:8" ht="15" x14ac:dyDescent="0.3">
      <c r="A49" s="239"/>
      <c r="B49" s="86"/>
      <c r="C49" s="94"/>
      <c r="D49" s="92"/>
      <c r="E49" s="92"/>
      <c r="F49" s="86"/>
      <c r="G49" s="86"/>
      <c r="H49" s="239"/>
    </row>
    <row r="50" spans="1:8" ht="21" customHeight="1" x14ac:dyDescent="0.3">
      <c r="A50" s="239"/>
      <c r="B50" s="86"/>
      <c r="C50" s="489">
        <v>3</v>
      </c>
      <c r="D50" s="497" t="s">
        <v>1426</v>
      </c>
      <c r="E50" s="498"/>
      <c r="F50" s="499"/>
      <c r="G50" s="86"/>
      <c r="H50" s="239"/>
    </row>
    <row r="51" spans="1:8" x14ac:dyDescent="0.3">
      <c r="A51" s="239"/>
      <c r="B51" s="86"/>
      <c r="C51" s="489"/>
      <c r="D51" s="500"/>
      <c r="E51" s="501"/>
      <c r="F51" s="502"/>
      <c r="G51" s="86"/>
      <c r="H51" s="239"/>
    </row>
    <row r="52" spans="1:8" x14ac:dyDescent="0.3">
      <c r="A52" s="239"/>
      <c r="B52" s="86"/>
      <c r="C52" s="95">
        <v>3.1</v>
      </c>
      <c r="D52" s="96" t="s">
        <v>1427</v>
      </c>
      <c r="E52" s="547"/>
      <c r="F52" s="548"/>
      <c r="G52" s="86"/>
      <c r="H52" s="239"/>
    </row>
    <row r="53" spans="1:8" x14ac:dyDescent="0.3">
      <c r="A53" s="239"/>
      <c r="B53" s="86"/>
      <c r="C53" s="95">
        <v>3.2</v>
      </c>
      <c r="D53" s="96" t="s">
        <v>1428</v>
      </c>
      <c r="E53" s="547"/>
      <c r="F53" s="548"/>
      <c r="G53" s="86"/>
      <c r="H53" s="239"/>
    </row>
    <row r="54" spans="1:8" x14ac:dyDescent="0.3">
      <c r="A54" s="239"/>
      <c r="B54" s="86"/>
      <c r="C54" s="95"/>
      <c r="D54" s="96" t="s">
        <v>1429</v>
      </c>
      <c r="E54" s="547"/>
      <c r="F54" s="548"/>
      <c r="G54" s="86"/>
      <c r="H54" s="239"/>
    </row>
    <row r="55" spans="1:8" ht="26.4" x14ac:dyDescent="0.3">
      <c r="A55" s="239"/>
      <c r="B55" s="86"/>
      <c r="C55" s="95">
        <v>3.3</v>
      </c>
      <c r="D55" s="96" t="s">
        <v>1430</v>
      </c>
      <c r="E55" s="547"/>
      <c r="F55" s="548"/>
      <c r="G55" s="86"/>
      <c r="H55" s="239"/>
    </row>
    <row r="56" spans="1:8" x14ac:dyDescent="0.3">
      <c r="A56" s="239"/>
      <c r="B56" s="86"/>
      <c r="C56" s="95">
        <v>3.4</v>
      </c>
      <c r="D56" s="96" t="s">
        <v>1431</v>
      </c>
      <c r="E56" s="547"/>
      <c r="F56" s="548"/>
      <c r="G56" s="86"/>
      <c r="H56" s="239"/>
    </row>
    <row r="57" spans="1:8" x14ac:dyDescent="0.3">
      <c r="A57" s="239"/>
      <c r="B57" s="86"/>
      <c r="C57" s="97"/>
      <c r="D57" s="98"/>
      <c r="E57" s="98"/>
      <c r="F57" s="86"/>
      <c r="G57" s="86"/>
      <c r="H57" s="239"/>
    </row>
    <row r="58" spans="1:8" ht="19.05" customHeight="1" x14ac:dyDescent="0.3">
      <c r="A58" s="239"/>
      <c r="B58" s="86"/>
      <c r="C58" s="489">
        <v>4</v>
      </c>
      <c r="D58" s="497" t="s">
        <v>1432</v>
      </c>
      <c r="E58" s="498"/>
      <c r="F58" s="499"/>
      <c r="G58" s="86"/>
      <c r="H58" s="239"/>
    </row>
    <row r="59" spans="1:8" x14ac:dyDescent="0.3">
      <c r="A59" s="239"/>
      <c r="B59" s="86"/>
      <c r="C59" s="489"/>
      <c r="D59" s="503"/>
      <c r="E59" s="504"/>
      <c r="F59" s="505"/>
      <c r="G59" s="86"/>
      <c r="H59" s="239"/>
    </row>
    <row r="60" spans="1:8" x14ac:dyDescent="0.3">
      <c r="A60" s="239"/>
      <c r="B60" s="86"/>
      <c r="C60" s="496"/>
      <c r="D60" s="503"/>
      <c r="E60" s="504"/>
      <c r="F60" s="505"/>
      <c r="G60" s="86"/>
      <c r="H60" s="239"/>
    </row>
    <row r="61" spans="1:8" ht="100.5" customHeight="1" x14ac:dyDescent="0.3">
      <c r="A61" s="239"/>
      <c r="B61" s="86"/>
      <c r="C61" s="507"/>
      <c r="D61" s="507"/>
      <c r="E61" s="507"/>
      <c r="F61" s="507"/>
      <c r="G61" s="86"/>
      <c r="H61" s="239"/>
    </row>
    <row r="62" spans="1:8" x14ac:dyDescent="0.3">
      <c r="A62" s="239"/>
      <c r="B62" s="86"/>
      <c r="C62" s="493">
        <v>5</v>
      </c>
      <c r="D62" s="506" t="s">
        <v>1433</v>
      </c>
      <c r="E62" s="506"/>
      <c r="F62" s="506"/>
      <c r="G62" s="86"/>
      <c r="H62" s="239"/>
    </row>
    <row r="63" spans="1:8" x14ac:dyDescent="0.3">
      <c r="A63" s="239"/>
      <c r="B63" s="86"/>
      <c r="C63" s="494"/>
      <c r="D63" s="506"/>
      <c r="E63" s="506"/>
      <c r="F63" s="506"/>
      <c r="G63" s="86"/>
      <c r="H63" s="239"/>
    </row>
    <row r="64" spans="1:8" x14ac:dyDescent="0.3">
      <c r="A64" s="239"/>
      <c r="B64" s="86"/>
      <c r="C64" s="494"/>
      <c r="D64" s="506"/>
      <c r="E64" s="506"/>
      <c r="F64" s="506"/>
      <c r="G64" s="86"/>
      <c r="H64" s="239"/>
    </row>
    <row r="65" spans="1:8" x14ac:dyDescent="0.3">
      <c r="A65" s="239"/>
      <c r="B65" s="86"/>
      <c r="C65" s="495"/>
      <c r="D65" s="506"/>
      <c r="E65" s="506"/>
      <c r="F65" s="506"/>
      <c r="G65" s="86"/>
      <c r="H65" s="239"/>
    </row>
    <row r="66" spans="1:8" ht="96.75" customHeight="1" x14ac:dyDescent="0.3">
      <c r="A66" s="239"/>
      <c r="B66" s="86"/>
      <c r="C66" s="522"/>
      <c r="D66" s="522"/>
      <c r="E66" s="522"/>
      <c r="F66" s="522"/>
      <c r="G66" s="86"/>
      <c r="H66" s="239"/>
    </row>
    <row r="67" spans="1:8" ht="18" customHeight="1" x14ac:dyDescent="0.3">
      <c r="A67" s="239"/>
      <c r="B67" s="86"/>
      <c r="C67" s="99"/>
      <c r="D67" s="99"/>
      <c r="E67" s="99"/>
      <c r="F67" s="99"/>
      <c r="G67" s="86"/>
      <c r="H67" s="239"/>
    </row>
    <row r="68" spans="1:8" ht="16.5" customHeight="1" x14ac:dyDescent="0.3">
      <c r="A68" s="239"/>
      <c r="B68" s="86"/>
      <c r="C68" s="492" t="s">
        <v>1628</v>
      </c>
      <c r="D68" s="492"/>
      <c r="E68" s="492"/>
      <c r="F68" s="492"/>
      <c r="H68" s="239"/>
    </row>
    <row r="69" spans="1:8" x14ac:dyDescent="0.3">
      <c r="A69" s="239"/>
      <c r="B69" s="86"/>
      <c r="C69" s="492" t="s">
        <v>1711</v>
      </c>
      <c r="D69" s="492"/>
      <c r="E69" s="492"/>
      <c r="F69" s="492"/>
      <c r="G69" s="239"/>
      <c r="H69" s="239"/>
    </row>
    <row r="70" spans="1:8" x14ac:dyDescent="0.3">
      <c r="A70" s="239"/>
      <c r="B70" s="86"/>
      <c r="C70" s="492" t="s">
        <v>1629</v>
      </c>
      <c r="D70" s="492"/>
      <c r="E70" s="492"/>
      <c r="F70" s="492"/>
      <c r="G70" s="239"/>
      <c r="H70" s="239"/>
    </row>
    <row r="71" spans="1:8" x14ac:dyDescent="0.3">
      <c r="A71" s="239"/>
      <c r="B71" s="86"/>
      <c r="C71" s="492" t="s">
        <v>1630</v>
      </c>
      <c r="D71" s="492"/>
      <c r="E71" s="492"/>
      <c r="F71" s="492"/>
      <c r="G71" s="239"/>
      <c r="H71" s="239"/>
    </row>
    <row r="72" spans="1:8" x14ac:dyDescent="0.3">
      <c r="A72" s="239"/>
      <c r="B72" s="86"/>
      <c r="C72" s="492" t="s">
        <v>1631</v>
      </c>
      <c r="D72" s="492"/>
      <c r="E72" s="492"/>
      <c r="F72" s="492"/>
      <c r="G72" s="239"/>
      <c r="H72" s="239"/>
    </row>
    <row r="73" spans="1:8" x14ac:dyDescent="0.3">
      <c r="A73" s="239"/>
      <c r="B73" s="86"/>
      <c r="C73" s="492" t="s">
        <v>1632</v>
      </c>
      <c r="D73" s="492"/>
      <c r="E73" s="492"/>
      <c r="F73" s="492"/>
      <c r="G73" s="239"/>
      <c r="H73" s="239"/>
    </row>
    <row r="74" spans="1:8" x14ac:dyDescent="0.3">
      <c r="A74" s="239"/>
      <c r="C74" s="492" t="s">
        <v>1633</v>
      </c>
      <c r="D74" s="492"/>
      <c r="E74" s="492"/>
      <c r="F74" s="492"/>
      <c r="G74" s="239"/>
      <c r="H74" s="239"/>
    </row>
    <row r="75" spans="1:8" x14ac:dyDescent="0.3">
      <c r="A75" s="239"/>
      <c r="B75" s="239"/>
      <c r="C75" s="492" t="s">
        <v>1634</v>
      </c>
      <c r="D75" s="492"/>
      <c r="E75" s="492"/>
      <c r="F75" s="492"/>
      <c r="G75" s="239"/>
      <c r="H75" s="239"/>
    </row>
    <row r="76" spans="1:8" x14ac:dyDescent="0.3">
      <c r="A76" s="239"/>
      <c r="B76" s="239"/>
      <c r="C76" s="492" t="s">
        <v>1638</v>
      </c>
      <c r="D76" s="492"/>
      <c r="E76" s="492"/>
      <c r="F76" s="492"/>
      <c r="G76" s="239"/>
      <c r="H76" s="239"/>
    </row>
    <row r="77" spans="1:8" x14ac:dyDescent="0.3">
      <c r="A77" s="239"/>
      <c r="B77" s="239"/>
      <c r="C77" s="492" t="s">
        <v>1635</v>
      </c>
      <c r="D77" s="492"/>
      <c r="E77" s="492"/>
      <c r="F77" s="492"/>
      <c r="G77" s="239"/>
      <c r="H77" s="239"/>
    </row>
    <row r="78" spans="1:8" x14ac:dyDescent="0.3">
      <c r="A78" s="239"/>
      <c r="B78" s="239"/>
      <c r="C78" s="492" t="s">
        <v>1636</v>
      </c>
      <c r="D78" s="492"/>
      <c r="E78" s="492"/>
      <c r="F78" s="492"/>
      <c r="G78" s="239"/>
      <c r="H78" s="239"/>
    </row>
    <row r="79" spans="1:8" x14ac:dyDescent="0.3">
      <c r="A79" s="239"/>
      <c r="B79" s="239"/>
      <c r="C79" s="492" t="s">
        <v>1693</v>
      </c>
      <c r="D79" s="492"/>
      <c r="E79" s="492"/>
      <c r="F79" s="492"/>
      <c r="G79" s="239"/>
      <c r="H79" s="239"/>
    </row>
    <row r="80" spans="1:8" x14ac:dyDescent="0.3">
      <c r="A80" s="239"/>
      <c r="B80" s="239"/>
      <c r="C80" s="492" t="s">
        <v>1694</v>
      </c>
      <c r="D80" s="492"/>
      <c r="E80" s="492"/>
      <c r="F80" s="492"/>
      <c r="G80" s="239"/>
      <c r="H80" s="239"/>
    </row>
    <row r="81" spans="1:8" x14ac:dyDescent="0.3">
      <c r="A81" s="239"/>
      <c r="B81" s="239"/>
      <c r="C81" s="240"/>
      <c r="D81" s="239"/>
      <c r="E81" s="239"/>
      <c r="F81" s="239"/>
      <c r="G81" s="239"/>
      <c r="H81" s="239"/>
    </row>
    <row r="82" spans="1:8" x14ac:dyDescent="0.3">
      <c r="A82" s="239"/>
      <c r="B82" s="239"/>
      <c r="C82" s="239"/>
      <c r="D82" s="239"/>
      <c r="E82" s="239"/>
      <c r="F82" s="239"/>
      <c r="G82" s="236"/>
      <c r="H82" s="239"/>
    </row>
    <row r="83" spans="1:8" ht="15.75" customHeight="1" x14ac:dyDescent="0.3">
      <c r="A83" s="239"/>
      <c r="B83" s="239"/>
      <c r="C83" s="508" t="s">
        <v>1569</v>
      </c>
      <c r="D83" s="508"/>
      <c r="E83" s="508"/>
      <c r="F83" s="508"/>
      <c r="G83" s="239"/>
      <c r="H83" s="239"/>
    </row>
    <row r="84" spans="1:8" x14ac:dyDescent="0.3">
      <c r="A84" s="239"/>
      <c r="B84" s="239"/>
      <c r="C84" s="508"/>
      <c r="D84" s="508"/>
      <c r="E84" s="508"/>
      <c r="F84" s="508"/>
      <c r="G84" s="239"/>
      <c r="H84" s="239"/>
    </row>
    <row r="85" spans="1:8" x14ac:dyDescent="0.3">
      <c r="A85" s="239"/>
      <c r="B85" s="239"/>
      <c r="C85" s="508"/>
      <c r="D85" s="508"/>
      <c r="E85" s="508"/>
      <c r="F85" s="508"/>
      <c r="G85" s="239"/>
      <c r="H85" s="239"/>
    </row>
    <row r="86" spans="1:8" ht="15" x14ac:dyDescent="0.3">
      <c r="A86" s="239"/>
      <c r="B86" s="239"/>
      <c r="C86" s="241"/>
      <c r="D86" s="239"/>
      <c r="E86" s="239"/>
      <c r="F86" s="239"/>
      <c r="G86" s="239"/>
      <c r="H86" s="239"/>
    </row>
    <row r="87" spans="1:8" ht="63.75" customHeight="1" x14ac:dyDescent="0.3">
      <c r="A87" s="239"/>
      <c r="B87" s="239"/>
      <c r="C87" s="509" t="s">
        <v>1570</v>
      </c>
      <c r="D87" s="509"/>
      <c r="E87" s="509"/>
      <c r="F87" s="509"/>
      <c r="H87" s="239"/>
    </row>
    <row r="88" spans="1:8" ht="15" x14ac:dyDescent="0.3">
      <c r="A88" s="239"/>
      <c r="B88" s="239"/>
      <c r="C88" s="241"/>
      <c r="D88" s="239"/>
      <c r="E88" s="239"/>
      <c r="F88" s="239"/>
      <c r="G88" s="239"/>
      <c r="H88" s="239"/>
    </row>
    <row r="89" spans="1:8" ht="15.6" x14ac:dyDescent="0.3">
      <c r="A89" s="239"/>
      <c r="B89" s="239"/>
      <c r="C89" s="545" t="s">
        <v>1571</v>
      </c>
      <c r="D89" s="545"/>
      <c r="E89" s="253"/>
      <c r="F89" s="239"/>
      <c r="G89" s="239"/>
      <c r="H89" s="239"/>
    </row>
    <row r="90" spans="1:8" ht="9.75" customHeight="1" x14ac:dyDescent="0.3">
      <c r="A90" s="239"/>
      <c r="B90" s="239"/>
      <c r="C90" s="242"/>
      <c r="D90" s="239"/>
      <c r="E90" s="239"/>
      <c r="F90" s="239"/>
      <c r="G90" s="239"/>
      <c r="H90" s="239"/>
    </row>
    <row r="91" spans="1:8" ht="39.75" customHeight="1" x14ac:dyDescent="0.3">
      <c r="A91" s="239"/>
      <c r="B91" s="239"/>
      <c r="C91" s="509" t="s">
        <v>1572</v>
      </c>
      <c r="D91" s="509"/>
      <c r="E91" s="509"/>
      <c r="F91" s="509"/>
      <c r="G91" s="239"/>
      <c r="H91" s="239"/>
    </row>
    <row r="92" spans="1:8" ht="15.6" thickBot="1" x14ac:dyDescent="0.35">
      <c r="A92" s="239"/>
      <c r="B92" s="239"/>
      <c r="C92" s="241"/>
      <c r="D92" s="239"/>
      <c r="E92" s="239"/>
      <c r="F92" s="239"/>
      <c r="G92" s="246"/>
      <c r="H92" s="246"/>
    </row>
    <row r="93" spans="1:8" ht="15.6" x14ac:dyDescent="0.3">
      <c r="A93" s="239"/>
      <c r="B93" s="239"/>
      <c r="C93" s="105" t="s">
        <v>1573</v>
      </c>
      <c r="D93" s="107" t="s">
        <v>1575</v>
      </c>
      <c r="E93" s="109" t="s">
        <v>1577</v>
      </c>
      <c r="F93" s="141" t="s">
        <v>1579</v>
      </c>
      <c r="G93" s="247"/>
      <c r="H93" s="250"/>
    </row>
    <row r="94" spans="1:8" ht="40.200000000000003" thickBot="1" x14ac:dyDescent="0.35">
      <c r="A94" s="239"/>
      <c r="B94" s="239"/>
      <c r="C94" s="106" t="s">
        <v>1574</v>
      </c>
      <c r="D94" s="108" t="s">
        <v>1576</v>
      </c>
      <c r="E94" s="110" t="s">
        <v>1578</v>
      </c>
      <c r="F94" s="238" t="s">
        <v>1580</v>
      </c>
      <c r="G94" s="254"/>
      <c r="H94" s="250"/>
    </row>
    <row r="95" spans="1:8" ht="15" x14ac:dyDescent="0.3">
      <c r="A95" s="239"/>
      <c r="B95" s="239"/>
      <c r="C95" s="241"/>
      <c r="D95" s="239"/>
      <c r="E95" s="239"/>
      <c r="F95" s="239"/>
      <c r="G95" s="246"/>
      <c r="H95" s="246"/>
    </row>
    <row r="96" spans="1:8" ht="15.6" x14ac:dyDescent="0.3">
      <c r="A96" s="239"/>
      <c r="B96" s="239"/>
      <c r="C96" s="545" t="s">
        <v>1581</v>
      </c>
      <c r="D96" s="545"/>
      <c r="E96" s="545"/>
      <c r="F96" s="545"/>
      <c r="G96" s="545"/>
      <c r="H96" s="239"/>
    </row>
    <row r="97" spans="1:8" ht="10.5" customHeight="1" x14ac:dyDescent="0.3">
      <c r="A97" s="239"/>
      <c r="B97" s="239"/>
      <c r="C97" s="242"/>
      <c r="D97" s="239"/>
      <c r="E97" s="239"/>
      <c r="F97" s="239"/>
      <c r="G97" s="239"/>
      <c r="H97" s="239"/>
    </row>
    <row r="98" spans="1:8" ht="41.25" customHeight="1" x14ac:dyDescent="0.3">
      <c r="A98" s="239"/>
      <c r="B98" s="239"/>
      <c r="C98" s="509" t="s">
        <v>1582</v>
      </c>
      <c r="D98" s="509"/>
      <c r="E98" s="509"/>
      <c r="F98" s="509"/>
      <c r="G98" s="239"/>
      <c r="H98" s="239"/>
    </row>
    <row r="99" spans="1:8" ht="15.6" thickBot="1" x14ac:dyDescent="0.35">
      <c r="A99" s="239"/>
      <c r="B99" s="239"/>
      <c r="C99" s="241"/>
      <c r="D99" s="239"/>
      <c r="E99" s="239"/>
      <c r="F99" s="239"/>
      <c r="G99" s="239"/>
      <c r="H99" s="239"/>
    </row>
    <row r="100" spans="1:8" ht="16.2" thickBot="1" x14ac:dyDescent="0.35">
      <c r="A100" s="239"/>
      <c r="B100" s="239"/>
      <c r="C100" s="523" t="s">
        <v>1583</v>
      </c>
      <c r="D100" s="524"/>
      <c r="E100" s="113" t="s">
        <v>1584</v>
      </c>
      <c r="F100" s="235" t="s">
        <v>1585</v>
      </c>
      <c r="G100" s="234"/>
      <c r="H100" s="239"/>
    </row>
    <row r="101" spans="1:8" ht="15" x14ac:dyDescent="0.3">
      <c r="A101" s="239"/>
      <c r="B101" s="239"/>
      <c r="C101" s="241"/>
      <c r="D101" s="239"/>
      <c r="E101" s="239"/>
      <c r="F101" s="239"/>
      <c r="G101" s="239"/>
      <c r="H101" s="239"/>
    </row>
    <row r="102" spans="1:8" ht="15.6" x14ac:dyDescent="0.3">
      <c r="A102" s="239"/>
      <c r="B102" s="239"/>
      <c r="C102" s="243" t="s">
        <v>1586</v>
      </c>
      <c r="D102" s="239"/>
      <c r="E102" s="239"/>
      <c r="F102" s="239"/>
      <c r="G102" s="239"/>
      <c r="H102" s="239"/>
    </row>
    <row r="103" spans="1:8" ht="15.6" x14ac:dyDescent="0.3">
      <c r="A103" s="239"/>
      <c r="B103" s="239"/>
      <c r="C103" s="243"/>
      <c r="D103" s="239"/>
      <c r="E103" s="239"/>
      <c r="F103" s="239"/>
      <c r="G103" s="239"/>
      <c r="H103" s="239"/>
    </row>
    <row r="104" spans="1:8" ht="15.6" x14ac:dyDescent="0.3">
      <c r="A104" s="239"/>
      <c r="B104" s="239"/>
      <c r="C104" s="243" t="s">
        <v>1587</v>
      </c>
      <c r="D104" s="239"/>
      <c r="E104" s="239"/>
      <c r="F104" s="239"/>
      <c r="G104" s="239"/>
      <c r="H104" s="239"/>
    </row>
    <row r="105" spans="1:8" ht="35.4" customHeight="1" x14ac:dyDescent="0.3">
      <c r="A105" s="239"/>
      <c r="B105" s="239"/>
      <c r="C105" s="549" t="s">
        <v>1588</v>
      </c>
      <c r="D105" s="549"/>
      <c r="E105" s="549"/>
      <c r="F105" s="549"/>
      <c r="G105" s="239"/>
      <c r="H105" s="239"/>
    </row>
    <row r="106" spans="1:8" x14ac:dyDescent="0.3">
      <c r="A106" s="239"/>
      <c r="B106" s="239"/>
      <c r="C106" s="244"/>
      <c r="D106" s="239"/>
      <c r="E106" s="239"/>
      <c r="F106" s="239"/>
      <c r="G106" s="239"/>
      <c r="H106" s="239"/>
    </row>
    <row r="107" spans="1:8" ht="15.6" x14ac:dyDescent="0.3">
      <c r="A107" s="239"/>
      <c r="B107" s="239"/>
      <c r="C107" s="243" t="s">
        <v>1584</v>
      </c>
      <c r="D107" s="239"/>
      <c r="E107" s="239"/>
      <c r="F107" s="239"/>
      <c r="G107" s="239"/>
      <c r="H107" s="239"/>
    </row>
    <row r="108" spans="1:8" ht="30" customHeight="1" x14ac:dyDescent="0.3">
      <c r="A108" s="239"/>
      <c r="B108" s="239"/>
      <c r="C108" s="479" t="s">
        <v>1589</v>
      </c>
      <c r="D108" s="479"/>
      <c r="E108" s="479"/>
      <c r="F108" s="479"/>
      <c r="G108" s="239"/>
      <c r="H108" s="239"/>
    </row>
    <row r="109" spans="1:8" ht="15" x14ac:dyDescent="0.3">
      <c r="A109" s="239"/>
      <c r="B109" s="239"/>
      <c r="C109" s="241"/>
      <c r="D109" s="239"/>
      <c r="E109" s="239"/>
      <c r="F109" s="239"/>
      <c r="G109" s="239"/>
      <c r="H109" s="239"/>
    </row>
    <row r="110" spans="1:8" ht="15.6" x14ac:dyDescent="0.3">
      <c r="A110" s="239"/>
      <c r="B110" s="239"/>
      <c r="C110" s="243" t="s">
        <v>1585</v>
      </c>
      <c r="D110" s="239"/>
      <c r="E110" s="239"/>
      <c r="F110" s="239"/>
      <c r="G110" s="239"/>
      <c r="H110" s="239"/>
    </row>
    <row r="111" spans="1:8" ht="27.75" customHeight="1" x14ac:dyDescent="0.3">
      <c r="A111" s="239"/>
      <c r="B111" s="239"/>
      <c r="C111" s="479" t="s">
        <v>1590</v>
      </c>
      <c r="D111" s="479"/>
      <c r="E111" s="479"/>
      <c r="F111" s="479"/>
      <c r="G111" s="239"/>
      <c r="H111" s="239"/>
    </row>
    <row r="112" spans="1:8" ht="21.6" thickBot="1" x14ac:dyDescent="0.35">
      <c r="A112" s="239"/>
      <c r="B112" s="239"/>
      <c r="C112" s="241"/>
      <c r="D112" s="245"/>
      <c r="E112" s="245"/>
      <c r="F112" s="246"/>
      <c r="G112" s="246"/>
      <c r="H112" s="239"/>
    </row>
    <row r="113" spans="1:8" ht="16.5" customHeight="1" thickBot="1" x14ac:dyDescent="0.35">
      <c r="A113" s="239"/>
      <c r="B113" s="510" t="s">
        <v>1591</v>
      </c>
      <c r="C113" s="513" t="s">
        <v>1581</v>
      </c>
      <c r="D113" s="514"/>
      <c r="E113" s="514"/>
      <c r="F113" s="515"/>
      <c r="G113" s="247"/>
    </row>
    <row r="114" spans="1:8" ht="16.2" thickBot="1" x14ac:dyDescent="0.35">
      <c r="A114" s="239"/>
      <c r="B114" s="511"/>
      <c r="C114" s="115" t="s">
        <v>1573</v>
      </c>
      <c r="D114" s="114" t="s">
        <v>1583</v>
      </c>
      <c r="E114" s="114" t="s">
        <v>1584</v>
      </c>
      <c r="F114" s="255" t="s">
        <v>1585</v>
      </c>
      <c r="G114" s="250"/>
    </row>
    <row r="115" spans="1:8" ht="16.5" customHeight="1" thickBot="1" x14ac:dyDescent="0.35">
      <c r="A115" s="239"/>
      <c r="B115" s="511"/>
      <c r="C115" s="115" t="s">
        <v>1573</v>
      </c>
      <c r="D115" s="116" t="s">
        <v>1592</v>
      </c>
      <c r="E115" s="116" t="s">
        <v>1593</v>
      </c>
      <c r="F115" s="249" t="s">
        <v>1594</v>
      </c>
      <c r="G115" s="250"/>
    </row>
    <row r="116" spans="1:8" ht="16.2" thickBot="1" x14ac:dyDescent="0.35">
      <c r="A116" s="239"/>
      <c r="B116" s="511"/>
      <c r="C116" s="115" t="s">
        <v>1575</v>
      </c>
      <c r="D116" s="116" t="s">
        <v>1593</v>
      </c>
      <c r="E116" s="117" t="s">
        <v>1594</v>
      </c>
      <c r="F116" s="256" t="s">
        <v>1595</v>
      </c>
      <c r="G116" s="250"/>
    </row>
    <row r="117" spans="1:8" ht="16.2" thickBot="1" x14ac:dyDescent="0.35">
      <c r="A117" s="239"/>
      <c r="B117" s="511"/>
      <c r="C117" s="115" t="s">
        <v>1577</v>
      </c>
      <c r="D117" s="117" t="s">
        <v>1594</v>
      </c>
      <c r="E117" s="118" t="s">
        <v>1595</v>
      </c>
      <c r="F117" s="248" t="s">
        <v>1596</v>
      </c>
      <c r="G117" s="250"/>
    </row>
    <row r="118" spans="1:8" ht="16.2" thickBot="1" x14ac:dyDescent="0.35">
      <c r="A118" s="239"/>
      <c r="B118" s="512"/>
      <c r="C118" s="115" t="s">
        <v>1597</v>
      </c>
      <c r="D118" s="237" t="s">
        <v>1595</v>
      </c>
      <c r="E118" s="119" t="s">
        <v>1596</v>
      </c>
      <c r="F118" s="235" t="s">
        <v>1598</v>
      </c>
      <c r="G118" s="250"/>
    </row>
    <row r="119" spans="1:8" x14ac:dyDescent="0.3">
      <c r="A119" s="239"/>
      <c r="B119" s="239"/>
      <c r="C119" s="242"/>
      <c r="D119" s="239"/>
      <c r="E119" s="239"/>
      <c r="F119" s="239"/>
      <c r="G119" s="246"/>
      <c r="H119" s="239"/>
    </row>
    <row r="120" spans="1:8" ht="48" customHeight="1" x14ac:dyDescent="0.3">
      <c r="A120" s="239"/>
      <c r="B120" s="239"/>
      <c r="C120" s="480" t="s">
        <v>1599</v>
      </c>
      <c r="D120" s="480"/>
      <c r="E120" s="480"/>
      <c r="F120" s="480"/>
      <c r="G120" s="480"/>
      <c r="H120" s="480"/>
    </row>
    <row r="121" spans="1:8" ht="15.75" customHeight="1" thickBot="1" x14ac:dyDescent="0.35">
      <c r="A121" s="239"/>
      <c r="B121" s="239"/>
      <c r="C121" s="242"/>
      <c r="D121" s="239"/>
      <c r="E121" s="239"/>
      <c r="F121" s="239"/>
      <c r="G121" s="239"/>
      <c r="H121" s="239"/>
    </row>
    <row r="122" spans="1:8" ht="29.25" customHeight="1" thickBot="1" x14ac:dyDescent="0.35">
      <c r="A122" s="239"/>
      <c r="B122" s="239"/>
      <c r="C122" s="239"/>
      <c r="D122" s="250"/>
      <c r="E122" s="112" t="s">
        <v>1600</v>
      </c>
      <c r="F122" s="247"/>
      <c r="G122" s="247"/>
      <c r="H122" s="247"/>
    </row>
    <row r="123" spans="1:8" s="246" customFormat="1" ht="29.25" customHeight="1" thickBot="1" x14ac:dyDescent="0.35">
      <c r="D123" s="250"/>
      <c r="E123" s="112" t="s">
        <v>1601</v>
      </c>
      <c r="F123" s="247"/>
      <c r="G123" s="247"/>
      <c r="H123" s="247"/>
    </row>
    <row r="124" spans="1:8" s="246" customFormat="1" ht="29.25" customHeight="1" thickBot="1" x14ac:dyDescent="0.35">
      <c r="D124" s="250"/>
      <c r="E124" s="249" t="s">
        <v>1602</v>
      </c>
      <c r="F124" s="247"/>
      <c r="G124" s="247"/>
      <c r="H124" s="247"/>
    </row>
    <row r="125" spans="1:8" s="246" customFormat="1" ht="29.25" customHeight="1" thickBot="1" x14ac:dyDescent="0.35">
      <c r="D125" s="250"/>
      <c r="E125" s="237" t="s">
        <v>1603</v>
      </c>
      <c r="F125" s="247"/>
      <c r="G125" s="247"/>
      <c r="H125" s="247"/>
    </row>
    <row r="126" spans="1:8" ht="29.25" customHeight="1" thickBot="1" x14ac:dyDescent="0.35">
      <c r="A126" s="239"/>
      <c r="B126" s="239"/>
      <c r="C126" s="239"/>
      <c r="D126" s="250"/>
      <c r="E126" s="248" t="s">
        <v>1604</v>
      </c>
      <c r="F126" s="247"/>
      <c r="G126" s="247"/>
      <c r="H126" s="247"/>
    </row>
    <row r="127" spans="1:8" ht="29.25" customHeight="1" thickBot="1" x14ac:dyDescent="0.35">
      <c r="A127" s="239"/>
      <c r="B127" s="239"/>
      <c r="C127" s="239"/>
      <c r="D127" s="250"/>
      <c r="E127" s="235" t="s">
        <v>1605</v>
      </c>
      <c r="F127" s="246"/>
      <c r="G127" s="246"/>
      <c r="H127" s="246"/>
    </row>
    <row r="128" spans="1:8" ht="49.65" customHeight="1" thickBot="1" x14ac:dyDescent="0.35">
      <c r="A128" s="239"/>
      <c r="B128" s="239"/>
      <c r="C128" s="526" t="s">
        <v>1606</v>
      </c>
      <c r="D128" s="526"/>
      <c r="E128" s="526"/>
      <c r="F128" s="526"/>
      <c r="G128" s="252"/>
      <c r="H128" s="251"/>
    </row>
    <row r="129" spans="1:8" ht="16.2" thickBot="1" x14ac:dyDescent="0.35">
      <c r="A129" s="239"/>
      <c r="B129" s="239"/>
      <c r="C129" s="120" t="s">
        <v>1607</v>
      </c>
      <c r="D129" s="121"/>
      <c r="E129" s="516" t="s">
        <v>1608</v>
      </c>
      <c r="F129" s="517"/>
      <c r="G129" s="239"/>
      <c r="H129" s="239"/>
    </row>
    <row r="130" spans="1:8" ht="15" customHeight="1" x14ac:dyDescent="0.3">
      <c r="A130" s="239"/>
      <c r="B130" s="239"/>
      <c r="C130" s="481" t="s">
        <v>1600</v>
      </c>
      <c r="D130" s="482"/>
      <c r="E130" s="518" t="s">
        <v>1609</v>
      </c>
      <c r="F130" s="519"/>
      <c r="G130" s="239"/>
      <c r="H130" s="239"/>
    </row>
    <row r="131" spans="1:8" ht="44.4" customHeight="1" thickBot="1" x14ac:dyDescent="0.35">
      <c r="A131" s="239"/>
      <c r="B131" s="239"/>
      <c r="C131" s="483"/>
      <c r="D131" s="484"/>
      <c r="E131" s="520"/>
      <c r="F131" s="521"/>
      <c r="G131" s="239"/>
      <c r="H131" s="239"/>
    </row>
    <row r="132" spans="1:8" ht="44.4" customHeight="1" thickBot="1" x14ac:dyDescent="0.35">
      <c r="A132" s="239"/>
      <c r="B132" s="239"/>
      <c r="C132" s="485"/>
      <c r="D132" s="486"/>
      <c r="E132" s="487" t="s">
        <v>1610</v>
      </c>
      <c r="F132" s="488"/>
      <c r="G132" s="239"/>
      <c r="H132" s="239"/>
    </row>
    <row r="133" spans="1:8" ht="44.4" customHeight="1" thickBot="1" x14ac:dyDescent="0.35">
      <c r="A133" s="239"/>
      <c r="B133" s="239"/>
      <c r="C133" s="535" t="s">
        <v>1601</v>
      </c>
      <c r="D133" s="536"/>
      <c r="E133" s="487" t="s">
        <v>1611</v>
      </c>
      <c r="F133" s="488" t="s">
        <v>1611</v>
      </c>
      <c r="G133" s="239"/>
      <c r="H133" s="239"/>
    </row>
    <row r="134" spans="1:8" ht="44.4" customHeight="1" thickBot="1" x14ac:dyDescent="0.35">
      <c r="A134" s="239"/>
      <c r="B134" s="239"/>
      <c r="C134" s="537" t="s">
        <v>1602</v>
      </c>
      <c r="D134" s="538"/>
      <c r="E134" s="487" t="s">
        <v>1612</v>
      </c>
      <c r="F134" s="488" t="s">
        <v>1612</v>
      </c>
      <c r="G134" s="239"/>
      <c r="H134" s="239"/>
    </row>
    <row r="135" spans="1:8" ht="44.4" customHeight="1" thickBot="1" x14ac:dyDescent="0.35">
      <c r="A135" s="239"/>
      <c r="B135" s="239"/>
      <c r="C135" s="539" t="s">
        <v>1603</v>
      </c>
      <c r="D135" s="540"/>
      <c r="E135" s="487" t="s">
        <v>1613</v>
      </c>
      <c r="F135" s="488" t="s">
        <v>1613</v>
      </c>
      <c r="G135" s="239"/>
      <c r="H135" s="239"/>
    </row>
    <row r="136" spans="1:8" ht="44.4" customHeight="1" thickBot="1" x14ac:dyDescent="0.35">
      <c r="A136" s="239"/>
      <c r="B136" s="239"/>
      <c r="C136" s="541" t="s">
        <v>1604</v>
      </c>
      <c r="D136" s="542"/>
      <c r="E136" s="487" t="s">
        <v>1614</v>
      </c>
      <c r="F136" s="488" t="s">
        <v>1614</v>
      </c>
      <c r="G136" s="239"/>
      <c r="H136" s="239"/>
    </row>
    <row r="137" spans="1:8" ht="44.4" customHeight="1" thickBot="1" x14ac:dyDescent="0.35">
      <c r="A137" s="239"/>
      <c r="B137" s="239"/>
      <c r="C137" s="543" t="s">
        <v>1605</v>
      </c>
      <c r="D137" s="544"/>
      <c r="E137" s="487"/>
      <c r="F137" s="488"/>
      <c r="G137" s="239"/>
      <c r="H137" s="239"/>
    </row>
    <row r="138" spans="1:8" x14ac:dyDescent="0.3">
      <c r="A138" s="239"/>
      <c r="B138" s="239"/>
      <c r="C138" s="239"/>
      <c r="D138" s="239"/>
      <c r="E138" s="239"/>
      <c r="F138" s="244"/>
      <c r="H138" s="239"/>
    </row>
    <row r="139" spans="1:8" x14ac:dyDescent="0.3">
      <c r="A139" s="239"/>
      <c r="B139" s="239"/>
      <c r="C139" s="239"/>
      <c r="D139" s="239"/>
      <c r="E139" s="239"/>
      <c r="F139" s="244"/>
      <c r="G139" s="239"/>
      <c r="H139" s="239"/>
    </row>
    <row r="140" spans="1:8" ht="48.75" customHeight="1" x14ac:dyDescent="0.3">
      <c r="A140" s="239"/>
      <c r="B140" s="239"/>
      <c r="C140" s="525" t="s">
        <v>1615</v>
      </c>
      <c r="D140" s="525"/>
      <c r="E140" s="525"/>
      <c r="F140" s="525"/>
      <c r="G140" s="239"/>
      <c r="H140" s="239"/>
    </row>
    <row r="141" spans="1:8" x14ac:dyDescent="0.3">
      <c r="A141" s="239"/>
      <c r="B141" s="239"/>
      <c r="C141" s="239"/>
      <c r="D141" s="239"/>
      <c r="E141" s="239"/>
      <c r="F141" s="239"/>
      <c r="G141" s="239"/>
      <c r="H141" s="239"/>
    </row>
    <row r="142" spans="1:8" x14ac:dyDescent="0.3">
      <c r="A142" s="239"/>
      <c r="B142" s="239"/>
      <c r="C142" s="239"/>
      <c r="D142" s="239"/>
      <c r="E142" s="239"/>
      <c r="F142" s="244"/>
      <c r="G142" s="239"/>
      <c r="H142" s="239"/>
    </row>
    <row r="143" spans="1:8" ht="74.25" customHeight="1" x14ac:dyDescent="0.3">
      <c r="A143" s="239"/>
      <c r="B143" s="239"/>
      <c r="C143" s="546" t="s">
        <v>1712</v>
      </c>
      <c r="D143" s="546"/>
      <c r="E143" s="546"/>
      <c r="F143" s="546"/>
      <c r="G143" s="239"/>
      <c r="H143" s="239"/>
    </row>
    <row r="144" spans="1:8" ht="15.6" thickBot="1" x14ac:dyDescent="0.35">
      <c r="A144" s="239"/>
      <c r="B144" s="239"/>
      <c r="C144" s="241"/>
      <c r="D144" s="239"/>
      <c r="E144" s="239"/>
      <c r="F144" s="239"/>
      <c r="G144" s="239"/>
    </row>
    <row r="145" spans="1:8" ht="23.25" customHeight="1" x14ac:dyDescent="0.3">
      <c r="A145" s="239"/>
      <c r="B145" s="239"/>
      <c r="C145" s="562" t="s">
        <v>1616</v>
      </c>
      <c r="D145" s="563"/>
      <c r="E145" s="563"/>
      <c r="F145" s="563"/>
      <c r="G145" s="564"/>
    </row>
    <row r="146" spans="1:8" x14ac:dyDescent="0.3">
      <c r="A146" s="239"/>
      <c r="B146" s="239"/>
      <c r="C146" s="565"/>
      <c r="D146" s="566"/>
      <c r="E146" s="566"/>
      <c r="F146" s="566"/>
      <c r="G146" s="567"/>
    </row>
    <row r="147" spans="1:8" ht="15" thickBot="1" x14ac:dyDescent="0.35">
      <c r="A147" s="239"/>
      <c r="B147" s="239"/>
      <c r="C147" s="568"/>
      <c r="D147" s="569"/>
      <c r="E147" s="569"/>
      <c r="F147" s="569"/>
      <c r="G147" s="570"/>
    </row>
    <row r="148" spans="1:8" ht="15" x14ac:dyDescent="0.3">
      <c r="A148" s="239"/>
      <c r="B148" s="239"/>
      <c r="C148" s="241"/>
      <c r="D148" s="239"/>
      <c r="E148" s="239"/>
      <c r="F148" s="239"/>
      <c r="G148" s="239"/>
    </row>
    <row r="149" spans="1:8" ht="46.5" customHeight="1" x14ac:dyDescent="0.3">
      <c r="A149" s="239"/>
      <c r="B149" s="239"/>
      <c r="C149" s="572" t="s">
        <v>1617</v>
      </c>
      <c r="D149" s="572"/>
      <c r="E149" s="572"/>
      <c r="F149" s="572"/>
      <c r="G149" s="572"/>
      <c r="H149" s="250"/>
    </row>
    <row r="150" spans="1:8" ht="16.2" thickBot="1" x14ac:dyDescent="0.35">
      <c r="A150" s="239"/>
      <c r="B150" s="239"/>
      <c r="C150" s="257"/>
      <c r="D150" s="250"/>
      <c r="E150" s="239"/>
      <c r="F150" s="239"/>
      <c r="G150" s="239"/>
    </row>
    <row r="151" spans="1:8" ht="16.2" thickBot="1" x14ac:dyDescent="0.35">
      <c r="A151" s="239"/>
      <c r="B151" s="239"/>
      <c r="C151" s="122" t="s">
        <v>1600</v>
      </c>
      <c r="D151" s="122" t="s">
        <v>1601</v>
      </c>
      <c r="E151" s="123" t="s">
        <v>1602</v>
      </c>
      <c r="F151" s="124" t="s">
        <v>1603</v>
      </c>
      <c r="G151" s="125" t="s">
        <v>1604</v>
      </c>
      <c r="H151" s="126" t="s">
        <v>1605</v>
      </c>
    </row>
    <row r="152" spans="1:8" x14ac:dyDescent="0.3">
      <c r="A152" s="239"/>
      <c r="B152" s="239"/>
      <c r="C152" s="257"/>
      <c r="D152" s="239"/>
      <c r="E152" s="239"/>
      <c r="F152" s="239"/>
      <c r="G152" s="239"/>
      <c r="H152" s="239"/>
    </row>
    <row r="153" spans="1:8" ht="45" customHeight="1" x14ac:dyDescent="0.3">
      <c r="A153" s="239"/>
      <c r="B153" s="239"/>
      <c r="C153" s="571" t="s">
        <v>1618</v>
      </c>
      <c r="D153" s="571"/>
      <c r="E153" s="571"/>
      <c r="F153" s="571"/>
      <c r="G153" s="571"/>
      <c r="H153" s="571"/>
    </row>
    <row r="154" spans="1:8" ht="16.2" thickBot="1" x14ac:dyDescent="0.35">
      <c r="A154" s="239"/>
      <c r="B154" s="239"/>
      <c r="C154" s="239"/>
      <c r="D154" s="239"/>
      <c r="E154" s="239"/>
      <c r="F154" s="241"/>
      <c r="G154" s="247"/>
      <c r="H154" s="239"/>
    </row>
    <row r="155" spans="1:8" ht="63.75" customHeight="1" thickBot="1" x14ac:dyDescent="0.35">
      <c r="A155" s="239"/>
      <c r="B155" s="239"/>
      <c r="C155" s="513" t="s">
        <v>1619</v>
      </c>
      <c r="D155" s="514"/>
      <c r="E155" s="515"/>
      <c r="F155" s="239"/>
      <c r="G155" s="239"/>
      <c r="H155" s="239"/>
    </row>
    <row r="156" spans="1:8" ht="63.75" customHeight="1" thickBot="1" x14ac:dyDescent="0.35">
      <c r="A156" s="239"/>
      <c r="B156" s="239"/>
      <c r="C156" s="573"/>
      <c r="D156" s="574"/>
      <c r="E156" s="260" t="s">
        <v>1620</v>
      </c>
      <c r="F156" s="239"/>
      <c r="G156" s="239"/>
      <c r="H156" s="239"/>
    </row>
    <row r="157" spans="1:8" ht="63.75" customHeight="1" thickBot="1" x14ac:dyDescent="0.35">
      <c r="A157" s="239"/>
      <c r="B157" s="239"/>
      <c r="C157" s="575"/>
      <c r="D157" s="576"/>
      <c r="E157" s="259" t="s">
        <v>1621</v>
      </c>
      <c r="F157" s="239"/>
      <c r="G157" s="239"/>
      <c r="H157" s="239"/>
    </row>
    <row r="158" spans="1:8" ht="63.75" customHeight="1" thickBot="1" x14ac:dyDescent="0.35">
      <c r="A158" s="239"/>
      <c r="B158" s="239"/>
      <c r="C158" s="558"/>
      <c r="D158" s="559"/>
      <c r="E158" s="259" t="s">
        <v>2119</v>
      </c>
      <c r="F158" s="239"/>
      <c r="G158" s="239"/>
      <c r="H158" s="239"/>
    </row>
    <row r="159" spans="1:8" ht="15" thickBot="1" x14ac:dyDescent="0.35">
      <c r="A159" s="239"/>
      <c r="B159" s="239"/>
      <c r="G159" s="239"/>
      <c r="H159" s="239"/>
    </row>
    <row r="160" spans="1:8" ht="32.25" customHeight="1" thickBot="1" x14ac:dyDescent="0.35">
      <c r="A160" s="239"/>
      <c r="B160" s="239"/>
      <c r="C160" s="560" t="s">
        <v>1622</v>
      </c>
      <c r="D160" s="561"/>
      <c r="E160" s="127" t="s">
        <v>1627</v>
      </c>
      <c r="F160" s="127" t="s">
        <v>1623</v>
      </c>
      <c r="G160" s="239"/>
      <c r="H160" s="239"/>
    </row>
    <row r="161" spans="1:8" ht="240" customHeight="1" thickBot="1" x14ac:dyDescent="0.35">
      <c r="A161" s="239"/>
      <c r="B161" s="239"/>
      <c r="C161" s="552"/>
      <c r="D161" s="553"/>
      <c r="E161" s="263"/>
      <c r="F161" s="263"/>
      <c r="G161" s="239"/>
      <c r="H161" s="239"/>
    </row>
    <row r="162" spans="1:8" s="246" customFormat="1" ht="22.65" customHeight="1" x14ac:dyDescent="0.3">
      <c r="C162" s="264"/>
      <c r="D162" s="264"/>
      <c r="E162" s="264"/>
      <c r="F162" s="264"/>
    </row>
    <row r="163" spans="1:8" ht="15.6" thickBot="1" x14ac:dyDescent="0.35">
      <c r="A163" s="246"/>
      <c r="B163" s="246"/>
      <c r="C163" s="258"/>
      <c r="D163" s="265"/>
      <c r="E163" s="262"/>
      <c r="F163" s="262"/>
      <c r="G163" s="236"/>
      <c r="H163" s="246"/>
    </row>
    <row r="164" spans="1:8" ht="48" customHeight="1" thickBot="1" x14ac:dyDescent="0.35">
      <c r="A164" s="239"/>
      <c r="B164" s="239"/>
      <c r="C164" s="550" t="s">
        <v>1624</v>
      </c>
      <c r="D164" s="551"/>
      <c r="E164" s="261" t="s">
        <v>1626</v>
      </c>
      <c r="F164" s="261" t="s">
        <v>1623</v>
      </c>
      <c r="G164" s="247"/>
      <c r="H164" s="247"/>
    </row>
    <row r="165" spans="1:8" ht="240" customHeight="1" thickBot="1" x14ac:dyDescent="0.35">
      <c r="A165" s="239"/>
      <c r="B165" s="239"/>
      <c r="C165" s="552"/>
      <c r="D165" s="553"/>
      <c r="E165" s="263"/>
      <c r="F165" s="263"/>
      <c r="G165" s="262"/>
      <c r="H165" s="262"/>
    </row>
    <row r="166" spans="1:8" ht="38.25" customHeight="1" thickBot="1" x14ac:dyDescent="0.35">
      <c r="A166" s="239"/>
      <c r="B166" s="239"/>
      <c r="C166" s="239"/>
      <c r="D166" s="239"/>
      <c r="E166" s="239"/>
      <c r="F166" s="239"/>
    </row>
    <row r="167" spans="1:8" ht="48" customHeight="1" thickBot="1" x14ac:dyDescent="0.35">
      <c r="A167" s="239"/>
      <c r="B167" s="239"/>
      <c r="C167" s="556" t="s">
        <v>1625</v>
      </c>
      <c r="D167" s="557"/>
      <c r="E167" s="128" t="s">
        <v>1626</v>
      </c>
      <c r="F167" s="129" t="s">
        <v>1623</v>
      </c>
    </row>
    <row r="168" spans="1:8" ht="240" customHeight="1" thickBot="1" x14ac:dyDescent="0.35">
      <c r="A168" s="239"/>
      <c r="B168" s="239"/>
      <c r="C168" s="554"/>
      <c r="D168" s="555"/>
      <c r="E168" s="111"/>
      <c r="F168" s="111"/>
    </row>
    <row r="169" spans="1:8" x14ac:dyDescent="0.3">
      <c r="A169" s="239"/>
    </row>
  </sheetData>
  <mergeCells count="103">
    <mergeCell ref="C164:D164"/>
    <mergeCell ref="C165:D165"/>
    <mergeCell ref="C168:D168"/>
    <mergeCell ref="C167:D167"/>
    <mergeCell ref="C158:D158"/>
    <mergeCell ref="C160:D160"/>
    <mergeCell ref="C161:D161"/>
    <mergeCell ref="C145:G147"/>
    <mergeCell ref="C153:H153"/>
    <mergeCell ref="C149:G149"/>
    <mergeCell ref="C156:D156"/>
    <mergeCell ref="C157:D157"/>
    <mergeCell ref="C155:E155"/>
    <mergeCell ref="C143:F143"/>
    <mergeCell ref="E36:F36"/>
    <mergeCell ref="E37:F37"/>
    <mergeCell ref="E38:F38"/>
    <mergeCell ref="E39:F39"/>
    <mergeCell ref="E40:F40"/>
    <mergeCell ref="E41:F41"/>
    <mergeCell ref="E42:F42"/>
    <mergeCell ref="E46:F46"/>
    <mergeCell ref="E47:F47"/>
    <mergeCell ref="E48:F48"/>
    <mergeCell ref="E52:F52"/>
    <mergeCell ref="E53:F53"/>
    <mergeCell ref="E54:F54"/>
    <mergeCell ref="E55:F55"/>
    <mergeCell ref="E56:F56"/>
    <mergeCell ref="E133:F133"/>
    <mergeCell ref="E134:F134"/>
    <mergeCell ref="E135:F135"/>
    <mergeCell ref="E136:F136"/>
    <mergeCell ref="E137:F137"/>
    <mergeCell ref="C96:G96"/>
    <mergeCell ref="C98:F98"/>
    <mergeCell ref="C105:F105"/>
    <mergeCell ref="B113:B118"/>
    <mergeCell ref="C113:F113"/>
    <mergeCell ref="E129:F129"/>
    <mergeCell ref="E130:F131"/>
    <mergeCell ref="C66:F66"/>
    <mergeCell ref="C100:D100"/>
    <mergeCell ref="C140:F140"/>
    <mergeCell ref="C128:F128"/>
    <mergeCell ref="E11:F12"/>
    <mergeCell ref="E13:F14"/>
    <mergeCell ref="E15:F16"/>
    <mergeCell ref="E17:F18"/>
    <mergeCell ref="E19:F20"/>
    <mergeCell ref="E21:F22"/>
    <mergeCell ref="E23:F24"/>
    <mergeCell ref="D34:F35"/>
    <mergeCell ref="D44:F45"/>
    <mergeCell ref="C133:D133"/>
    <mergeCell ref="C134:D134"/>
    <mergeCell ref="C135:D135"/>
    <mergeCell ref="C136:D136"/>
    <mergeCell ref="C137:D137"/>
    <mergeCell ref="C91:F91"/>
    <mergeCell ref="C89:D89"/>
    <mergeCell ref="C79:F79"/>
    <mergeCell ref="C80:F80"/>
    <mergeCell ref="C83:F85"/>
    <mergeCell ref="C87:F87"/>
    <mergeCell ref="C73:F73"/>
    <mergeCell ref="C74:F74"/>
    <mergeCell ref="C75:F75"/>
    <mergeCell ref="C76:F76"/>
    <mergeCell ref="C77:F77"/>
    <mergeCell ref="C72:F72"/>
    <mergeCell ref="C62:C65"/>
    <mergeCell ref="C50:C51"/>
    <mergeCell ref="C58:C60"/>
    <mergeCell ref="D50:F51"/>
    <mergeCell ref="D58:F60"/>
    <mergeCell ref="D62:F65"/>
    <mergeCell ref="C61:F61"/>
    <mergeCell ref="C78:F78"/>
    <mergeCell ref="C1:F1"/>
    <mergeCell ref="C3:F3"/>
    <mergeCell ref="C5:F5"/>
    <mergeCell ref="C8:F8"/>
    <mergeCell ref="C11:D12"/>
    <mergeCell ref="C108:F108"/>
    <mergeCell ref="C111:F111"/>
    <mergeCell ref="C120:H120"/>
    <mergeCell ref="C130:D132"/>
    <mergeCell ref="E132:F132"/>
    <mergeCell ref="C44:C45"/>
    <mergeCell ref="C19:D20"/>
    <mergeCell ref="C21:D22"/>
    <mergeCell ref="C23:D24"/>
    <mergeCell ref="C26:F26"/>
    <mergeCell ref="C30:F32"/>
    <mergeCell ref="C34:C35"/>
    <mergeCell ref="C13:D14"/>
    <mergeCell ref="C15:D16"/>
    <mergeCell ref="C17:D18"/>
    <mergeCell ref="C68:F68"/>
    <mergeCell ref="C69:F69"/>
    <mergeCell ref="C70:F70"/>
    <mergeCell ref="C71:F71"/>
  </mergeCells>
  <pageMargins left="0.75" right="0.75" top="1" bottom="1" header="0.5" footer="0.5"/>
  <pageSetup paperSize="9" scale="40" orientation="portrait" r:id="rId1"/>
  <rowBreaks count="2" manualBreakCount="2">
    <brk id="67" max="16383" man="1"/>
    <brk id="143"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2"/>
  <sheetViews>
    <sheetView zoomScale="80" zoomScaleNormal="80" workbookViewId="0">
      <selection activeCell="E18" sqref="E18:G25"/>
    </sheetView>
  </sheetViews>
  <sheetFormatPr defaultColWidth="8.88671875" defaultRowHeight="13.8" x14ac:dyDescent="0.25"/>
  <cols>
    <col min="1" max="1" width="8.88671875" style="152"/>
    <col min="2" max="2" width="29.7773437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3" spans="1:12" x14ac:dyDescent="0.25">
      <c r="A3" s="598" t="s">
        <v>2189</v>
      </c>
      <c r="B3" s="598"/>
      <c r="C3" s="584" t="s">
        <v>1254</v>
      </c>
      <c r="D3" s="584"/>
      <c r="E3" s="36"/>
      <c r="I3" s="41"/>
      <c r="J3" s="41"/>
      <c r="K3" s="41"/>
      <c r="L3" s="41"/>
    </row>
    <row r="4" spans="1:12" x14ac:dyDescent="0.25">
      <c r="C4" s="39"/>
      <c r="D4" s="39"/>
      <c r="E4" s="39"/>
      <c r="I4" s="41"/>
      <c r="J4" s="41"/>
      <c r="K4" s="41"/>
      <c r="L4" s="41"/>
    </row>
    <row r="5" spans="1:12" x14ac:dyDescent="0.25">
      <c r="A5" s="598" t="s">
        <v>2190</v>
      </c>
      <c r="B5" s="598"/>
      <c r="C5" s="584" t="s">
        <v>2150</v>
      </c>
      <c r="D5" s="584"/>
      <c r="E5" s="36"/>
      <c r="F5" s="40"/>
      <c r="G5" s="40"/>
      <c r="H5" s="40"/>
      <c r="I5" s="41"/>
      <c r="J5" s="41"/>
      <c r="K5" s="41"/>
      <c r="L5" s="41"/>
    </row>
    <row r="6" spans="1:12" x14ac:dyDescent="0.25">
      <c r="A6" s="42"/>
      <c r="B6" s="42"/>
      <c r="C6" s="40"/>
      <c r="D6" s="40"/>
      <c r="E6" s="40"/>
      <c r="I6" s="41"/>
      <c r="J6" s="41"/>
      <c r="K6" s="41"/>
      <c r="L6" s="41"/>
    </row>
    <row r="7" spans="1:12" x14ac:dyDescent="0.25">
      <c r="A7" s="598" t="s">
        <v>2191</v>
      </c>
      <c r="B7" s="598"/>
      <c r="C7" s="584" t="s">
        <v>2132</v>
      </c>
      <c r="D7" s="584"/>
      <c r="E7" s="36"/>
      <c r="F7" s="153"/>
      <c r="G7" s="153"/>
      <c r="H7" s="153"/>
      <c r="I7" s="41"/>
      <c r="J7" s="41"/>
      <c r="K7" s="41"/>
      <c r="L7" s="41"/>
    </row>
    <row r="8" spans="1:12" x14ac:dyDescent="0.25">
      <c r="A8" s="42"/>
      <c r="B8" s="42"/>
      <c r="C8" s="40"/>
      <c r="D8" s="40"/>
      <c r="E8" s="40"/>
      <c r="I8" s="41"/>
      <c r="J8" s="41"/>
      <c r="K8" s="41"/>
      <c r="L8" s="41"/>
    </row>
    <row r="9" spans="1:12" x14ac:dyDescent="0.25">
      <c r="A9" s="599" t="s">
        <v>1077</v>
      </c>
      <c r="B9" s="599"/>
      <c r="C9" s="600"/>
      <c r="D9" s="601"/>
      <c r="E9" s="154"/>
      <c r="F9" s="155"/>
      <c r="G9" s="155"/>
      <c r="H9" s="155"/>
      <c r="I9" s="41"/>
      <c r="J9" s="41"/>
      <c r="K9" s="41"/>
      <c r="L9" s="41"/>
    </row>
    <row r="10" spans="1:12" x14ac:dyDescent="0.25">
      <c r="A10" s="46"/>
      <c r="B10" s="46"/>
      <c r="C10" s="40"/>
      <c r="D10" s="40"/>
      <c r="E10" s="40"/>
      <c r="I10" s="41"/>
      <c r="J10" s="41"/>
      <c r="K10" s="41"/>
      <c r="L10" s="41"/>
    </row>
    <row r="11" spans="1:12" x14ac:dyDescent="0.25">
      <c r="A11" s="595" t="s">
        <v>2192</v>
      </c>
      <c r="B11" s="595"/>
      <c r="C11" s="611"/>
      <c r="D11" s="612"/>
      <c r="E11" s="158"/>
      <c r="I11" s="41"/>
      <c r="J11" s="41"/>
      <c r="K11" s="41"/>
      <c r="L11" s="41"/>
    </row>
    <row r="12" spans="1:12" x14ac:dyDescent="0.25">
      <c r="A12" s="46"/>
      <c r="B12" s="46"/>
      <c r="C12" s="40"/>
      <c r="D12" s="40"/>
      <c r="E12" s="40"/>
      <c r="I12" s="41"/>
      <c r="J12" s="41"/>
      <c r="K12" s="41"/>
      <c r="L12" s="41"/>
    </row>
    <row r="13" spans="1:12" x14ac:dyDescent="0.25">
      <c r="A13" s="595" t="s">
        <v>1035</v>
      </c>
      <c r="B13" s="595"/>
      <c r="C13" s="584" t="s">
        <v>2194</v>
      </c>
      <c r="D13" s="584"/>
      <c r="E13" s="36"/>
      <c r="F13" s="153"/>
      <c r="G13" s="153"/>
      <c r="H13" s="153"/>
      <c r="I13" s="41"/>
      <c r="J13" s="41"/>
      <c r="K13" s="41"/>
      <c r="L13" s="41"/>
    </row>
    <row r="14" spans="1:12" x14ac:dyDescent="0.25">
      <c r="A14" s="39"/>
      <c r="B14" s="39"/>
      <c r="I14" s="157"/>
    </row>
    <row r="15" spans="1:12" x14ac:dyDescent="0.25">
      <c r="A15" s="595" t="s">
        <v>2193</v>
      </c>
      <c r="B15" s="595"/>
      <c r="C15" s="584" t="str">
        <f>'A1.1 Fire prevention '!C15:D15</f>
        <v>South Lake Leisure Centre</v>
      </c>
      <c r="D15" s="584"/>
      <c r="I15" s="157"/>
    </row>
    <row r="16" spans="1:12" x14ac:dyDescent="0.25">
      <c r="A16" s="39"/>
      <c r="B16" s="39"/>
      <c r="F16" s="577"/>
      <c r="G16" s="577"/>
      <c r="H16" s="577"/>
    </row>
    <row r="17" spans="1:12" s="161" customFormat="1" ht="27.6" x14ac:dyDescent="0.3">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57" customHeight="1" x14ac:dyDescent="0.25">
      <c r="A18" s="51" t="s">
        <v>2562</v>
      </c>
      <c r="B18" s="603" t="s">
        <v>527</v>
      </c>
      <c r="C18" s="603" t="s">
        <v>1232</v>
      </c>
      <c r="D18" s="305" t="s">
        <v>1979</v>
      </c>
      <c r="E18" s="417" t="s">
        <v>3020</v>
      </c>
      <c r="F18" s="143"/>
      <c r="G18" s="143"/>
      <c r="H18" s="55">
        <f t="shared" ref="H18:H25" si="0">SUM(F18*G18)</f>
        <v>0</v>
      </c>
      <c r="I18" s="54" t="s">
        <v>2007</v>
      </c>
      <c r="J18" s="143"/>
      <c r="K18" s="143"/>
      <c r="L18" s="55">
        <f t="shared" ref="L18:L25" si="1">SUM(J18*K18)</f>
        <v>0</v>
      </c>
    </row>
    <row r="19" spans="1:12" ht="57" customHeight="1" x14ac:dyDescent="0.25">
      <c r="A19" s="51" t="s">
        <v>2563</v>
      </c>
      <c r="B19" s="603"/>
      <c r="C19" s="603"/>
      <c r="D19" s="305" t="s">
        <v>1255</v>
      </c>
      <c r="E19" s="417" t="s">
        <v>3201</v>
      </c>
      <c r="F19" s="143">
        <v>2</v>
      </c>
      <c r="G19" s="143">
        <v>3</v>
      </c>
      <c r="H19" s="55">
        <f t="shared" si="0"/>
        <v>6</v>
      </c>
      <c r="I19" s="54" t="s">
        <v>2007</v>
      </c>
      <c r="J19" s="143"/>
      <c r="K19" s="143"/>
      <c r="L19" s="55">
        <f t="shared" si="1"/>
        <v>0</v>
      </c>
    </row>
    <row r="20" spans="1:12" ht="57" customHeight="1" x14ac:dyDescent="0.25">
      <c r="A20" s="51" t="s">
        <v>2564</v>
      </c>
      <c r="B20" s="603"/>
      <c r="C20" s="603"/>
      <c r="D20" s="305" t="s">
        <v>1256</v>
      </c>
      <c r="E20" s="148" t="s">
        <v>2867</v>
      </c>
      <c r="F20" s="143">
        <v>2</v>
      </c>
      <c r="G20" s="143">
        <v>2</v>
      </c>
      <c r="H20" s="55">
        <f t="shared" si="0"/>
        <v>4</v>
      </c>
      <c r="I20" s="54" t="s">
        <v>2007</v>
      </c>
      <c r="J20" s="143"/>
      <c r="K20" s="143"/>
      <c r="L20" s="55">
        <f t="shared" si="1"/>
        <v>0</v>
      </c>
    </row>
    <row r="21" spans="1:12" ht="57" customHeight="1" x14ac:dyDescent="0.25">
      <c r="A21" s="51" t="s">
        <v>2565</v>
      </c>
      <c r="B21" s="603"/>
      <c r="C21" s="603"/>
      <c r="D21" s="305" t="s">
        <v>1257</v>
      </c>
      <c r="E21" s="148" t="s">
        <v>2868</v>
      </c>
      <c r="F21" s="143">
        <v>2</v>
      </c>
      <c r="G21" s="143">
        <v>3</v>
      </c>
      <c r="H21" s="55">
        <f t="shared" si="0"/>
        <v>6</v>
      </c>
      <c r="I21" s="54" t="s">
        <v>2007</v>
      </c>
      <c r="J21" s="143"/>
      <c r="K21" s="143"/>
      <c r="L21" s="55">
        <f t="shared" si="1"/>
        <v>0</v>
      </c>
    </row>
    <row r="22" spans="1:12" ht="57" customHeight="1" x14ac:dyDescent="0.25">
      <c r="A22" s="51" t="s">
        <v>2566</v>
      </c>
      <c r="B22" s="603"/>
      <c r="C22" s="603"/>
      <c r="D22" s="305" t="s">
        <v>1258</v>
      </c>
      <c r="E22" s="148" t="s">
        <v>2869</v>
      </c>
      <c r="F22" s="143">
        <v>2</v>
      </c>
      <c r="G22" s="143">
        <v>3</v>
      </c>
      <c r="H22" s="55">
        <f t="shared" si="0"/>
        <v>6</v>
      </c>
      <c r="I22" s="54" t="s">
        <v>2007</v>
      </c>
      <c r="J22" s="143"/>
      <c r="K22" s="143"/>
      <c r="L22" s="55">
        <f t="shared" si="1"/>
        <v>0</v>
      </c>
    </row>
    <row r="23" spans="1:12" ht="57" customHeight="1" x14ac:dyDescent="0.25">
      <c r="A23" s="51" t="s">
        <v>2567</v>
      </c>
      <c r="B23" s="603"/>
      <c r="C23" s="603"/>
      <c r="D23" s="305" t="s">
        <v>1259</v>
      </c>
      <c r="E23" s="417" t="s">
        <v>3202</v>
      </c>
      <c r="F23" s="143">
        <v>2</v>
      </c>
      <c r="G23" s="143">
        <v>3</v>
      </c>
      <c r="H23" s="55">
        <f t="shared" si="0"/>
        <v>6</v>
      </c>
      <c r="I23" s="54" t="s">
        <v>2007</v>
      </c>
      <c r="J23" s="143"/>
      <c r="K23" s="143"/>
      <c r="L23" s="55">
        <f t="shared" si="1"/>
        <v>0</v>
      </c>
    </row>
    <row r="24" spans="1:12" ht="57" customHeight="1" x14ac:dyDescent="0.25">
      <c r="A24" s="51" t="s">
        <v>2568</v>
      </c>
      <c r="B24" s="603"/>
      <c r="C24" s="603"/>
      <c r="D24" s="305" t="s">
        <v>1260</v>
      </c>
      <c r="E24" s="148" t="s">
        <v>783</v>
      </c>
      <c r="F24" s="143">
        <v>2</v>
      </c>
      <c r="G24" s="143">
        <v>3</v>
      </c>
      <c r="H24" s="55">
        <f t="shared" si="0"/>
        <v>6</v>
      </c>
      <c r="I24" s="54" t="s">
        <v>2007</v>
      </c>
      <c r="J24" s="143"/>
      <c r="K24" s="143"/>
      <c r="L24" s="55">
        <f t="shared" si="1"/>
        <v>0</v>
      </c>
    </row>
    <row r="25" spans="1:12" ht="57" customHeight="1" x14ac:dyDescent="0.25">
      <c r="A25" s="51" t="s">
        <v>2569</v>
      </c>
      <c r="B25" s="603"/>
      <c r="C25" s="603"/>
      <c r="D25" s="305" t="s">
        <v>2278</v>
      </c>
      <c r="E25" s="148" t="s">
        <v>2870</v>
      </c>
      <c r="F25" s="143">
        <v>2</v>
      </c>
      <c r="G25" s="143">
        <v>3</v>
      </c>
      <c r="H25" s="55">
        <f t="shared" si="0"/>
        <v>6</v>
      </c>
      <c r="I25" s="54" t="s">
        <v>2007</v>
      </c>
      <c r="J25" s="143"/>
      <c r="K25" s="143"/>
      <c r="L25" s="55">
        <f t="shared" si="1"/>
        <v>0</v>
      </c>
    </row>
    <row r="26" spans="1:12" ht="57" customHeight="1" x14ac:dyDescent="0.25">
      <c r="A26" s="51" t="s">
        <v>2570</v>
      </c>
      <c r="B26" s="603"/>
      <c r="C26" s="603"/>
      <c r="D26" s="307"/>
      <c r="E26" s="148"/>
      <c r="F26" s="143"/>
      <c r="G26" s="143"/>
      <c r="H26" s="55">
        <f>SUM(F26*G26)</f>
        <v>0</v>
      </c>
      <c r="I26" s="54" t="s">
        <v>2007</v>
      </c>
      <c r="J26" s="143"/>
      <c r="K26" s="143"/>
      <c r="L26" s="55">
        <f>SUM(J26*K26)</f>
        <v>0</v>
      </c>
    </row>
    <row r="27" spans="1:12" ht="57" customHeight="1" x14ac:dyDescent="0.25">
      <c r="A27" s="51" t="s">
        <v>2571</v>
      </c>
      <c r="B27" s="603"/>
      <c r="C27" s="603"/>
      <c r="D27" s="307"/>
      <c r="E27" s="148"/>
      <c r="F27" s="143"/>
      <c r="G27" s="143"/>
      <c r="H27" s="55">
        <f>SUM(F27*G27)</f>
        <v>0</v>
      </c>
      <c r="I27" s="54" t="s">
        <v>2007</v>
      </c>
      <c r="J27" s="143"/>
      <c r="K27" s="143"/>
      <c r="L27" s="55">
        <f>SUM(J27*K27)</f>
        <v>0</v>
      </c>
    </row>
    <row r="28" spans="1:12" ht="19.05" customHeight="1" thickBot="1" x14ac:dyDescent="0.3"/>
    <row r="29" spans="1:12" x14ac:dyDescent="0.25">
      <c r="A29" s="578" t="s">
        <v>1078</v>
      </c>
      <c r="B29" s="579"/>
      <c r="C29" s="165">
        <v>44075</v>
      </c>
      <c r="D29" s="166" t="s">
        <v>3229</v>
      </c>
      <c r="E29" s="167"/>
      <c r="F29" s="586" t="s">
        <v>1118</v>
      </c>
      <c r="G29" s="587"/>
      <c r="H29" s="587"/>
      <c r="I29" s="588"/>
    </row>
    <row r="30" spans="1:12" ht="16.2" x14ac:dyDescent="0.25">
      <c r="A30" s="580" t="s">
        <v>1080</v>
      </c>
      <c r="B30" s="581"/>
      <c r="C30" s="163">
        <v>44148</v>
      </c>
      <c r="D30" s="164" t="s">
        <v>3267</v>
      </c>
      <c r="E30" s="150" t="s">
        <v>3262</v>
      </c>
      <c r="F30" s="589"/>
      <c r="G30" s="590"/>
      <c r="H30" s="590"/>
      <c r="I30" s="591"/>
    </row>
    <row r="31" spans="1:12" ht="16.8" thickBot="1" x14ac:dyDescent="0.3">
      <c r="A31" s="582" t="s">
        <v>1081</v>
      </c>
      <c r="B31" s="583"/>
      <c r="C31" s="168">
        <v>44591</v>
      </c>
      <c r="D31" s="169" t="s">
        <v>3228</v>
      </c>
      <c r="E31" s="170"/>
      <c r="F31" s="592"/>
      <c r="G31" s="593"/>
      <c r="H31" s="593"/>
      <c r="I31" s="594"/>
    </row>
    <row r="32" spans="1:12" s="351" customFormat="1" ht="14.4" thickBot="1" x14ac:dyDescent="0.3">
      <c r="A32" s="582" t="s">
        <v>3511</v>
      </c>
      <c r="B32" s="583"/>
      <c r="C32" s="168">
        <v>44937</v>
      </c>
      <c r="D32" s="169" t="s">
        <v>3228</v>
      </c>
      <c r="E32" s="170"/>
    </row>
  </sheetData>
  <sheetProtection password="C62C" sheet="1" objects="1" scenarios="1" formatCells="0" insertRows="0" deleteRows="0" selectLockedCells="1"/>
  <mergeCells count="22">
    <mergeCell ref="A32:B32"/>
    <mergeCell ref="A31:B31"/>
    <mergeCell ref="F16:H16"/>
    <mergeCell ref="A29:B29"/>
    <mergeCell ref="A30:B30"/>
    <mergeCell ref="B18:B27"/>
    <mergeCell ref="C18:C27"/>
    <mergeCell ref="F29:I31"/>
    <mergeCell ref="A15:B15"/>
    <mergeCell ref="C15:D15"/>
    <mergeCell ref="A3:B3"/>
    <mergeCell ref="C3:D3"/>
    <mergeCell ref="A5:B5"/>
    <mergeCell ref="C5:D5"/>
    <mergeCell ref="A11:B11"/>
    <mergeCell ref="C11:D11"/>
    <mergeCell ref="A13:B13"/>
    <mergeCell ref="C13:D13"/>
    <mergeCell ref="A7:B7"/>
    <mergeCell ref="C7:D7"/>
    <mergeCell ref="A9:B9"/>
    <mergeCell ref="C9:D9"/>
  </mergeCells>
  <phoneticPr fontId="10" type="noConversion"/>
  <conditionalFormatting sqref="H18:H27 L18:L27">
    <cfRule type="cellIs" dxfId="706" priority="2" operator="between">
      <formula>16</formula>
      <formula>36</formula>
    </cfRule>
    <cfRule type="cellIs" dxfId="705" priority="3" operator="between">
      <formula>11</formula>
      <formula>15</formula>
    </cfRule>
    <cfRule type="cellIs" dxfId="704" priority="4" operator="between">
      <formula>7</formula>
      <formula>10</formula>
    </cfRule>
  </conditionalFormatting>
  <conditionalFormatting sqref="H18:H27 L18:L27">
    <cfRule type="cellIs" dxfId="703" priority="1" operator="between">
      <formula>1</formula>
      <formula>6</formula>
    </cfRule>
  </conditionalFormatting>
  <pageMargins left="0.75" right="0.75" top="1" bottom="1" header="0.5" footer="0.5"/>
  <pageSetup paperSize="8" scale="83" fitToHeight="0"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2:L29"/>
  <sheetViews>
    <sheetView zoomScale="80" zoomScaleNormal="80" workbookViewId="0">
      <selection activeCell="A26" sqref="A26:I29"/>
    </sheetView>
  </sheetViews>
  <sheetFormatPr defaultColWidth="9.109375" defaultRowHeight="13.8" x14ac:dyDescent="0.25"/>
  <cols>
    <col min="1" max="1" width="9.21875" style="162" customWidth="1"/>
    <col min="2" max="2" width="29.21875" style="162" customWidth="1"/>
    <col min="3" max="3" width="23.109375" style="162" customWidth="1"/>
    <col min="4" max="4" width="50.33203125" style="162" customWidth="1"/>
    <col min="5" max="5" width="26.77734375" style="162" customWidth="1"/>
    <col min="6" max="8" width="9.109375" style="162"/>
    <col min="9" max="9" width="35.33203125" style="162" customWidth="1"/>
    <col min="10" max="16384" width="9.109375" style="162"/>
  </cols>
  <sheetData>
    <row r="2" spans="1:12" x14ac:dyDescent="0.25">
      <c r="A2" s="152"/>
      <c r="B2" s="152"/>
      <c r="C2" s="152"/>
      <c r="D2" s="152"/>
      <c r="E2" s="152"/>
      <c r="F2" s="152"/>
      <c r="G2" s="152"/>
      <c r="H2" s="152"/>
      <c r="I2" s="152"/>
      <c r="J2" s="152"/>
      <c r="K2" s="152"/>
      <c r="L2" s="152"/>
    </row>
    <row r="3" spans="1:12" x14ac:dyDescent="0.25">
      <c r="A3" s="598" t="s">
        <v>2189</v>
      </c>
      <c r="B3" s="598"/>
      <c r="C3" s="584" t="s">
        <v>1704</v>
      </c>
      <c r="D3" s="584"/>
      <c r="E3" s="36"/>
      <c r="F3" s="152"/>
      <c r="G3" s="152"/>
      <c r="H3" s="152"/>
      <c r="I3" s="41"/>
      <c r="J3" s="41"/>
      <c r="K3" s="41"/>
      <c r="L3" s="41"/>
    </row>
    <row r="4" spans="1:12" x14ac:dyDescent="0.25">
      <c r="A4" s="152"/>
      <c r="B4" s="152"/>
      <c r="C4" s="39"/>
      <c r="D4" s="39"/>
      <c r="E4" s="39"/>
      <c r="F4" s="152"/>
      <c r="G4" s="152"/>
      <c r="H4" s="152"/>
      <c r="I4" s="41"/>
      <c r="J4" s="41"/>
      <c r="K4" s="41"/>
      <c r="L4" s="41"/>
    </row>
    <row r="5" spans="1:12" x14ac:dyDescent="0.25">
      <c r="A5" s="598" t="s">
        <v>2190</v>
      </c>
      <c r="B5" s="598"/>
      <c r="C5" s="584" t="s">
        <v>2151</v>
      </c>
      <c r="D5" s="584"/>
      <c r="E5" s="36"/>
      <c r="F5" s="40"/>
      <c r="G5" s="40"/>
      <c r="H5" s="40"/>
      <c r="I5" s="41"/>
      <c r="J5" s="41"/>
      <c r="K5" s="41"/>
      <c r="L5" s="41"/>
    </row>
    <row r="6" spans="1:12" x14ac:dyDescent="0.25">
      <c r="A6" s="42"/>
      <c r="B6" s="42"/>
      <c r="C6" s="40"/>
      <c r="D6" s="40"/>
      <c r="E6" s="40"/>
      <c r="F6" s="152"/>
      <c r="G6" s="152"/>
      <c r="H6" s="152"/>
      <c r="I6" s="41"/>
      <c r="J6" s="41"/>
      <c r="K6" s="41"/>
      <c r="L6" s="41"/>
    </row>
    <row r="7" spans="1:12" x14ac:dyDescent="0.25">
      <c r="A7" s="598" t="s">
        <v>2191</v>
      </c>
      <c r="B7" s="598"/>
      <c r="C7" s="584" t="s">
        <v>2133</v>
      </c>
      <c r="D7" s="584"/>
      <c r="E7" s="36"/>
      <c r="F7" s="153"/>
      <c r="G7" s="153"/>
      <c r="H7" s="153"/>
      <c r="I7" s="41"/>
      <c r="J7" s="41"/>
      <c r="K7" s="41"/>
      <c r="L7" s="41"/>
    </row>
    <row r="8" spans="1:12" x14ac:dyDescent="0.25">
      <c r="A8" s="42"/>
      <c r="B8" s="42"/>
      <c r="C8" s="40"/>
      <c r="D8" s="40"/>
      <c r="E8" s="40"/>
      <c r="F8" s="152"/>
      <c r="G8" s="152"/>
      <c r="H8" s="152"/>
      <c r="I8" s="41"/>
      <c r="J8" s="41"/>
      <c r="K8" s="41"/>
      <c r="L8" s="41"/>
    </row>
    <row r="9" spans="1:12" x14ac:dyDescent="0.25">
      <c r="A9" s="599" t="s">
        <v>1077</v>
      </c>
      <c r="B9" s="599"/>
      <c r="C9" s="600"/>
      <c r="D9" s="601"/>
      <c r="E9" s="154"/>
      <c r="F9" s="155"/>
      <c r="G9" s="155"/>
      <c r="H9" s="155"/>
      <c r="I9" s="41"/>
      <c r="J9" s="41"/>
      <c r="K9" s="41"/>
      <c r="L9" s="41"/>
    </row>
    <row r="10" spans="1:12" x14ac:dyDescent="0.25">
      <c r="A10" s="46"/>
      <c r="B10" s="46"/>
      <c r="C10" s="40"/>
      <c r="D10" s="40"/>
      <c r="E10" s="40"/>
      <c r="F10" s="152"/>
      <c r="G10" s="152"/>
      <c r="H10" s="152"/>
      <c r="I10" s="41"/>
      <c r="J10" s="41"/>
      <c r="K10" s="41"/>
      <c r="L10" s="41"/>
    </row>
    <row r="11" spans="1:12" x14ac:dyDescent="0.25">
      <c r="A11" s="595" t="s">
        <v>2192</v>
      </c>
      <c r="B11" s="595"/>
      <c r="C11" s="609"/>
      <c r="D11" s="610"/>
      <c r="E11" s="158"/>
      <c r="F11" s="152"/>
      <c r="G11" s="152"/>
      <c r="H11" s="152"/>
      <c r="I11" s="41"/>
      <c r="J11" s="41"/>
      <c r="K11" s="41"/>
      <c r="L11" s="41"/>
    </row>
    <row r="12" spans="1:12" x14ac:dyDescent="0.25">
      <c r="A12" s="46"/>
      <c r="B12" s="46"/>
      <c r="C12" s="40"/>
      <c r="D12" s="40"/>
      <c r="E12" s="40"/>
      <c r="F12" s="152"/>
      <c r="G12" s="152"/>
      <c r="H12" s="152"/>
      <c r="I12" s="41"/>
      <c r="J12" s="41"/>
      <c r="K12" s="41"/>
      <c r="L12" s="41"/>
    </row>
    <row r="13" spans="1:12" x14ac:dyDescent="0.25">
      <c r="A13" s="595" t="s">
        <v>1035</v>
      </c>
      <c r="B13" s="595"/>
      <c r="C13" s="584" t="s">
        <v>2197</v>
      </c>
      <c r="D13" s="584"/>
      <c r="E13" s="36"/>
      <c r="F13" s="153"/>
      <c r="G13" s="153"/>
      <c r="H13" s="153"/>
      <c r="I13" s="41"/>
      <c r="J13" s="41"/>
      <c r="K13" s="41"/>
      <c r="L13" s="41"/>
    </row>
    <row r="14" spans="1:12" x14ac:dyDescent="0.25">
      <c r="A14" s="39"/>
      <c r="B14" s="39"/>
      <c r="C14" s="152"/>
      <c r="D14" s="152"/>
      <c r="E14" s="152"/>
      <c r="F14" s="152"/>
      <c r="G14" s="152"/>
      <c r="H14" s="152"/>
      <c r="I14" s="157"/>
      <c r="J14" s="152"/>
      <c r="K14" s="152"/>
      <c r="L14" s="152"/>
    </row>
    <row r="15" spans="1:12" x14ac:dyDescent="0.25">
      <c r="A15" s="595" t="s">
        <v>2193</v>
      </c>
      <c r="B15" s="595"/>
      <c r="C15" s="584" t="str">
        <f>'A1.1 Fire prevention '!C15:D15</f>
        <v>South Lake Leisure Centre</v>
      </c>
      <c r="D15" s="584"/>
      <c r="E15" s="152"/>
      <c r="F15" s="152"/>
      <c r="G15" s="152"/>
      <c r="H15" s="152"/>
      <c r="I15" s="157"/>
      <c r="J15" s="152"/>
      <c r="K15" s="152"/>
      <c r="L15" s="152"/>
    </row>
    <row r="16" spans="1:12" x14ac:dyDescent="0.25">
      <c r="A16" s="39"/>
      <c r="B16" s="39"/>
      <c r="C16" s="152"/>
      <c r="D16" s="152"/>
      <c r="E16" s="152"/>
      <c r="F16" s="577"/>
      <c r="G16" s="577"/>
      <c r="H16" s="577"/>
      <c r="I16" s="152"/>
      <c r="J16" s="152"/>
      <c r="K16" s="152"/>
      <c r="L16" s="152"/>
    </row>
    <row r="17" spans="1:12" ht="35.4" customHeight="1" x14ac:dyDescent="0.25">
      <c r="A17" s="159" t="s">
        <v>1071</v>
      </c>
      <c r="B17" s="159" t="s">
        <v>2195</v>
      </c>
      <c r="C17" s="160" t="s">
        <v>1072</v>
      </c>
      <c r="D17" s="304" t="s">
        <v>1112</v>
      </c>
      <c r="E17" s="160" t="s">
        <v>2196</v>
      </c>
      <c r="F17" s="159" t="s">
        <v>1073</v>
      </c>
      <c r="G17" s="159" t="s">
        <v>1074</v>
      </c>
      <c r="H17" s="159" t="s">
        <v>1075</v>
      </c>
      <c r="I17" s="160" t="s">
        <v>1120</v>
      </c>
      <c r="J17" s="159" t="s">
        <v>1073</v>
      </c>
      <c r="K17" s="159" t="s">
        <v>1074</v>
      </c>
      <c r="L17" s="159" t="s">
        <v>1075</v>
      </c>
    </row>
    <row r="18" spans="1:12" ht="41.4" x14ac:dyDescent="0.25">
      <c r="A18" s="51" t="s">
        <v>2572</v>
      </c>
      <c r="B18" s="613" t="s">
        <v>527</v>
      </c>
      <c r="C18" s="613" t="s">
        <v>1232</v>
      </c>
      <c r="D18" s="70" t="s">
        <v>1690</v>
      </c>
      <c r="E18" s="148" t="s">
        <v>3143</v>
      </c>
      <c r="F18" s="143">
        <v>2</v>
      </c>
      <c r="G18" s="143">
        <v>4</v>
      </c>
      <c r="H18" s="55">
        <f>SUM(F18*G18)</f>
        <v>8</v>
      </c>
      <c r="I18" s="54" t="s">
        <v>2007</v>
      </c>
      <c r="J18" s="143"/>
      <c r="K18" s="143"/>
      <c r="L18" s="55">
        <f t="shared" ref="L18:L24" si="0">SUM(J18*K18)</f>
        <v>0</v>
      </c>
    </row>
    <row r="19" spans="1:12" ht="55.2" x14ac:dyDescent="0.25">
      <c r="A19" s="51" t="s">
        <v>2573</v>
      </c>
      <c r="B19" s="613"/>
      <c r="C19" s="613"/>
      <c r="D19" s="70" t="s">
        <v>1750</v>
      </c>
      <c r="E19" s="404" t="s">
        <v>3436</v>
      </c>
      <c r="F19" s="143">
        <v>2</v>
      </c>
      <c r="G19" s="143">
        <v>3</v>
      </c>
      <c r="H19" s="55">
        <f t="shared" ref="H19:H24" si="1">SUM(F19*G19)</f>
        <v>6</v>
      </c>
      <c r="I19" s="54" t="s">
        <v>2007</v>
      </c>
      <c r="J19" s="143"/>
      <c r="K19" s="143"/>
      <c r="L19" s="55">
        <f t="shared" si="0"/>
        <v>0</v>
      </c>
    </row>
    <row r="20" spans="1:12" ht="41.4" x14ac:dyDescent="0.25">
      <c r="A20" s="51" t="s">
        <v>2574</v>
      </c>
      <c r="B20" s="613"/>
      <c r="C20" s="613"/>
      <c r="D20" s="70" t="s">
        <v>1691</v>
      </c>
      <c r="E20" s="404" t="s">
        <v>3437</v>
      </c>
      <c r="F20" s="143">
        <v>2</v>
      </c>
      <c r="G20" s="143">
        <v>3</v>
      </c>
      <c r="H20" s="55">
        <f t="shared" si="1"/>
        <v>6</v>
      </c>
      <c r="I20" s="54" t="s">
        <v>2007</v>
      </c>
      <c r="J20" s="143"/>
      <c r="K20" s="143"/>
      <c r="L20" s="55">
        <f t="shared" si="0"/>
        <v>0</v>
      </c>
    </row>
    <row r="21" spans="1:12" ht="41.4" x14ac:dyDescent="0.25">
      <c r="A21" s="51" t="s">
        <v>2575</v>
      </c>
      <c r="B21" s="613"/>
      <c r="C21" s="613"/>
      <c r="D21" s="70" t="s">
        <v>1692</v>
      </c>
      <c r="E21" s="404" t="s">
        <v>3438</v>
      </c>
      <c r="F21" s="143">
        <v>2</v>
      </c>
      <c r="G21" s="143">
        <v>3</v>
      </c>
      <c r="H21" s="55">
        <f t="shared" si="1"/>
        <v>6</v>
      </c>
      <c r="I21" s="54" t="s">
        <v>2007</v>
      </c>
      <c r="J21" s="143"/>
      <c r="K21" s="143"/>
      <c r="L21" s="55">
        <f t="shared" si="0"/>
        <v>0</v>
      </c>
    </row>
    <row r="22" spans="1:12" ht="28.8" x14ac:dyDescent="0.25">
      <c r="A22" s="51" t="s">
        <v>2576</v>
      </c>
      <c r="B22" s="613"/>
      <c r="C22" s="613"/>
      <c r="D22" s="131" t="s">
        <v>2279</v>
      </c>
      <c r="E22" s="148" t="s">
        <v>3265</v>
      </c>
      <c r="F22" s="143"/>
      <c r="G22" s="143"/>
      <c r="H22" s="55">
        <f t="shared" si="1"/>
        <v>0</v>
      </c>
      <c r="I22" s="54" t="s">
        <v>2007</v>
      </c>
      <c r="J22" s="143"/>
      <c r="K22" s="143"/>
      <c r="L22" s="55">
        <f t="shared" si="0"/>
        <v>0</v>
      </c>
    </row>
    <row r="23" spans="1:12" ht="28.5" customHeight="1" x14ac:dyDescent="0.25">
      <c r="A23" s="51" t="s">
        <v>2577</v>
      </c>
      <c r="B23" s="613"/>
      <c r="C23" s="613"/>
      <c r="D23" s="70"/>
      <c r="E23" s="148"/>
      <c r="F23" s="143"/>
      <c r="G23" s="143"/>
      <c r="H23" s="55">
        <f t="shared" si="1"/>
        <v>0</v>
      </c>
      <c r="I23" s="54" t="s">
        <v>2007</v>
      </c>
      <c r="J23" s="143"/>
      <c r="K23" s="143"/>
      <c r="L23" s="55">
        <f t="shared" si="0"/>
        <v>0</v>
      </c>
    </row>
    <row r="24" spans="1:12" ht="28.5" customHeight="1" x14ac:dyDescent="0.25">
      <c r="A24" s="51" t="s">
        <v>2578</v>
      </c>
      <c r="B24" s="613"/>
      <c r="C24" s="613"/>
      <c r="D24" s="70"/>
      <c r="E24" s="148"/>
      <c r="F24" s="143"/>
      <c r="G24" s="143"/>
      <c r="H24" s="55">
        <f t="shared" si="1"/>
        <v>0</v>
      </c>
      <c r="I24" s="54" t="s">
        <v>2007</v>
      </c>
      <c r="J24" s="143"/>
      <c r="K24" s="143"/>
      <c r="L24" s="55">
        <f t="shared" si="0"/>
        <v>0</v>
      </c>
    </row>
    <row r="25" spans="1:12" ht="14.4" thickBot="1" x14ac:dyDescent="0.3">
      <c r="A25" s="152"/>
      <c r="B25" s="152"/>
      <c r="C25" s="152"/>
      <c r="D25" s="152"/>
      <c r="E25" s="152"/>
      <c r="F25" s="152"/>
      <c r="G25" s="152"/>
      <c r="H25" s="152"/>
      <c r="I25" s="152"/>
      <c r="J25" s="152"/>
      <c r="K25" s="152"/>
      <c r="L25" s="152"/>
    </row>
    <row r="26" spans="1:12" x14ac:dyDescent="0.25">
      <c r="A26" s="578" t="s">
        <v>1078</v>
      </c>
      <c r="B26" s="579"/>
      <c r="C26" s="165">
        <v>44075</v>
      </c>
      <c r="D26" s="166" t="s">
        <v>3229</v>
      </c>
      <c r="E26" s="167"/>
      <c r="F26" s="586" t="s">
        <v>1118</v>
      </c>
      <c r="G26" s="587"/>
      <c r="H26" s="587"/>
      <c r="I26" s="588"/>
      <c r="J26" s="152"/>
      <c r="K26" s="152"/>
      <c r="L26" s="152"/>
    </row>
    <row r="27" spans="1:12" ht="16.2" x14ac:dyDescent="0.25">
      <c r="A27" s="580" t="s">
        <v>1080</v>
      </c>
      <c r="B27" s="581"/>
      <c r="C27" s="163">
        <v>44148</v>
      </c>
      <c r="D27" s="164" t="s">
        <v>3266</v>
      </c>
      <c r="E27" s="150" t="s">
        <v>3224</v>
      </c>
      <c r="F27" s="589"/>
      <c r="G27" s="590"/>
      <c r="H27" s="590"/>
      <c r="I27" s="591"/>
      <c r="J27" s="152"/>
      <c r="K27" s="152"/>
      <c r="L27" s="152"/>
    </row>
    <row r="28" spans="1:12" ht="16.8" thickBot="1" x14ac:dyDescent="0.3">
      <c r="A28" s="582" t="s">
        <v>1081</v>
      </c>
      <c r="B28" s="583"/>
      <c r="C28" s="168">
        <v>44591</v>
      </c>
      <c r="D28" s="169" t="s">
        <v>3228</v>
      </c>
      <c r="E28" s="170"/>
      <c r="F28" s="592"/>
      <c r="G28" s="593"/>
      <c r="H28" s="593"/>
      <c r="I28" s="594"/>
      <c r="J28" s="152"/>
      <c r="K28" s="152"/>
      <c r="L28" s="152"/>
    </row>
    <row r="29" spans="1:12" s="351" customFormat="1" ht="14.4" thickBot="1" x14ac:dyDescent="0.3">
      <c r="A29" s="582" t="s">
        <v>3511</v>
      </c>
      <c r="B29" s="583"/>
      <c r="C29" s="168">
        <v>44937</v>
      </c>
      <c r="D29" s="169" t="s">
        <v>3228</v>
      </c>
      <c r="E29" s="170"/>
    </row>
  </sheetData>
  <mergeCells count="22">
    <mergeCell ref="A29:B29"/>
    <mergeCell ref="A26:B26"/>
    <mergeCell ref="A27:B27"/>
    <mergeCell ref="A28:B28"/>
    <mergeCell ref="F26:I28"/>
    <mergeCell ref="A15:B15"/>
    <mergeCell ref="C15:D15"/>
    <mergeCell ref="F16:H16"/>
    <mergeCell ref="B18:B24"/>
    <mergeCell ref="C18:C24"/>
    <mergeCell ref="A9:B9"/>
    <mergeCell ref="C9:D9"/>
    <mergeCell ref="A11:B11"/>
    <mergeCell ref="C11:D11"/>
    <mergeCell ref="A13:B13"/>
    <mergeCell ref="C13:D13"/>
    <mergeCell ref="A3:B3"/>
    <mergeCell ref="C3:D3"/>
    <mergeCell ref="A5:B5"/>
    <mergeCell ref="C5:D5"/>
    <mergeCell ref="A7:B7"/>
    <mergeCell ref="C7:D7"/>
  </mergeCells>
  <conditionalFormatting sqref="L18:L24 H18:H24">
    <cfRule type="cellIs" dxfId="702" priority="1" operator="between">
      <formula>1</formula>
      <formula>6</formula>
    </cfRule>
  </conditionalFormatting>
  <conditionalFormatting sqref="L18:L24 H18:H24">
    <cfRule type="cellIs" dxfId="701" priority="2" operator="between">
      <formula>16</formula>
      <formula>36</formula>
    </cfRule>
    <cfRule type="cellIs" dxfId="700" priority="3" operator="between">
      <formula>11</formula>
      <formula>15</formula>
    </cfRule>
    <cfRule type="cellIs" dxfId="699" priority="4" operator="between">
      <formula>7</formula>
      <formula>10</formula>
    </cfRule>
  </conditionalFormatting>
  <pageMargins left="0.7" right="0.7" top="0.75" bottom="0.75" header="0.3" footer="0.3"/>
  <pageSetup paperSize="8" scale="89" fitToHeight="0" orientation="landscape"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7"/>
  <sheetViews>
    <sheetView topLeftCell="A16" zoomScale="80" zoomScaleNormal="80" workbookViewId="0">
      <selection activeCell="F18" sqref="F18:G30"/>
    </sheetView>
  </sheetViews>
  <sheetFormatPr defaultColWidth="9.109375" defaultRowHeight="13.8" x14ac:dyDescent="0.25"/>
  <cols>
    <col min="1" max="1" width="9.109375" style="162"/>
    <col min="2" max="2" width="20.21875" style="162" customWidth="1"/>
    <col min="3" max="3" width="23.21875" style="162" customWidth="1"/>
    <col min="4" max="4" width="47.77734375" style="162" customWidth="1"/>
    <col min="5" max="5" width="25.77734375" style="162" customWidth="1"/>
    <col min="6" max="8" width="9.109375" style="162"/>
    <col min="9" max="9" width="29.77734375" style="162" customWidth="1"/>
    <col min="10" max="16384" width="9.109375" style="162"/>
  </cols>
  <sheetData>
    <row r="3" spans="1:12" x14ac:dyDescent="0.25">
      <c r="A3" s="598" t="s">
        <v>2189</v>
      </c>
      <c r="B3" s="598"/>
      <c r="C3" s="584" t="s">
        <v>1703</v>
      </c>
      <c r="D3" s="584"/>
      <c r="E3" s="36"/>
      <c r="F3" s="152"/>
      <c r="G3" s="152"/>
      <c r="H3" s="152"/>
      <c r="I3" s="41"/>
      <c r="J3" s="41"/>
      <c r="K3" s="41"/>
      <c r="L3" s="41"/>
    </row>
    <row r="4" spans="1:12" x14ac:dyDescent="0.25">
      <c r="A4" s="152"/>
      <c r="B4" s="152"/>
      <c r="C4" s="39"/>
      <c r="D4" s="39"/>
      <c r="E4" s="39"/>
      <c r="F4" s="152"/>
      <c r="G4" s="152"/>
      <c r="H4" s="152"/>
      <c r="I4" s="41"/>
      <c r="J4" s="41"/>
      <c r="K4" s="41"/>
      <c r="L4" s="41"/>
    </row>
    <row r="5" spans="1:12" x14ac:dyDescent="0.25">
      <c r="A5" s="598" t="s">
        <v>2190</v>
      </c>
      <c r="B5" s="598"/>
      <c r="C5" s="584" t="s">
        <v>2152</v>
      </c>
      <c r="D5" s="584"/>
      <c r="E5" s="36"/>
      <c r="F5" s="40"/>
      <c r="G5" s="40"/>
      <c r="H5" s="40"/>
      <c r="I5" s="41"/>
      <c r="J5" s="41"/>
      <c r="K5" s="41"/>
      <c r="L5" s="41"/>
    </row>
    <row r="6" spans="1:12" x14ac:dyDescent="0.25">
      <c r="A6" s="42"/>
      <c r="B6" s="42"/>
      <c r="C6" s="40"/>
      <c r="D6" s="40"/>
      <c r="E6" s="40"/>
      <c r="F6" s="152"/>
      <c r="G6" s="152"/>
      <c r="H6" s="152"/>
      <c r="I6" s="41"/>
      <c r="J6" s="41"/>
      <c r="K6" s="41"/>
      <c r="L6" s="41"/>
    </row>
    <row r="7" spans="1:12" x14ac:dyDescent="0.25">
      <c r="A7" s="598" t="s">
        <v>2191</v>
      </c>
      <c r="B7" s="598"/>
      <c r="C7" s="584" t="s">
        <v>2134</v>
      </c>
      <c r="D7" s="584"/>
      <c r="E7" s="36"/>
      <c r="F7" s="153"/>
      <c r="G7" s="153"/>
      <c r="H7" s="153"/>
      <c r="I7" s="41"/>
      <c r="J7" s="41"/>
      <c r="K7" s="41"/>
      <c r="L7" s="41"/>
    </row>
    <row r="8" spans="1:12" x14ac:dyDescent="0.25">
      <c r="A8" s="42"/>
      <c r="B8" s="42"/>
      <c r="C8" s="40"/>
      <c r="D8" s="40"/>
      <c r="E8" s="40"/>
      <c r="F8" s="152"/>
      <c r="G8" s="152"/>
      <c r="H8" s="152"/>
      <c r="I8" s="41"/>
      <c r="J8" s="41"/>
      <c r="K8" s="41"/>
      <c r="L8" s="41"/>
    </row>
    <row r="9" spans="1:12" x14ac:dyDescent="0.25">
      <c r="A9" s="599" t="s">
        <v>1077</v>
      </c>
      <c r="B9" s="599"/>
      <c r="C9" s="600"/>
      <c r="D9" s="601"/>
      <c r="E9" s="154"/>
      <c r="F9" s="155"/>
      <c r="G9" s="155"/>
      <c r="H9" s="155"/>
      <c r="I9" s="41"/>
      <c r="J9" s="41"/>
      <c r="K9" s="41"/>
      <c r="L9" s="41"/>
    </row>
    <row r="10" spans="1:12" x14ac:dyDescent="0.25">
      <c r="A10" s="46"/>
      <c r="B10" s="46"/>
      <c r="C10" s="40"/>
      <c r="D10" s="40"/>
      <c r="E10" s="40"/>
      <c r="F10" s="152"/>
      <c r="G10" s="152"/>
      <c r="H10" s="152"/>
      <c r="I10" s="41"/>
      <c r="J10" s="41"/>
      <c r="K10" s="41"/>
      <c r="L10" s="41"/>
    </row>
    <row r="11" spans="1:12" x14ac:dyDescent="0.25">
      <c r="A11" s="595" t="s">
        <v>2192</v>
      </c>
      <c r="B11" s="595"/>
      <c r="C11" s="609"/>
      <c r="D11" s="610"/>
      <c r="E11" s="158"/>
      <c r="F11" s="152"/>
      <c r="G11" s="152"/>
      <c r="H11" s="152"/>
      <c r="I11" s="41"/>
      <c r="J11" s="41"/>
      <c r="K11" s="41"/>
      <c r="L11" s="41"/>
    </row>
    <row r="12" spans="1:12" x14ac:dyDescent="0.25">
      <c r="A12" s="46"/>
      <c r="B12" s="46"/>
      <c r="C12" s="40"/>
      <c r="D12" s="40"/>
      <c r="E12" s="40"/>
      <c r="F12" s="152"/>
      <c r="G12" s="152"/>
      <c r="H12" s="152"/>
      <c r="I12" s="41"/>
      <c r="J12" s="41"/>
      <c r="K12" s="41"/>
      <c r="L12" s="41"/>
    </row>
    <row r="13" spans="1:12" x14ac:dyDescent="0.25">
      <c r="A13" s="595" t="s">
        <v>1035</v>
      </c>
      <c r="B13" s="595"/>
      <c r="C13" s="584" t="s">
        <v>2194</v>
      </c>
      <c r="D13" s="584"/>
      <c r="E13" s="36"/>
      <c r="F13" s="153"/>
      <c r="G13" s="153"/>
      <c r="H13" s="153"/>
      <c r="I13" s="41"/>
      <c r="J13" s="41"/>
      <c r="K13" s="41"/>
      <c r="L13" s="41"/>
    </row>
    <row r="14" spans="1:12" x14ac:dyDescent="0.25">
      <c r="A14" s="39"/>
      <c r="B14" s="39"/>
      <c r="C14" s="152"/>
      <c r="D14" s="152"/>
      <c r="E14" s="152"/>
      <c r="F14" s="152"/>
      <c r="G14" s="152"/>
      <c r="H14" s="152"/>
      <c r="I14" s="157"/>
      <c r="J14" s="152"/>
      <c r="K14" s="152"/>
      <c r="L14" s="152"/>
    </row>
    <row r="15" spans="1:12" x14ac:dyDescent="0.25">
      <c r="A15" s="595" t="s">
        <v>2193</v>
      </c>
      <c r="B15" s="595"/>
      <c r="C15" s="584" t="str">
        <f>'A1.1 Fire prevention '!C15:D15</f>
        <v>South Lake Leisure Centre</v>
      </c>
      <c r="D15" s="584"/>
      <c r="E15" s="152"/>
      <c r="F15" s="152"/>
      <c r="G15" s="152"/>
      <c r="H15" s="152"/>
      <c r="I15" s="157"/>
      <c r="J15" s="152"/>
      <c r="K15" s="152"/>
      <c r="L15" s="152"/>
    </row>
    <row r="16" spans="1:12" x14ac:dyDescent="0.25">
      <c r="A16" s="39"/>
      <c r="B16" s="39"/>
      <c r="C16" s="152"/>
      <c r="D16" s="152"/>
      <c r="E16" s="152"/>
      <c r="F16" s="577"/>
      <c r="G16" s="577"/>
      <c r="H16" s="577"/>
      <c r="I16" s="152"/>
      <c r="J16" s="152"/>
      <c r="K16" s="152"/>
      <c r="L16" s="152"/>
    </row>
    <row r="17" spans="1:12" ht="27.6" x14ac:dyDescent="0.25">
      <c r="A17" s="159" t="s">
        <v>1071</v>
      </c>
      <c r="B17" s="159" t="s">
        <v>2195</v>
      </c>
      <c r="C17" s="160" t="s">
        <v>1072</v>
      </c>
      <c r="D17" s="160" t="s">
        <v>2011</v>
      </c>
      <c r="E17" s="160" t="s">
        <v>2196</v>
      </c>
      <c r="F17" s="159" t="s">
        <v>1073</v>
      </c>
      <c r="G17" s="159" t="s">
        <v>1074</v>
      </c>
      <c r="H17" s="159" t="s">
        <v>1075</v>
      </c>
      <c r="I17" s="160" t="s">
        <v>1120</v>
      </c>
      <c r="J17" s="159" t="s">
        <v>1073</v>
      </c>
      <c r="K17" s="159" t="s">
        <v>1074</v>
      </c>
      <c r="L17" s="159" t="s">
        <v>1075</v>
      </c>
    </row>
    <row r="18" spans="1:12" ht="30" customHeight="1" x14ac:dyDescent="0.25">
      <c r="A18" s="51" t="s">
        <v>2579</v>
      </c>
      <c r="B18" s="613" t="s">
        <v>527</v>
      </c>
      <c r="C18" s="613" t="s">
        <v>1232</v>
      </c>
      <c r="D18" s="70" t="s">
        <v>1695</v>
      </c>
      <c r="E18" s="148" t="s">
        <v>3512</v>
      </c>
      <c r="F18" s="143">
        <v>3</v>
      </c>
      <c r="G18" s="143">
        <v>3</v>
      </c>
      <c r="H18" s="55">
        <f t="shared" ref="H18:H32" si="0">SUM(F18*G18)</f>
        <v>9</v>
      </c>
      <c r="I18" s="54" t="s">
        <v>2007</v>
      </c>
      <c r="J18" s="143"/>
      <c r="K18" s="143"/>
      <c r="L18" s="55">
        <f t="shared" ref="L18:L32" si="1">SUM(J18*K18)</f>
        <v>0</v>
      </c>
    </row>
    <row r="19" spans="1:12" ht="30" customHeight="1" x14ac:dyDescent="0.25">
      <c r="A19" s="51" t="s">
        <v>2580</v>
      </c>
      <c r="B19" s="613"/>
      <c r="C19" s="613"/>
      <c r="D19" s="70" t="s">
        <v>1696</v>
      </c>
      <c r="E19" s="148" t="s">
        <v>782</v>
      </c>
      <c r="F19" s="143">
        <v>2</v>
      </c>
      <c r="G19" s="143">
        <v>2</v>
      </c>
      <c r="H19" s="55">
        <f t="shared" si="0"/>
        <v>4</v>
      </c>
      <c r="I19" s="54" t="s">
        <v>2007</v>
      </c>
      <c r="J19" s="143"/>
      <c r="K19" s="143"/>
      <c r="L19" s="55">
        <f t="shared" si="1"/>
        <v>0</v>
      </c>
    </row>
    <row r="20" spans="1:12" ht="30" customHeight="1" x14ac:dyDescent="0.25">
      <c r="A20" s="51" t="s">
        <v>2581</v>
      </c>
      <c r="B20" s="613"/>
      <c r="C20" s="613"/>
      <c r="D20" s="70" t="s">
        <v>1697</v>
      </c>
      <c r="E20" s="148" t="s">
        <v>3513</v>
      </c>
      <c r="F20" s="143">
        <v>1</v>
      </c>
      <c r="G20" s="143">
        <v>1</v>
      </c>
      <c r="H20" s="55">
        <f t="shared" si="0"/>
        <v>1</v>
      </c>
      <c r="I20" s="54" t="s">
        <v>2007</v>
      </c>
      <c r="J20" s="143"/>
      <c r="K20" s="143"/>
      <c r="L20" s="55">
        <f t="shared" si="1"/>
        <v>0</v>
      </c>
    </row>
    <row r="21" spans="1:12" ht="30" customHeight="1" x14ac:dyDescent="0.25">
      <c r="A21" s="51" t="s">
        <v>2582</v>
      </c>
      <c r="B21" s="613"/>
      <c r="C21" s="613"/>
      <c r="D21" s="70" t="s">
        <v>2280</v>
      </c>
      <c r="E21" s="148" t="s">
        <v>3514</v>
      </c>
      <c r="F21" s="439">
        <v>1</v>
      </c>
      <c r="G21" s="439">
        <v>1</v>
      </c>
      <c r="H21" s="55">
        <f t="shared" si="0"/>
        <v>1</v>
      </c>
      <c r="I21" s="54" t="s">
        <v>2007</v>
      </c>
      <c r="J21" s="143"/>
      <c r="K21" s="143"/>
      <c r="L21" s="55">
        <f t="shared" si="1"/>
        <v>0</v>
      </c>
    </row>
    <row r="22" spans="1:12" ht="30" customHeight="1" x14ac:dyDescent="0.25">
      <c r="A22" s="51" t="s">
        <v>2583</v>
      </c>
      <c r="B22" s="613"/>
      <c r="C22" s="613"/>
      <c r="D22" s="70" t="s">
        <v>1698</v>
      </c>
      <c r="E22" s="148" t="s">
        <v>782</v>
      </c>
      <c r="F22" s="439">
        <v>2</v>
      </c>
      <c r="G22" s="439">
        <v>3</v>
      </c>
      <c r="H22" s="55">
        <f t="shared" si="0"/>
        <v>6</v>
      </c>
      <c r="I22" s="54" t="s">
        <v>2007</v>
      </c>
      <c r="J22" s="143"/>
      <c r="K22" s="143"/>
      <c r="L22" s="55">
        <f t="shared" si="1"/>
        <v>0</v>
      </c>
    </row>
    <row r="23" spans="1:12" ht="27.6" x14ac:dyDescent="0.25">
      <c r="A23" s="51" t="s">
        <v>2584</v>
      </c>
      <c r="B23" s="613"/>
      <c r="C23" s="613"/>
      <c r="D23" s="70" t="s">
        <v>1699</v>
      </c>
      <c r="E23" s="143" t="s">
        <v>3515</v>
      </c>
      <c r="F23" s="439">
        <v>1</v>
      </c>
      <c r="G23" s="439">
        <v>1</v>
      </c>
      <c r="H23" s="55">
        <f t="shared" si="0"/>
        <v>1</v>
      </c>
      <c r="I23" s="54" t="s">
        <v>2007</v>
      </c>
      <c r="J23" s="143"/>
      <c r="K23" s="342"/>
      <c r="L23" s="55">
        <f t="shared" si="1"/>
        <v>0</v>
      </c>
    </row>
    <row r="24" spans="1:12" ht="41.4" x14ac:dyDescent="0.25">
      <c r="A24" s="51" t="s">
        <v>2585</v>
      </c>
      <c r="B24" s="613"/>
      <c r="C24" s="613"/>
      <c r="D24" s="148" t="s">
        <v>1751</v>
      </c>
      <c r="E24" s="143" t="s">
        <v>3516</v>
      </c>
      <c r="F24" s="439">
        <v>3</v>
      </c>
      <c r="G24" s="439">
        <v>3</v>
      </c>
      <c r="H24" s="55">
        <f t="shared" si="0"/>
        <v>9</v>
      </c>
      <c r="I24" s="54" t="s">
        <v>2007</v>
      </c>
      <c r="J24" s="143"/>
      <c r="K24" s="342"/>
      <c r="L24" s="55">
        <f t="shared" si="1"/>
        <v>0</v>
      </c>
    </row>
    <row r="25" spans="1:12" ht="45.75" customHeight="1" x14ac:dyDescent="0.25">
      <c r="A25" s="51" t="s">
        <v>2586</v>
      </c>
      <c r="B25" s="613"/>
      <c r="C25" s="613"/>
      <c r="D25" s="148" t="s">
        <v>1752</v>
      </c>
      <c r="E25" s="143" t="s">
        <v>3517</v>
      </c>
      <c r="F25" s="439">
        <v>2</v>
      </c>
      <c r="G25" s="439">
        <v>2</v>
      </c>
      <c r="H25" s="55">
        <f t="shared" si="0"/>
        <v>4</v>
      </c>
      <c r="I25" s="54" t="s">
        <v>2007</v>
      </c>
      <c r="J25" s="143"/>
      <c r="K25" s="342"/>
      <c r="L25" s="55">
        <f t="shared" si="1"/>
        <v>0</v>
      </c>
    </row>
    <row r="26" spans="1:12" ht="30" customHeight="1" x14ac:dyDescent="0.25">
      <c r="A26" s="51" t="s">
        <v>2587</v>
      </c>
      <c r="B26" s="613"/>
      <c r="C26" s="613"/>
      <c r="D26" s="148" t="s">
        <v>1700</v>
      </c>
      <c r="E26" s="143" t="s">
        <v>3513</v>
      </c>
      <c r="F26" s="439">
        <v>1</v>
      </c>
      <c r="G26" s="439">
        <v>1</v>
      </c>
      <c r="H26" s="55">
        <f t="shared" si="0"/>
        <v>1</v>
      </c>
      <c r="I26" s="54" t="s">
        <v>2007</v>
      </c>
      <c r="J26" s="143"/>
      <c r="K26" s="342"/>
      <c r="L26" s="55">
        <f t="shared" si="1"/>
        <v>0</v>
      </c>
    </row>
    <row r="27" spans="1:12" ht="41.4" x14ac:dyDescent="0.25">
      <c r="A27" s="51" t="s">
        <v>2588</v>
      </c>
      <c r="B27" s="613"/>
      <c r="C27" s="613"/>
      <c r="D27" s="174" t="s">
        <v>1701</v>
      </c>
      <c r="E27" s="148" t="s">
        <v>3518</v>
      </c>
      <c r="F27" s="439">
        <v>2</v>
      </c>
      <c r="G27" s="439">
        <v>2</v>
      </c>
      <c r="H27" s="55">
        <f t="shared" si="0"/>
        <v>4</v>
      </c>
      <c r="I27" s="54" t="s">
        <v>2007</v>
      </c>
      <c r="J27" s="143"/>
      <c r="K27" s="143"/>
      <c r="L27" s="55">
        <f t="shared" si="1"/>
        <v>0</v>
      </c>
    </row>
    <row r="28" spans="1:12" ht="30" customHeight="1" x14ac:dyDescent="0.25">
      <c r="A28" s="51" t="s">
        <v>2589</v>
      </c>
      <c r="B28" s="613"/>
      <c r="C28" s="613"/>
      <c r="D28" s="70" t="s">
        <v>1702</v>
      </c>
      <c r="E28" s="148" t="s">
        <v>3020</v>
      </c>
      <c r="F28" s="439"/>
      <c r="G28" s="439"/>
      <c r="H28" s="55">
        <f t="shared" si="0"/>
        <v>0</v>
      </c>
      <c r="I28" s="54" t="s">
        <v>2007</v>
      </c>
      <c r="J28" s="143"/>
      <c r="K28" s="143"/>
      <c r="L28" s="55">
        <f t="shared" si="1"/>
        <v>0</v>
      </c>
    </row>
    <row r="29" spans="1:12" ht="27.6" x14ac:dyDescent="0.25">
      <c r="A29" s="51" t="s">
        <v>2590</v>
      </c>
      <c r="B29" s="613"/>
      <c r="C29" s="613"/>
      <c r="D29" s="148" t="s">
        <v>2281</v>
      </c>
      <c r="E29" s="148" t="s">
        <v>3020</v>
      </c>
      <c r="F29" s="439"/>
      <c r="G29" s="439"/>
      <c r="H29" s="55">
        <f t="shared" si="0"/>
        <v>0</v>
      </c>
      <c r="I29" s="54" t="s">
        <v>2007</v>
      </c>
      <c r="J29" s="143"/>
      <c r="K29" s="143"/>
      <c r="L29" s="55">
        <f t="shared" si="1"/>
        <v>0</v>
      </c>
    </row>
    <row r="30" spans="1:12" ht="30" customHeight="1" x14ac:dyDescent="0.25">
      <c r="A30" s="51" t="s">
        <v>2591</v>
      </c>
      <c r="B30" s="613"/>
      <c r="C30" s="613"/>
      <c r="D30" s="148" t="s">
        <v>1753</v>
      </c>
      <c r="E30" s="148" t="s">
        <v>3020</v>
      </c>
      <c r="F30" s="439"/>
      <c r="G30" s="439"/>
      <c r="H30" s="55">
        <f t="shared" si="0"/>
        <v>0</v>
      </c>
      <c r="I30" s="54" t="s">
        <v>2007</v>
      </c>
      <c r="J30" s="143"/>
      <c r="K30" s="143"/>
      <c r="L30" s="55">
        <f t="shared" si="1"/>
        <v>0</v>
      </c>
    </row>
    <row r="31" spans="1:12" ht="28.5" customHeight="1" x14ac:dyDescent="0.25">
      <c r="A31" s="51" t="s">
        <v>2592</v>
      </c>
      <c r="B31" s="614"/>
      <c r="C31" s="614"/>
      <c r="D31" s="150"/>
      <c r="E31" s="150"/>
      <c r="F31" s="151"/>
      <c r="G31" s="151"/>
      <c r="H31" s="55">
        <f t="shared" si="0"/>
        <v>0</v>
      </c>
      <c r="I31" s="54"/>
      <c r="J31" s="151"/>
      <c r="K31" s="151"/>
      <c r="L31" s="55">
        <f t="shared" si="1"/>
        <v>0</v>
      </c>
    </row>
    <row r="32" spans="1:12" ht="29.25" customHeight="1" x14ac:dyDescent="0.25">
      <c r="A32" s="51" t="s">
        <v>2593</v>
      </c>
      <c r="B32" s="613"/>
      <c r="C32" s="613"/>
      <c r="D32" s="148"/>
      <c r="E32" s="148"/>
      <c r="F32" s="143"/>
      <c r="G32" s="143"/>
      <c r="H32" s="55">
        <f t="shared" si="0"/>
        <v>0</v>
      </c>
      <c r="I32" s="54"/>
      <c r="J32" s="143"/>
      <c r="K32" s="143"/>
      <c r="L32" s="55">
        <f t="shared" si="1"/>
        <v>0</v>
      </c>
    </row>
    <row r="33" spans="1:12" ht="14.4" thickBot="1" x14ac:dyDescent="0.3">
      <c r="A33" s="152"/>
      <c r="B33" s="152"/>
      <c r="C33" s="152"/>
      <c r="D33" s="152"/>
      <c r="E33" s="152"/>
      <c r="F33" s="152"/>
      <c r="G33" s="152"/>
      <c r="H33" s="152"/>
      <c r="I33" s="152"/>
      <c r="J33" s="152"/>
      <c r="K33" s="152"/>
      <c r="L33" s="152"/>
    </row>
    <row r="34" spans="1:12" x14ac:dyDescent="0.25">
      <c r="A34" s="578" t="s">
        <v>1078</v>
      </c>
      <c r="B34" s="579"/>
      <c r="C34" s="165">
        <v>44075</v>
      </c>
      <c r="D34" s="166" t="s">
        <v>3229</v>
      </c>
      <c r="E34" s="167"/>
      <c r="F34" s="586" t="s">
        <v>1118</v>
      </c>
      <c r="G34" s="587"/>
      <c r="H34" s="587"/>
      <c r="I34" s="588"/>
      <c r="J34" s="152"/>
      <c r="K34" s="152"/>
      <c r="L34" s="152"/>
    </row>
    <row r="35" spans="1:12" ht="16.2" x14ac:dyDescent="0.25">
      <c r="A35" s="580" t="s">
        <v>1080</v>
      </c>
      <c r="B35" s="581"/>
      <c r="C35" s="163">
        <v>44148</v>
      </c>
      <c r="D35" s="164" t="s">
        <v>3266</v>
      </c>
      <c r="E35" s="465" t="s">
        <v>3224</v>
      </c>
      <c r="F35" s="589"/>
      <c r="G35" s="590"/>
      <c r="H35" s="590"/>
      <c r="I35" s="591"/>
      <c r="J35" s="152"/>
      <c r="K35" s="152"/>
      <c r="L35" s="152"/>
    </row>
    <row r="36" spans="1:12" ht="16.8" thickBot="1" x14ac:dyDescent="0.3">
      <c r="A36" s="582" t="s">
        <v>1081</v>
      </c>
      <c r="B36" s="583"/>
      <c r="C36" s="168">
        <v>44591</v>
      </c>
      <c r="D36" s="169" t="s">
        <v>3228</v>
      </c>
      <c r="E36" s="170"/>
      <c r="F36" s="592"/>
      <c r="G36" s="593"/>
      <c r="H36" s="593"/>
      <c r="I36" s="594"/>
      <c r="J36" s="152"/>
      <c r="K36" s="152"/>
      <c r="L36" s="152"/>
    </row>
    <row r="37" spans="1:12" ht="14.4" thickBot="1" x14ac:dyDescent="0.3">
      <c r="A37" s="582" t="s">
        <v>3511</v>
      </c>
      <c r="B37" s="583"/>
      <c r="C37" s="168">
        <v>44937</v>
      </c>
      <c r="D37" s="169" t="s">
        <v>3228</v>
      </c>
      <c r="E37" s="170"/>
      <c r="F37" s="351"/>
      <c r="G37" s="351"/>
      <c r="H37" s="351"/>
      <c r="I37" s="351"/>
      <c r="J37" s="152"/>
      <c r="K37" s="152"/>
      <c r="L37" s="152"/>
    </row>
  </sheetData>
  <sheetProtection password="C62C" sheet="1" objects="1" scenarios="1"/>
  <mergeCells count="22">
    <mergeCell ref="F34:I36"/>
    <mergeCell ref="A15:B15"/>
    <mergeCell ref="C15:D15"/>
    <mergeCell ref="F16:H16"/>
    <mergeCell ref="B18:B32"/>
    <mergeCell ref="C18:C32"/>
    <mergeCell ref="A37:B37"/>
    <mergeCell ref="A3:B3"/>
    <mergeCell ref="C3:D3"/>
    <mergeCell ref="A5:B5"/>
    <mergeCell ref="C5:D5"/>
    <mergeCell ref="A7:B7"/>
    <mergeCell ref="C7:D7"/>
    <mergeCell ref="A9:B9"/>
    <mergeCell ref="C9:D9"/>
    <mergeCell ref="A11:B11"/>
    <mergeCell ref="C11:D11"/>
    <mergeCell ref="A13:B13"/>
    <mergeCell ref="C13:D13"/>
    <mergeCell ref="A34:B34"/>
    <mergeCell ref="A35:B35"/>
    <mergeCell ref="A36:B36"/>
  </mergeCells>
  <conditionalFormatting sqref="L18:L32 H18:H32">
    <cfRule type="cellIs" dxfId="698" priority="1" operator="between">
      <formula>16</formula>
      <formula>36</formula>
    </cfRule>
    <cfRule type="cellIs" dxfId="697" priority="2" operator="between">
      <formula>11</formula>
      <formula>15</formula>
    </cfRule>
    <cfRule type="cellIs" dxfId="696" priority="3" operator="between">
      <formula>7</formula>
      <formula>10</formula>
    </cfRule>
  </conditionalFormatting>
  <conditionalFormatting sqref="L18:L32 H18:H32">
    <cfRule type="cellIs" dxfId="695" priority="4" operator="between">
      <formula>1</formula>
      <formula>6</formula>
    </cfRule>
  </conditionalFormatting>
  <pageMargins left="0.7" right="0.7" top="0.75" bottom="0.75" header="0.3" footer="0.3"/>
  <pageSetup paperSize="8" scale="91" fitToHeight="0" orientation="landscape"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4"/>
  <sheetViews>
    <sheetView zoomScale="80" zoomScaleNormal="80" workbookViewId="0">
      <selection activeCell="E18" sqref="E18:G27"/>
    </sheetView>
  </sheetViews>
  <sheetFormatPr defaultColWidth="8.88671875" defaultRowHeight="13.8" x14ac:dyDescent="0.25"/>
  <cols>
    <col min="1" max="1" width="8.88671875" style="152"/>
    <col min="2" max="2" width="19.8867187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3" spans="1:12" x14ac:dyDescent="0.25">
      <c r="A3" s="598" t="s">
        <v>2189</v>
      </c>
      <c r="B3" s="598"/>
      <c r="C3" s="584" t="s">
        <v>1261</v>
      </c>
      <c r="D3" s="584"/>
      <c r="E3" s="36"/>
      <c r="I3" s="41"/>
      <c r="J3" s="41"/>
      <c r="K3" s="41"/>
      <c r="L3" s="41"/>
    </row>
    <row r="4" spans="1:12" x14ac:dyDescent="0.25">
      <c r="C4" s="39"/>
      <c r="D4" s="39"/>
      <c r="E4" s="39"/>
      <c r="I4" s="41"/>
      <c r="J4" s="41"/>
      <c r="K4" s="41"/>
      <c r="L4" s="41"/>
    </row>
    <row r="5" spans="1:12" x14ac:dyDescent="0.25">
      <c r="A5" s="598" t="s">
        <v>2190</v>
      </c>
      <c r="B5" s="598"/>
      <c r="C5" s="584" t="s">
        <v>2153</v>
      </c>
      <c r="D5" s="584"/>
      <c r="E5" s="36"/>
      <c r="F5" s="40"/>
      <c r="G5" s="40"/>
      <c r="H5" s="40"/>
      <c r="I5" s="41"/>
      <c r="J5" s="41"/>
      <c r="K5" s="41"/>
      <c r="L5" s="41"/>
    </row>
    <row r="6" spans="1:12" x14ac:dyDescent="0.25">
      <c r="A6" s="42"/>
      <c r="B6" s="42"/>
      <c r="C6" s="40"/>
      <c r="D6" s="40"/>
      <c r="E6" s="40"/>
      <c r="I6" s="41"/>
      <c r="J6" s="41"/>
      <c r="K6" s="41"/>
      <c r="L6" s="41"/>
    </row>
    <row r="7" spans="1:12" x14ac:dyDescent="0.25">
      <c r="A7" s="598" t="s">
        <v>2191</v>
      </c>
      <c r="B7" s="598"/>
      <c r="C7" s="584" t="s">
        <v>2135</v>
      </c>
      <c r="D7" s="584"/>
      <c r="E7" s="36"/>
      <c r="F7" s="153"/>
      <c r="G7" s="153"/>
      <c r="H7" s="153"/>
      <c r="I7" s="41"/>
      <c r="J7" s="41"/>
      <c r="K7" s="41"/>
      <c r="L7" s="41"/>
    </row>
    <row r="8" spans="1:12" x14ac:dyDescent="0.25">
      <c r="A8" s="42"/>
      <c r="B8" s="42"/>
      <c r="C8" s="40"/>
      <c r="D8" s="40"/>
      <c r="E8" s="40"/>
      <c r="I8" s="41"/>
      <c r="J8" s="41"/>
      <c r="K8" s="41"/>
      <c r="L8" s="41"/>
    </row>
    <row r="9" spans="1:12" x14ac:dyDescent="0.25">
      <c r="A9" s="599" t="s">
        <v>1077</v>
      </c>
      <c r="B9" s="599"/>
      <c r="C9" s="600"/>
      <c r="D9" s="601"/>
      <c r="E9" s="154"/>
      <c r="F9" s="155"/>
      <c r="G9" s="155"/>
      <c r="H9" s="155"/>
      <c r="I9" s="41"/>
      <c r="J9" s="41"/>
      <c r="K9" s="41"/>
      <c r="L9" s="41"/>
    </row>
    <row r="10" spans="1:12" x14ac:dyDescent="0.25">
      <c r="A10" s="46"/>
      <c r="B10" s="46"/>
      <c r="C10" s="40"/>
      <c r="D10" s="40"/>
      <c r="E10" s="40"/>
      <c r="I10" s="41"/>
      <c r="J10" s="41"/>
      <c r="K10" s="41"/>
      <c r="L10" s="41"/>
    </row>
    <row r="11" spans="1:12" x14ac:dyDescent="0.25">
      <c r="A11" s="595" t="s">
        <v>2192</v>
      </c>
      <c r="B11" s="595"/>
      <c r="C11" s="611"/>
      <c r="D11" s="612"/>
      <c r="E11" s="158"/>
      <c r="I11" s="41"/>
      <c r="J11" s="41"/>
      <c r="K11" s="41"/>
      <c r="L11" s="41"/>
    </row>
    <row r="12" spans="1:12" x14ac:dyDescent="0.25">
      <c r="A12" s="46"/>
      <c r="B12" s="46"/>
      <c r="C12" s="40"/>
      <c r="D12" s="40"/>
      <c r="E12" s="40"/>
      <c r="I12" s="41"/>
      <c r="J12" s="41"/>
      <c r="K12" s="41"/>
      <c r="L12" s="41"/>
    </row>
    <row r="13" spans="1:12" x14ac:dyDescent="0.25">
      <c r="A13" s="595" t="s">
        <v>1035</v>
      </c>
      <c r="B13" s="595"/>
      <c r="C13" s="584" t="s">
        <v>2194</v>
      </c>
      <c r="D13" s="584"/>
      <c r="E13" s="36"/>
      <c r="F13" s="153"/>
      <c r="G13" s="153"/>
      <c r="H13" s="153"/>
      <c r="I13" s="41"/>
      <c r="J13" s="41"/>
      <c r="K13" s="41"/>
      <c r="L13" s="41"/>
    </row>
    <row r="14" spans="1:12" x14ac:dyDescent="0.25">
      <c r="A14" s="39"/>
      <c r="B14" s="39"/>
      <c r="I14" s="157"/>
    </row>
    <row r="15" spans="1:12" x14ac:dyDescent="0.25">
      <c r="A15" s="595" t="s">
        <v>2193</v>
      </c>
      <c r="B15" s="595"/>
      <c r="C15" s="584" t="str">
        <f>'A1.1 Fire prevention '!C15:D15</f>
        <v>South Lake Leisure Centre</v>
      </c>
      <c r="D15" s="584"/>
      <c r="I15" s="157"/>
    </row>
    <row r="16" spans="1:12" x14ac:dyDescent="0.25">
      <c r="A16" s="39"/>
      <c r="B16" s="39"/>
      <c r="F16" s="577"/>
      <c r="G16" s="577"/>
      <c r="H16" s="577"/>
    </row>
    <row r="17" spans="1:12" s="161" customFormat="1" ht="27.6" x14ac:dyDescent="0.3">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220.8" x14ac:dyDescent="0.25">
      <c r="A18" s="51" t="s">
        <v>2594</v>
      </c>
      <c r="B18" s="585" t="s">
        <v>528</v>
      </c>
      <c r="C18" s="585" t="s">
        <v>1262</v>
      </c>
      <c r="D18" s="344" t="s">
        <v>2353</v>
      </c>
      <c r="E18" s="307" t="s">
        <v>3289</v>
      </c>
      <c r="F18" s="143">
        <v>2</v>
      </c>
      <c r="G18" s="143">
        <v>3</v>
      </c>
      <c r="H18" s="55">
        <f t="shared" ref="H18:H25" si="0">SUM(F18*G18)</f>
        <v>6</v>
      </c>
      <c r="I18" s="54" t="s">
        <v>2007</v>
      </c>
      <c r="J18" s="143"/>
      <c r="K18" s="143"/>
      <c r="L18" s="55">
        <f t="shared" ref="L18:L25" si="1">SUM(J18*K18)</f>
        <v>0</v>
      </c>
    </row>
    <row r="19" spans="1:12" ht="44.25" customHeight="1" x14ac:dyDescent="0.25">
      <c r="A19" s="51" t="s">
        <v>2595</v>
      </c>
      <c r="B19" s="585"/>
      <c r="C19" s="585"/>
      <c r="D19" s="305" t="s">
        <v>1387</v>
      </c>
      <c r="E19" s="307" t="s">
        <v>3356</v>
      </c>
      <c r="F19" s="143">
        <v>2</v>
      </c>
      <c r="G19" s="143">
        <v>3</v>
      </c>
      <c r="H19" s="55">
        <f t="shared" si="0"/>
        <v>6</v>
      </c>
      <c r="I19" s="54" t="s">
        <v>2007</v>
      </c>
      <c r="J19" s="143"/>
      <c r="K19" s="143"/>
      <c r="L19" s="55">
        <f t="shared" si="1"/>
        <v>0</v>
      </c>
    </row>
    <row r="20" spans="1:12" ht="43.05" customHeight="1" x14ac:dyDescent="0.25">
      <c r="A20" s="51" t="s">
        <v>2596</v>
      </c>
      <c r="B20" s="585"/>
      <c r="C20" s="585"/>
      <c r="D20" s="305" t="s">
        <v>2354</v>
      </c>
      <c r="E20" s="307" t="s">
        <v>2871</v>
      </c>
      <c r="F20" s="143">
        <v>2</v>
      </c>
      <c r="G20" s="143">
        <v>3</v>
      </c>
      <c r="H20" s="55">
        <f t="shared" si="0"/>
        <v>6</v>
      </c>
      <c r="I20" s="54" t="s">
        <v>2007</v>
      </c>
      <c r="J20" s="143"/>
      <c r="K20" s="143"/>
      <c r="L20" s="55">
        <f t="shared" si="1"/>
        <v>0</v>
      </c>
    </row>
    <row r="21" spans="1:12" ht="48" customHeight="1" x14ac:dyDescent="0.25">
      <c r="A21" s="51" t="s">
        <v>2597</v>
      </c>
      <c r="B21" s="585"/>
      <c r="C21" s="585"/>
      <c r="D21" s="305" t="s">
        <v>1718</v>
      </c>
      <c r="E21" s="307" t="s">
        <v>2872</v>
      </c>
      <c r="F21" s="143">
        <v>2</v>
      </c>
      <c r="G21" s="143">
        <v>3</v>
      </c>
      <c r="H21" s="55">
        <f t="shared" si="0"/>
        <v>6</v>
      </c>
      <c r="I21" s="54" t="s">
        <v>2007</v>
      </c>
      <c r="J21" s="143"/>
      <c r="K21" s="143"/>
      <c r="L21" s="55">
        <f t="shared" si="1"/>
        <v>0</v>
      </c>
    </row>
    <row r="22" spans="1:12" ht="43.05" customHeight="1" x14ac:dyDescent="0.25">
      <c r="A22" s="51" t="s">
        <v>2598</v>
      </c>
      <c r="B22" s="585"/>
      <c r="C22" s="585"/>
      <c r="D22" s="307" t="s">
        <v>1719</v>
      </c>
      <c r="E22" s="442" t="s">
        <v>3357</v>
      </c>
      <c r="F22" s="143">
        <v>2</v>
      </c>
      <c r="G22" s="143">
        <v>3</v>
      </c>
      <c r="H22" s="55">
        <f t="shared" si="0"/>
        <v>6</v>
      </c>
      <c r="I22" s="54" t="s">
        <v>2007</v>
      </c>
      <c r="J22" s="143"/>
      <c r="K22" s="143"/>
      <c r="L22" s="55">
        <f t="shared" si="1"/>
        <v>0</v>
      </c>
    </row>
    <row r="23" spans="1:12" ht="41.4" x14ac:dyDescent="0.25">
      <c r="A23" s="51" t="s">
        <v>2599</v>
      </c>
      <c r="B23" s="585"/>
      <c r="C23" s="585"/>
      <c r="D23" s="305" t="s">
        <v>1264</v>
      </c>
      <c r="E23" s="307" t="s">
        <v>2873</v>
      </c>
      <c r="F23" s="143">
        <v>2</v>
      </c>
      <c r="G23" s="143">
        <v>3</v>
      </c>
      <c r="H23" s="55">
        <f t="shared" si="0"/>
        <v>6</v>
      </c>
      <c r="I23" s="54" t="s">
        <v>2007</v>
      </c>
      <c r="J23" s="143"/>
      <c r="K23" s="143"/>
      <c r="L23" s="55">
        <f t="shared" si="1"/>
        <v>0</v>
      </c>
    </row>
    <row r="24" spans="1:12" ht="51" customHeight="1" x14ac:dyDescent="0.25">
      <c r="A24" s="51" t="s">
        <v>2600</v>
      </c>
      <c r="B24" s="585"/>
      <c r="C24" s="585"/>
      <c r="D24" s="347" t="s">
        <v>1263</v>
      </c>
      <c r="E24" s="307" t="s">
        <v>2874</v>
      </c>
      <c r="F24" s="143">
        <v>2</v>
      </c>
      <c r="G24" s="143">
        <v>3</v>
      </c>
      <c r="H24" s="55">
        <f t="shared" si="0"/>
        <v>6</v>
      </c>
      <c r="I24" s="54" t="s">
        <v>2007</v>
      </c>
      <c r="J24" s="143"/>
      <c r="K24" s="143"/>
      <c r="L24" s="55">
        <f t="shared" si="1"/>
        <v>0</v>
      </c>
    </row>
    <row r="25" spans="1:12" ht="95.1" customHeight="1" x14ac:dyDescent="0.25">
      <c r="A25" s="51" t="s">
        <v>2601</v>
      </c>
      <c r="B25" s="585"/>
      <c r="C25" s="585"/>
      <c r="D25" s="305" t="s">
        <v>1265</v>
      </c>
      <c r="E25" s="307" t="s">
        <v>3358</v>
      </c>
      <c r="F25" s="143">
        <v>2</v>
      </c>
      <c r="G25" s="143">
        <v>3</v>
      </c>
      <c r="H25" s="55">
        <f t="shared" si="0"/>
        <v>6</v>
      </c>
      <c r="I25" s="54" t="s">
        <v>2007</v>
      </c>
      <c r="J25" s="143"/>
      <c r="K25" s="143"/>
      <c r="L25" s="55">
        <f t="shared" si="1"/>
        <v>0</v>
      </c>
    </row>
    <row r="26" spans="1:12" ht="43.05" customHeight="1" x14ac:dyDescent="0.25">
      <c r="A26" s="51" t="s">
        <v>2602</v>
      </c>
      <c r="B26" s="585"/>
      <c r="C26" s="585"/>
      <c r="D26" s="307" t="s">
        <v>2282</v>
      </c>
      <c r="E26" s="407" t="s">
        <v>782</v>
      </c>
      <c r="F26" s="143">
        <v>2</v>
      </c>
      <c r="G26" s="143">
        <v>3</v>
      </c>
      <c r="H26" s="55">
        <f>SUM(F26*G26)</f>
        <v>6</v>
      </c>
      <c r="I26" s="54" t="s">
        <v>2007</v>
      </c>
      <c r="J26" s="143"/>
      <c r="K26" s="143"/>
      <c r="L26" s="55">
        <f>SUM(J26*K26)</f>
        <v>0</v>
      </c>
    </row>
    <row r="27" spans="1:12" ht="55.2" x14ac:dyDescent="0.25">
      <c r="A27" s="51" t="s">
        <v>2603</v>
      </c>
      <c r="B27" s="585"/>
      <c r="C27" s="585"/>
      <c r="D27" s="307" t="s">
        <v>1717</v>
      </c>
      <c r="E27" s="307" t="s">
        <v>2875</v>
      </c>
      <c r="F27" s="143">
        <v>2</v>
      </c>
      <c r="G27" s="143">
        <v>3</v>
      </c>
      <c r="H27" s="55">
        <f>SUM(F27*G27)</f>
        <v>6</v>
      </c>
      <c r="I27" s="54" t="s">
        <v>2007</v>
      </c>
      <c r="J27" s="143"/>
      <c r="K27" s="143"/>
      <c r="L27" s="55">
        <f>SUM(J27*K27)</f>
        <v>0</v>
      </c>
    </row>
    <row r="28" spans="1:12" ht="43.05" customHeight="1" x14ac:dyDescent="0.25">
      <c r="A28" s="51" t="s">
        <v>2604</v>
      </c>
      <c r="B28" s="585"/>
      <c r="C28" s="585"/>
      <c r="D28" s="307"/>
      <c r="E28" s="307"/>
      <c r="F28" s="143"/>
      <c r="G28" s="143"/>
      <c r="H28" s="55">
        <f>SUM(F28*G28)</f>
        <v>0</v>
      </c>
      <c r="I28" s="54"/>
      <c r="J28" s="143"/>
      <c r="K28" s="143"/>
      <c r="L28" s="55">
        <f>SUM(J28*K28)</f>
        <v>0</v>
      </c>
    </row>
    <row r="29" spans="1:12" ht="43.05" customHeight="1" x14ac:dyDescent="0.25">
      <c r="A29" s="51" t="s">
        <v>2605</v>
      </c>
      <c r="B29" s="585"/>
      <c r="C29" s="585"/>
      <c r="D29" s="307"/>
      <c r="E29" s="307"/>
      <c r="F29" s="143"/>
      <c r="G29" s="143"/>
      <c r="H29" s="55">
        <f>SUM(F29*G29)</f>
        <v>0</v>
      </c>
      <c r="I29" s="54"/>
      <c r="J29" s="143"/>
      <c r="K29" s="143"/>
      <c r="L29" s="55">
        <f>SUM(J29*K29)</f>
        <v>0</v>
      </c>
    </row>
    <row r="30" spans="1:12" ht="19.05" customHeight="1" thickBot="1" x14ac:dyDescent="0.3"/>
    <row r="31" spans="1:12" x14ac:dyDescent="0.25">
      <c r="A31" s="578" t="s">
        <v>1078</v>
      </c>
      <c r="B31" s="579"/>
      <c r="C31" s="165">
        <v>44075</v>
      </c>
      <c r="D31" s="166" t="s">
        <v>3229</v>
      </c>
      <c r="E31" s="167"/>
      <c r="F31" s="586" t="s">
        <v>1118</v>
      </c>
      <c r="G31" s="587"/>
      <c r="H31" s="587"/>
      <c r="I31" s="588"/>
    </row>
    <row r="32" spans="1:12" ht="16.2" x14ac:dyDescent="0.25">
      <c r="A32" s="580" t="s">
        <v>1080</v>
      </c>
      <c r="B32" s="581"/>
      <c r="C32" s="163">
        <v>44153</v>
      </c>
      <c r="D32" s="164" t="s">
        <v>3290</v>
      </c>
      <c r="E32" s="150" t="s">
        <v>3291</v>
      </c>
      <c r="F32" s="589"/>
      <c r="G32" s="590"/>
      <c r="H32" s="590"/>
      <c r="I32" s="591"/>
    </row>
    <row r="33" spans="1:9" ht="16.8" thickBot="1" x14ac:dyDescent="0.3">
      <c r="A33" s="582" t="s">
        <v>1081</v>
      </c>
      <c r="B33" s="583"/>
      <c r="C33" s="168">
        <v>44591</v>
      </c>
      <c r="D33" s="169" t="s">
        <v>3228</v>
      </c>
      <c r="E33" s="170"/>
      <c r="F33" s="592"/>
      <c r="G33" s="593"/>
      <c r="H33" s="593"/>
      <c r="I33" s="594"/>
    </row>
    <row r="34" spans="1:9" s="351" customFormat="1" ht="14.4" thickBot="1" x14ac:dyDescent="0.3">
      <c r="A34" s="582" t="s">
        <v>3511</v>
      </c>
      <c r="B34" s="583"/>
      <c r="C34" s="168">
        <v>44937</v>
      </c>
      <c r="D34" s="169" t="s">
        <v>3228</v>
      </c>
      <c r="E34" s="170"/>
    </row>
  </sheetData>
  <sheetProtection password="C62C" sheet="1" objects="1" scenarios="1" formatCells="0" insertRows="0" deleteRows="0" selectLockedCells="1"/>
  <mergeCells count="22">
    <mergeCell ref="A34:B34"/>
    <mergeCell ref="F16:H16"/>
    <mergeCell ref="A31:B31"/>
    <mergeCell ref="A32:B32"/>
    <mergeCell ref="B18:B29"/>
    <mergeCell ref="C18:C29"/>
    <mergeCell ref="F31:I33"/>
    <mergeCell ref="A33:B33"/>
    <mergeCell ref="A15:B15"/>
    <mergeCell ref="C15:D15"/>
    <mergeCell ref="A3:B3"/>
    <mergeCell ref="C3:D3"/>
    <mergeCell ref="A5:B5"/>
    <mergeCell ref="C5:D5"/>
    <mergeCell ref="A11:B11"/>
    <mergeCell ref="C11:D11"/>
    <mergeCell ref="A13:B13"/>
    <mergeCell ref="C13:D13"/>
    <mergeCell ref="A7:B7"/>
    <mergeCell ref="C7:D7"/>
    <mergeCell ref="A9:B9"/>
    <mergeCell ref="C9:D9"/>
  </mergeCells>
  <phoneticPr fontId="10" type="noConversion"/>
  <conditionalFormatting sqref="H18:H21 L18:L21 L23:L27 H23:H27">
    <cfRule type="cellIs" dxfId="694" priority="14" operator="between">
      <formula>16</formula>
      <formula>36</formula>
    </cfRule>
    <cfRule type="cellIs" dxfId="693" priority="15" operator="between">
      <formula>11</formula>
      <formula>15</formula>
    </cfRule>
    <cfRule type="cellIs" dxfId="692" priority="16" operator="between">
      <formula>7</formula>
      <formula>10</formula>
    </cfRule>
  </conditionalFormatting>
  <conditionalFormatting sqref="H18:H21 L18:L21 L23:L27 H23:H27">
    <cfRule type="cellIs" dxfId="691" priority="13" operator="between">
      <formula>1</formula>
      <formula>6</formula>
    </cfRule>
  </conditionalFormatting>
  <conditionalFormatting sqref="H28 L28">
    <cfRule type="cellIs" dxfId="690" priority="9" operator="between">
      <formula>1</formula>
      <formula>6</formula>
    </cfRule>
  </conditionalFormatting>
  <conditionalFormatting sqref="H28 L28">
    <cfRule type="cellIs" dxfId="689" priority="10" operator="between">
      <formula>16</formula>
      <formula>36</formula>
    </cfRule>
    <cfRule type="cellIs" dxfId="688" priority="11" operator="between">
      <formula>11</formula>
      <formula>15</formula>
    </cfRule>
    <cfRule type="cellIs" dxfId="687" priority="12" operator="between">
      <formula>7</formula>
      <formula>10</formula>
    </cfRule>
  </conditionalFormatting>
  <conditionalFormatting sqref="H29 L29">
    <cfRule type="cellIs" dxfId="686" priority="5" operator="between">
      <formula>1</formula>
      <formula>6</formula>
    </cfRule>
  </conditionalFormatting>
  <conditionalFormatting sqref="H22 L22">
    <cfRule type="cellIs" dxfId="685" priority="1" operator="between">
      <formula>1</formula>
      <formula>6</formula>
    </cfRule>
  </conditionalFormatting>
  <conditionalFormatting sqref="H29 L29">
    <cfRule type="cellIs" dxfId="684" priority="6" operator="between">
      <formula>16</formula>
      <formula>36</formula>
    </cfRule>
    <cfRule type="cellIs" dxfId="683" priority="7" operator="between">
      <formula>11</formula>
      <formula>15</formula>
    </cfRule>
    <cfRule type="cellIs" dxfId="682" priority="8" operator="between">
      <formula>7</formula>
      <formula>10</formula>
    </cfRule>
  </conditionalFormatting>
  <conditionalFormatting sqref="H22 L22">
    <cfRule type="cellIs" dxfId="681" priority="2" operator="between">
      <formula>16</formula>
      <formula>36</formula>
    </cfRule>
    <cfRule type="cellIs" dxfId="680" priority="3" operator="between">
      <formula>11</formula>
      <formula>15</formula>
    </cfRule>
    <cfRule type="cellIs" dxfId="679" priority="4" operator="between">
      <formula>7</formula>
      <formula>10</formula>
    </cfRule>
  </conditionalFormatting>
  <pageMargins left="0.75" right="0.75" top="1" bottom="1" header="0.5" footer="0.5"/>
  <pageSetup paperSize="8" scale="83" fitToHeight="0"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5"/>
  <sheetViews>
    <sheetView zoomScale="80" zoomScaleNormal="80" workbookViewId="0">
      <selection activeCell="I161" sqref="I161"/>
    </sheetView>
  </sheetViews>
  <sheetFormatPr defaultColWidth="8.88671875" defaultRowHeight="13.8" x14ac:dyDescent="0.25"/>
  <cols>
    <col min="1" max="1" width="8.88671875" style="152"/>
    <col min="2" max="2" width="19.8867187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3" spans="1:12" x14ac:dyDescent="0.25">
      <c r="A3" s="598" t="s">
        <v>2189</v>
      </c>
      <c r="B3" s="598"/>
      <c r="C3" s="584" t="s">
        <v>1266</v>
      </c>
      <c r="D3" s="584"/>
      <c r="E3" s="36"/>
      <c r="I3" s="41"/>
      <c r="J3" s="41"/>
      <c r="K3" s="41"/>
      <c r="L3" s="41"/>
    </row>
    <row r="4" spans="1:12" x14ac:dyDescent="0.25">
      <c r="C4" s="39"/>
      <c r="D4" s="39"/>
      <c r="E4" s="39"/>
      <c r="I4" s="41"/>
      <c r="J4" s="41"/>
      <c r="K4" s="41"/>
      <c r="L4" s="41"/>
    </row>
    <row r="5" spans="1:12" x14ac:dyDescent="0.25">
      <c r="A5" s="598" t="s">
        <v>2190</v>
      </c>
      <c r="B5" s="598"/>
      <c r="C5" s="584" t="s">
        <v>2154</v>
      </c>
      <c r="D5" s="584"/>
      <c r="E5" s="36"/>
      <c r="F5" s="40"/>
      <c r="G5" s="40"/>
      <c r="H5" s="40"/>
      <c r="I5" s="41"/>
      <c r="J5" s="41"/>
      <c r="K5" s="41"/>
      <c r="L5" s="41"/>
    </row>
    <row r="6" spans="1:12" x14ac:dyDescent="0.25">
      <c r="A6" s="42"/>
      <c r="B6" s="42"/>
      <c r="C6" s="40"/>
      <c r="D6" s="40"/>
      <c r="E6" s="40"/>
      <c r="I6" s="41"/>
      <c r="J6" s="41"/>
      <c r="K6" s="41"/>
      <c r="L6" s="41"/>
    </row>
    <row r="7" spans="1:12" x14ac:dyDescent="0.25">
      <c r="A7" s="598" t="s">
        <v>2191</v>
      </c>
      <c r="B7" s="598"/>
      <c r="C7" s="584" t="s">
        <v>2136</v>
      </c>
      <c r="D7" s="584"/>
      <c r="E7" s="36"/>
      <c r="F7" s="153"/>
      <c r="G7" s="153"/>
      <c r="H7" s="153"/>
      <c r="I7" s="41"/>
      <c r="J7" s="41"/>
      <c r="K7" s="41"/>
      <c r="L7" s="41"/>
    </row>
    <row r="8" spans="1:12" x14ac:dyDescent="0.25">
      <c r="A8" s="42"/>
      <c r="B8" s="42"/>
      <c r="C8" s="40"/>
      <c r="D8" s="40"/>
      <c r="E8" s="40"/>
      <c r="I8" s="41"/>
      <c r="J8" s="41"/>
      <c r="K8" s="41"/>
      <c r="L8" s="41"/>
    </row>
    <row r="9" spans="1:12" x14ac:dyDescent="0.25">
      <c r="A9" s="599" t="s">
        <v>1077</v>
      </c>
      <c r="B9" s="599"/>
      <c r="C9" s="600"/>
      <c r="D9" s="601"/>
      <c r="E9" s="154"/>
      <c r="F9" s="155"/>
      <c r="G9" s="155"/>
      <c r="H9" s="155"/>
      <c r="I9" s="41"/>
      <c r="J9" s="41"/>
      <c r="K9" s="41"/>
      <c r="L9" s="41"/>
    </row>
    <row r="10" spans="1:12" x14ac:dyDescent="0.25">
      <c r="A10" s="46"/>
      <c r="B10" s="46"/>
      <c r="C10" s="40"/>
      <c r="D10" s="40"/>
      <c r="E10" s="40"/>
      <c r="I10" s="41"/>
      <c r="J10" s="41"/>
      <c r="K10" s="41"/>
      <c r="L10" s="41"/>
    </row>
    <row r="11" spans="1:12" x14ac:dyDescent="0.25">
      <c r="A11" s="595" t="s">
        <v>2192</v>
      </c>
      <c r="B11" s="595"/>
      <c r="C11" s="611"/>
      <c r="D11" s="612"/>
      <c r="E11" s="158"/>
      <c r="I11" s="41"/>
      <c r="J11" s="41"/>
      <c r="K11" s="41"/>
      <c r="L11" s="41"/>
    </row>
    <row r="12" spans="1:12" x14ac:dyDescent="0.25">
      <c r="A12" s="46"/>
      <c r="B12" s="46"/>
      <c r="C12" s="40"/>
      <c r="D12" s="40"/>
      <c r="E12" s="40"/>
      <c r="I12" s="41"/>
      <c r="J12" s="41"/>
      <c r="K12" s="41"/>
      <c r="L12" s="41"/>
    </row>
    <row r="13" spans="1:12" x14ac:dyDescent="0.25">
      <c r="A13" s="595" t="s">
        <v>1035</v>
      </c>
      <c r="B13" s="595"/>
      <c r="C13" s="584" t="s">
        <v>2194</v>
      </c>
      <c r="D13" s="584"/>
      <c r="E13" s="36"/>
      <c r="F13" s="153"/>
      <c r="G13" s="153"/>
      <c r="H13" s="153"/>
      <c r="I13" s="41"/>
      <c r="J13" s="41"/>
      <c r="K13" s="41"/>
      <c r="L13" s="41"/>
    </row>
    <row r="14" spans="1:12" x14ac:dyDescent="0.25">
      <c r="A14" s="39"/>
      <c r="B14" s="39"/>
      <c r="I14" s="157"/>
    </row>
    <row r="15" spans="1:12" x14ac:dyDescent="0.25">
      <c r="A15" s="595" t="s">
        <v>2193</v>
      </c>
      <c r="B15" s="595"/>
      <c r="C15" s="584" t="str">
        <f>'A1.1 Fire prevention '!C15:D15</f>
        <v>South Lake Leisure Centre</v>
      </c>
      <c r="D15" s="584"/>
      <c r="I15" s="157"/>
    </row>
    <row r="16" spans="1:12" x14ac:dyDescent="0.25">
      <c r="A16" s="39"/>
      <c r="B16" s="39"/>
      <c r="F16" s="577"/>
      <c r="G16" s="577"/>
      <c r="H16" s="577"/>
    </row>
    <row r="17" spans="1:12" s="161" customFormat="1" ht="27.6" x14ac:dyDescent="0.3">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43.05" customHeight="1" x14ac:dyDescent="0.25">
      <c r="A18" s="51" t="s">
        <v>2606</v>
      </c>
      <c r="B18" s="585" t="s">
        <v>528</v>
      </c>
      <c r="C18" s="585" t="s">
        <v>533</v>
      </c>
      <c r="D18" s="150" t="s">
        <v>534</v>
      </c>
      <c r="E18" s="150" t="s">
        <v>2876</v>
      </c>
      <c r="F18" s="151">
        <v>1</v>
      </c>
      <c r="G18" s="151">
        <v>4</v>
      </c>
      <c r="H18" s="175">
        <f t="shared" ref="H18:H27" si="0">SUM(F18*G18)</f>
        <v>4</v>
      </c>
      <c r="I18" s="54" t="s">
        <v>2007</v>
      </c>
      <c r="J18" s="151"/>
      <c r="K18" s="151"/>
      <c r="L18" s="175">
        <f t="shared" ref="L18:L27" si="1">SUM(J18*K18)</f>
        <v>0</v>
      </c>
    </row>
    <row r="19" spans="1:12" ht="43.05" customHeight="1" x14ac:dyDescent="0.25">
      <c r="A19" s="51" t="s">
        <v>2607</v>
      </c>
      <c r="B19" s="585"/>
      <c r="C19" s="585"/>
      <c r="D19" s="150" t="s">
        <v>2284</v>
      </c>
      <c r="E19" s="423" t="s">
        <v>3439</v>
      </c>
      <c r="F19" s="151">
        <v>2</v>
      </c>
      <c r="G19" s="151">
        <v>3</v>
      </c>
      <c r="H19" s="175">
        <f t="shared" si="0"/>
        <v>6</v>
      </c>
      <c r="I19" s="54" t="s">
        <v>2007</v>
      </c>
      <c r="J19" s="150"/>
      <c r="K19" s="150"/>
      <c r="L19" s="175">
        <f t="shared" si="1"/>
        <v>0</v>
      </c>
    </row>
    <row r="20" spans="1:12" ht="43.05" customHeight="1" x14ac:dyDescent="0.25">
      <c r="A20" s="51" t="s">
        <v>2608</v>
      </c>
      <c r="B20" s="585"/>
      <c r="C20" s="585"/>
      <c r="D20" s="150" t="s">
        <v>1722</v>
      </c>
      <c r="E20" s="150" t="s">
        <v>2877</v>
      </c>
      <c r="F20" s="151">
        <v>2</v>
      </c>
      <c r="G20" s="151">
        <v>3</v>
      </c>
      <c r="H20" s="175">
        <f t="shared" si="0"/>
        <v>6</v>
      </c>
      <c r="I20" s="54" t="s">
        <v>2007</v>
      </c>
      <c r="J20" s="150"/>
      <c r="K20" s="150"/>
      <c r="L20" s="175">
        <f t="shared" si="1"/>
        <v>0</v>
      </c>
    </row>
    <row r="21" spans="1:12" ht="43.05" customHeight="1" x14ac:dyDescent="0.25">
      <c r="A21" s="51" t="s">
        <v>2609</v>
      </c>
      <c r="B21" s="585"/>
      <c r="C21" s="585"/>
      <c r="D21" s="150" t="s">
        <v>2283</v>
      </c>
      <c r="E21" s="150" t="s">
        <v>2878</v>
      </c>
      <c r="F21" s="151">
        <v>2</v>
      </c>
      <c r="G21" s="151">
        <v>3</v>
      </c>
      <c r="H21" s="175">
        <f t="shared" si="0"/>
        <v>6</v>
      </c>
      <c r="I21" s="54" t="s">
        <v>2007</v>
      </c>
      <c r="J21" s="150"/>
      <c r="K21" s="150"/>
      <c r="L21" s="175">
        <f t="shared" si="1"/>
        <v>0</v>
      </c>
    </row>
    <row r="22" spans="1:12" ht="43.05" customHeight="1" x14ac:dyDescent="0.25">
      <c r="A22" s="51" t="s">
        <v>2610</v>
      </c>
      <c r="B22" s="585"/>
      <c r="C22" s="585"/>
      <c r="D22" s="150" t="s">
        <v>535</v>
      </c>
      <c r="E22" s="150" t="s">
        <v>2879</v>
      </c>
      <c r="F22" s="151">
        <v>2</v>
      </c>
      <c r="G22" s="151">
        <v>4</v>
      </c>
      <c r="H22" s="175">
        <f t="shared" si="0"/>
        <v>8</v>
      </c>
      <c r="I22" s="54" t="s">
        <v>2007</v>
      </c>
      <c r="J22" s="150"/>
      <c r="K22" s="150"/>
      <c r="L22" s="175">
        <f t="shared" si="1"/>
        <v>0</v>
      </c>
    </row>
    <row r="23" spans="1:12" ht="43.05" customHeight="1" x14ac:dyDescent="0.25">
      <c r="A23" s="51" t="s">
        <v>2611</v>
      </c>
      <c r="B23" s="585"/>
      <c r="C23" s="585"/>
      <c r="D23" s="150" t="s">
        <v>536</v>
      </c>
      <c r="E23" s="150" t="s">
        <v>2879</v>
      </c>
      <c r="F23" s="151">
        <v>2</v>
      </c>
      <c r="G23" s="151">
        <v>4</v>
      </c>
      <c r="H23" s="175">
        <f t="shared" si="0"/>
        <v>8</v>
      </c>
      <c r="I23" s="54" t="s">
        <v>2007</v>
      </c>
      <c r="J23" s="150"/>
      <c r="K23" s="150"/>
      <c r="L23" s="175">
        <f t="shared" si="1"/>
        <v>0</v>
      </c>
    </row>
    <row r="24" spans="1:12" ht="43.05" customHeight="1" x14ac:dyDescent="0.25">
      <c r="A24" s="51" t="s">
        <v>2612</v>
      </c>
      <c r="B24" s="585"/>
      <c r="C24" s="585"/>
      <c r="D24" s="150" t="s">
        <v>1723</v>
      </c>
      <c r="E24" s="150" t="s">
        <v>2880</v>
      </c>
      <c r="F24" s="151">
        <v>2</v>
      </c>
      <c r="G24" s="151">
        <v>4</v>
      </c>
      <c r="H24" s="175">
        <f t="shared" si="0"/>
        <v>8</v>
      </c>
      <c r="I24" s="54" t="s">
        <v>2007</v>
      </c>
      <c r="J24" s="150"/>
      <c r="K24" s="150"/>
      <c r="L24" s="175">
        <f t="shared" si="1"/>
        <v>0</v>
      </c>
    </row>
    <row r="25" spans="1:12" ht="55.2" x14ac:dyDescent="0.25">
      <c r="A25" s="51" t="s">
        <v>2613</v>
      </c>
      <c r="B25" s="585"/>
      <c r="C25" s="585"/>
      <c r="D25" s="150" t="s">
        <v>1754</v>
      </c>
      <c r="E25" s="150" t="s">
        <v>2878</v>
      </c>
      <c r="F25" s="151">
        <v>2</v>
      </c>
      <c r="G25" s="151">
        <v>4</v>
      </c>
      <c r="H25" s="175">
        <f t="shared" si="0"/>
        <v>8</v>
      </c>
      <c r="I25" s="54" t="s">
        <v>2007</v>
      </c>
      <c r="J25" s="150"/>
      <c r="K25" s="150"/>
      <c r="L25" s="175">
        <f t="shared" si="1"/>
        <v>0</v>
      </c>
    </row>
    <row r="26" spans="1:12" ht="65.25" customHeight="1" x14ac:dyDescent="0.25">
      <c r="A26" s="51" t="s">
        <v>2614</v>
      </c>
      <c r="B26" s="585"/>
      <c r="C26" s="585"/>
      <c r="D26" s="150" t="s">
        <v>1980</v>
      </c>
      <c r="E26" s="150" t="s">
        <v>2878</v>
      </c>
      <c r="F26" s="151">
        <v>2</v>
      </c>
      <c r="G26" s="151">
        <v>4</v>
      </c>
      <c r="H26" s="175">
        <f t="shared" si="0"/>
        <v>8</v>
      </c>
      <c r="I26" s="54" t="s">
        <v>2007</v>
      </c>
      <c r="J26" s="150"/>
      <c r="K26" s="150"/>
      <c r="L26" s="175">
        <f t="shared" si="1"/>
        <v>0</v>
      </c>
    </row>
    <row r="27" spans="1:12" ht="43.05" customHeight="1" x14ac:dyDescent="0.25">
      <c r="A27" s="51" t="s">
        <v>2615</v>
      </c>
      <c r="B27" s="585"/>
      <c r="C27" s="585"/>
      <c r="D27" s="150" t="s">
        <v>1720</v>
      </c>
      <c r="E27" s="150" t="s">
        <v>2881</v>
      </c>
      <c r="F27" s="151">
        <v>2</v>
      </c>
      <c r="G27" s="151">
        <v>4</v>
      </c>
      <c r="H27" s="175">
        <f t="shared" si="0"/>
        <v>8</v>
      </c>
      <c r="I27" s="54" t="s">
        <v>2007</v>
      </c>
      <c r="J27" s="150"/>
      <c r="K27" s="150"/>
      <c r="L27" s="175">
        <f t="shared" si="1"/>
        <v>0</v>
      </c>
    </row>
    <row r="28" spans="1:12" ht="43.05" customHeight="1" x14ac:dyDescent="0.25">
      <c r="A28" s="51" t="s">
        <v>2616</v>
      </c>
      <c r="B28" s="585"/>
      <c r="C28" s="585"/>
      <c r="D28" s="150" t="s">
        <v>1721</v>
      </c>
      <c r="E28" s="150" t="s">
        <v>2882</v>
      </c>
      <c r="F28" s="151">
        <v>2</v>
      </c>
      <c r="G28" s="151">
        <v>4</v>
      </c>
      <c r="H28" s="175">
        <f>SUM(F28*G28)</f>
        <v>8</v>
      </c>
      <c r="I28" s="54" t="s">
        <v>2007</v>
      </c>
      <c r="J28" s="150"/>
      <c r="K28" s="150"/>
      <c r="L28" s="175">
        <f>SUM(J28*K28)</f>
        <v>0</v>
      </c>
    </row>
    <row r="29" spans="1:12" ht="43.05" customHeight="1" x14ac:dyDescent="0.25">
      <c r="A29" s="51" t="s">
        <v>2617</v>
      </c>
      <c r="B29" s="585"/>
      <c r="C29" s="585"/>
      <c r="D29" s="150"/>
      <c r="E29" s="150"/>
      <c r="F29" s="151"/>
      <c r="G29" s="151"/>
      <c r="H29" s="175">
        <f>SUM(F29*G29)</f>
        <v>0</v>
      </c>
      <c r="I29" s="54"/>
      <c r="J29" s="150"/>
      <c r="K29" s="150"/>
      <c r="L29" s="175">
        <f>SUM(J29*K29)</f>
        <v>0</v>
      </c>
    </row>
    <row r="30" spans="1:12" ht="43.05" customHeight="1" x14ac:dyDescent="0.25">
      <c r="A30" s="51" t="s">
        <v>2618</v>
      </c>
      <c r="B30" s="585"/>
      <c r="C30" s="585"/>
      <c r="D30" s="150"/>
      <c r="E30" s="150"/>
      <c r="F30" s="151"/>
      <c r="G30" s="151"/>
      <c r="H30" s="175">
        <f>SUM(F30*G30)</f>
        <v>0</v>
      </c>
      <c r="I30" s="54"/>
      <c r="J30" s="150"/>
      <c r="K30" s="150"/>
      <c r="L30" s="175">
        <f>SUM(J30*K30)</f>
        <v>0</v>
      </c>
    </row>
    <row r="31" spans="1:12" ht="14.4" thickBot="1" x14ac:dyDescent="0.3"/>
    <row r="32" spans="1:12" s="351" customFormat="1" x14ac:dyDescent="0.25">
      <c r="A32" s="578" t="s">
        <v>1078</v>
      </c>
      <c r="B32" s="579"/>
      <c r="C32" s="165">
        <v>44075</v>
      </c>
      <c r="D32" s="166" t="s">
        <v>3229</v>
      </c>
      <c r="E32" s="167"/>
      <c r="F32" s="586" t="s">
        <v>1118</v>
      </c>
      <c r="G32" s="587"/>
      <c r="H32" s="587"/>
      <c r="I32" s="588"/>
    </row>
    <row r="33" spans="1:9" s="351" customFormat="1" ht="16.2" x14ac:dyDescent="0.25">
      <c r="A33" s="580" t="s">
        <v>1080</v>
      </c>
      <c r="B33" s="581"/>
      <c r="C33" s="163">
        <v>44153</v>
      </c>
      <c r="D33" s="164" t="s">
        <v>3293</v>
      </c>
      <c r="E33" s="464" t="s">
        <v>3262</v>
      </c>
      <c r="F33" s="589"/>
      <c r="G33" s="590"/>
      <c r="H33" s="590"/>
      <c r="I33" s="591"/>
    </row>
    <row r="34" spans="1:9" s="351" customFormat="1" ht="16.8" thickBot="1" x14ac:dyDescent="0.3">
      <c r="A34" s="582" t="s">
        <v>1081</v>
      </c>
      <c r="B34" s="583"/>
      <c r="C34" s="168">
        <v>44591</v>
      </c>
      <c r="D34" s="169" t="s">
        <v>3228</v>
      </c>
      <c r="E34" s="170"/>
      <c r="F34" s="592"/>
      <c r="G34" s="593"/>
      <c r="H34" s="593"/>
      <c r="I34" s="594"/>
    </row>
    <row r="35" spans="1:9" s="351" customFormat="1" ht="14.4" thickBot="1" x14ac:dyDescent="0.3">
      <c r="A35" s="582" t="s">
        <v>3511</v>
      </c>
      <c r="B35" s="583"/>
      <c r="C35" s="168">
        <v>44937</v>
      </c>
      <c r="D35" s="169" t="s">
        <v>3228</v>
      </c>
      <c r="E35" s="170"/>
    </row>
  </sheetData>
  <sheetProtection algorithmName="SHA-512" hashValue="eDRD1QNjesmSs0A5VcmDaMN1nngLHAQz4KI8BrQNB1Icse+vwK6EDCNvhvNZ/LDCajreXqHLQgAiiqD2kVzAjA==" saltValue="vTPf7umF7kuxHiAJF1W9hA==" spinCount="100000" sheet="1" objects="1" scenarios="1" formatCells="0" insertRows="0" deleteRows="0" selectLockedCells="1"/>
  <mergeCells count="22">
    <mergeCell ref="A35:B35"/>
    <mergeCell ref="A32:B32"/>
    <mergeCell ref="F32:I34"/>
    <mergeCell ref="A33:B33"/>
    <mergeCell ref="A34:B34"/>
    <mergeCell ref="B18:B30"/>
    <mergeCell ref="C18:C30"/>
    <mergeCell ref="F16:H16"/>
    <mergeCell ref="A15:B15"/>
    <mergeCell ref="C15:D15"/>
    <mergeCell ref="A3:B3"/>
    <mergeCell ref="C3:D3"/>
    <mergeCell ref="A5:B5"/>
    <mergeCell ref="C5:D5"/>
    <mergeCell ref="A11:B11"/>
    <mergeCell ref="C11:D11"/>
    <mergeCell ref="A13:B13"/>
    <mergeCell ref="C13:D13"/>
    <mergeCell ref="A7:B7"/>
    <mergeCell ref="C7:D7"/>
    <mergeCell ref="A9:B9"/>
    <mergeCell ref="C9:D9"/>
  </mergeCells>
  <phoneticPr fontId="10" type="noConversion"/>
  <conditionalFormatting sqref="H18:H20 L18:L20 H22:H30 L22:L30">
    <cfRule type="cellIs" dxfId="678" priority="18" operator="between">
      <formula>16</formula>
      <formula>36</formula>
    </cfRule>
    <cfRule type="cellIs" dxfId="677" priority="19" operator="between">
      <formula>11</formula>
      <formula>15</formula>
    </cfRule>
    <cfRule type="cellIs" dxfId="676" priority="20" operator="between">
      <formula>7</formula>
      <formula>10</formula>
    </cfRule>
  </conditionalFormatting>
  <conditionalFormatting sqref="H18:H20 L18:L20 H22:H30 L22:L30">
    <cfRule type="cellIs" dxfId="675" priority="17" operator="between">
      <formula>1</formula>
      <formula>6</formula>
    </cfRule>
  </conditionalFormatting>
  <conditionalFormatting sqref="H21 L21">
    <cfRule type="cellIs" dxfId="674" priority="1" operator="between">
      <formula>1</formula>
      <formula>6</formula>
    </cfRule>
  </conditionalFormatting>
  <conditionalFormatting sqref="H21 L21">
    <cfRule type="cellIs" dxfId="673" priority="2" operator="between">
      <formula>16</formula>
      <formula>36</formula>
    </cfRule>
    <cfRule type="cellIs" dxfId="672" priority="3" operator="between">
      <formula>11</formula>
      <formula>15</formula>
    </cfRule>
    <cfRule type="cellIs" dxfId="671" priority="4" operator="between">
      <formula>7</formula>
      <formula>10</formula>
    </cfRule>
  </conditionalFormatting>
  <pageMargins left="0.75" right="0.75" top="1" bottom="1" header="0.5" footer="0.5"/>
  <pageSetup paperSize="8" scale="83" fitToHeight="0"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8"/>
  <sheetViews>
    <sheetView topLeftCell="A28" zoomScale="80" zoomScaleNormal="80" workbookViewId="0">
      <selection activeCell="E28" sqref="E28:E31"/>
    </sheetView>
  </sheetViews>
  <sheetFormatPr defaultColWidth="8.88671875" defaultRowHeight="13.8" x14ac:dyDescent="0.25"/>
  <cols>
    <col min="1" max="1" width="8.88671875" style="152"/>
    <col min="2" max="2" width="19.88671875" style="152" customWidth="1"/>
    <col min="3" max="3" width="21.109375" style="152" customWidth="1"/>
    <col min="4" max="4" width="51.77734375" style="152" customWidth="1"/>
    <col min="5" max="5" width="30.77734375" style="152" customWidth="1"/>
    <col min="6" max="7" width="8.88671875" style="368"/>
    <col min="8" max="8" width="8.88671875" style="152"/>
    <col min="9" max="9" width="44.77734375" style="152" customWidth="1"/>
    <col min="10" max="16384" width="8.88671875" style="152"/>
  </cols>
  <sheetData>
    <row r="3" spans="1:12" x14ac:dyDescent="0.25">
      <c r="A3" s="598" t="s">
        <v>2189</v>
      </c>
      <c r="B3" s="598"/>
      <c r="C3" s="584" t="s">
        <v>537</v>
      </c>
      <c r="D3" s="584"/>
      <c r="E3" s="36"/>
      <c r="I3" s="41"/>
      <c r="J3" s="41"/>
      <c r="K3" s="41"/>
      <c r="L3" s="41"/>
    </row>
    <row r="4" spans="1:12" x14ac:dyDescent="0.25">
      <c r="C4" s="39"/>
      <c r="D4" s="39"/>
      <c r="E4" s="39"/>
      <c r="I4" s="41"/>
      <c r="J4" s="41"/>
      <c r="K4" s="41"/>
      <c r="L4" s="41"/>
    </row>
    <row r="5" spans="1:12" x14ac:dyDescent="0.25">
      <c r="A5" s="598" t="s">
        <v>2190</v>
      </c>
      <c r="B5" s="598"/>
      <c r="C5" s="584" t="s">
        <v>2155</v>
      </c>
      <c r="D5" s="584"/>
      <c r="E5" s="36"/>
      <c r="F5" s="365"/>
      <c r="G5" s="365"/>
      <c r="H5" s="40"/>
      <c r="I5" s="41"/>
      <c r="J5" s="41"/>
      <c r="K5" s="41"/>
      <c r="L5" s="41"/>
    </row>
    <row r="6" spans="1:12" x14ac:dyDescent="0.25">
      <c r="A6" s="42"/>
      <c r="B6" s="42"/>
      <c r="C6" s="40"/>
      <c r="D6" s="40"/>
      <c r="E6" s="40"/>
      <c r="I6" s="41"/>
      <c r="J6" s="41"/>
      <c r="K6" s="41"/>
      <c r="L6" s="41"/>
    </row>
    <row r="7" spans="1:12" x14ac:dyDescent="0.25">
      <c r="A7" s="598" t="s">
        <v>2191</v>
      </c>
      <c r="B7" s="598"/>
      <c r="C7" s="584" t="s">
        <v>2137</v>
      </c>
      <c r="D7" s="584"/>
      <c r="E7" s="36"/>
      <c r="F7" s="369"/>
      <c r="G7" s="369"/>
      <c r="H7" s="153"/>
      <c r="I7" s="41"/>
      <c r="J7" s="41"/>
      <c r="K7" s="41"/>
      <c r="L7" s="41"/>
    </row>
    <row r="8" spans="1:12" x14ac:dyDescent="0.25">
      <c r="A8" s="42"/>
      <c r="B8" s="42"/>
      <c r="C8" s="40"/>
      <c r="D8" s="40"/>
      <c r="E8" s="40"/>
      <c r="I8" s="41"/>
      <c r="J8" s="41"/>
      <c r="K8" s="41"/>
      <c r="L8" s="41"/>
    </row>
    <row r="9" spans="1:12" x14ac:dyDescent="0.25">
      <c r="A9" s="599" t="s">
        <v>1077</v>
      </c>
      <c r="B9" s="599"/>
      <c r="C9" s="600"/>
      <c r="D9" s="601"/>
      <c r="E9" s="154"/>
      <c r="F9" s="370"/>
      <c r="G9" s="370"/>
      <c r="H9" s="155"/>
      <c r="I9" s="41"/>
      <c r="J9" s="41"/>
      <c r="K9" s="41"/>
      <c r="L9" s="41"/>
    </row>
    <row r="10" spans="1:12" x14ac:dyDescent="0.25">
      <c r="A10" s="46"/>
      <c r="B10" s="46"/>
      <c r="C10" s="40"/>
      <c r="D10" s="40"/>
      <c r="E10" s="40"/>
      <c r="I10" s="41"/>
      <c r="J10" s="41"/>
      <c r="K10" s="41"/>
      <c r="L10" s="41"/>
    </row>
    <row r="11" spans="1:12" x14ac:dyDescent="0.25">
      <c r="A11" s="595" t="s">
        <v>2192</v>
      </c>
      <c r="B11" s="595"/>
      <c r="C11" s="611"/>
      <c r="D11" s="612"/>
      <c r="E11" s="158"/>
      <c r="I11" s="41"/>
      <c r="J11" s="41"/>
      <c r="K11" s="41"/>
      <c r="L11" s="41"/>
    </row>
    <row r="12" spans="1:12" x14ac:dyDescent="0.25">
      <c r="A12" s="46"/>
      <c r="B12" s="46"/>
      <c r="C12" s="40"/>
      <c r="D12" s="40"/>
      <c r="E12" s="40"/>
      <c r="I12" s="41"/>
      <c r="J12" s="41"/>
      <c r="K12" s="41"/>
      <c r="L12" s="41"/>
    </row>
    <row r="13" spans="1:12" x14ac:dyDescent="0.25">
      <c r="A13" s="595" t="s">
        <v>1035</v>
      </c>
      <c r="B13" s="595"/>
      <c r="C13" s="584" t="s">
        <v>2194</v>
      </c>
      <c r="D13" s="584"/>
      <c r="E13" s="36"/>
      <c r="F13" s="369"/>
      <c r="G13" s="369"/>
      <c r="H13" s="153"/>
      <c r="I13" s="41"/>
      <c r="J13" s="41"/>
      <c r="K13" s="41"/>
      <c r="L13" s="41"/>
    </row>
    <row r="14" spans="1:12" x14ac:dyDescent="0.25">
      <c r="A14" s="39"/>
      <c r="B14" s="39"/>
      <c r="I14" s="157"/>
    </row>
    <row r="15" spans="1:12" x14ac:dyDescent="0.25">
      <c r="A15" s="595" t="s">
        <v>2193</v>
      </c>
      <c r="B15" s="595"/>
      <c r="C15" s="584" t="str">
        <f>'A1.1 Fire prevention '!C15:D15</f>
        <v>South Lake Leisure Centre</v>
      </c>
      <c r="D15" s="584"/>
      <c r="I15" s="157"/>
    </row>
    <row r="16" spans="1:12" x14ac:dyDescent="0.25">
      <c r="A16" s="39"/>
      <c r="B16" s="39"/>
      <c r="F16" s="577"/>
      <c r="G16" s="577"/>
      <c r="H16" s="577"/>
    </row>
    <row r="17" spans="1:12" s="161" customFormat="1" ht="27.6" x14ac:dyDescent="0.3">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48.9" customHeight="1" x14ac:dyDescent="0.25">
      <c r="A18" s="51" t="s">
        <v>2619</v>
      </c>
      <c r="B18" s="585" t="s">
        <v>528</v>
      </c>
      <c r="C18" s="585" t="s">
        <v>545</v>
      </c>
      <c r="D18" s="305" t="s">
        <v>538</v>
      </c>
      <c r="E18" s="404" t="s">
        <v>3144</v>
      </c>
      <c r="F18" s="359">
        <v>2</v>
      </c>
      <c r="G18" s="359">
        <v>3</v>
      </c>
      <c r="H18" s="55">
        <f t="shared" ref="H18:H29" si="0">SUM(F18*G18)</f>
        <v>6</v>
      </c>
      <c r="I18" s="54" t="s">
        <v>2007</v>
      </c>
      <c r="J18" s="143"/>
      <c r="K18" s="143"/>
      <c r="L18" s="55">
        <f t="shared" ref="L18:L29" si="1">SUM(J18*K18)</f>
        <v>0</v>
      </c>
    </row>
    <row r="19" spans="1:12" ht="60" customHeight="1" x14ac:dyDescent="0.25">
      <c r="A19" s="51" t="s">
        <v>2620</v>
      </c>
      <c r="B19" s="585"/>
      <c r="C19" s="585"/>
      <c r="D19" s="305" t="s">
        <v>2285</v>
      </c>
      <c r="E19" s="404" t="s">
        <v>2883</v>
      </c>
      <c r="F19" s="359">
        <v>2</v>
      </c>
      <c r="G19" s="359">
        <v>3</v>
      </c>
      <c r="H19" s="55">
        <f t="shared" si="0"/>
        <v>6</v>
      </c>
      <c r="I19" s="54" t="s">
        <v>2007</v>
      </c>
      <c r="J19" s="148"/>
      <c r="K19" s="148"/>
      <c r="L19" s="55">
        <f t="shared" si="1"/>
        <v>0</v>
      </c>
    </row>
    <row r="20" spans="1:12" ht="46.05" customHeight="1" x14ac:dyDescent="0.25">
      <c r="A20" s="51" t="s">
        <v>2621</v>
      </c>
      <c r="B20" s="585"/>
      <c r="C20" s="585"/>
      <c r="D20" s="305" t="s">
        <v>540</v>
      </c>
      <c r="E20" s="404" t="s">
        <v>3292</v>
      </c>
      <c r="F20" s="359">
        <v>2</v>
      </c>
      <c r="G20" s="359">
        <v>3</v>
      </c>
      <c r="H20" s="55">
        <f t="shared" si="0"/>
        <v>6</v>
      </c>
      <c r="I20" s="54" t="s">
        <v>2007</v>
      </c>
      <c r="J20" s="148"/>
      <c r="K20" s="148"/>
      <c r="L20" s="55">
        <f t="shared" si="1"/>
        <v>0</v>
      </c>
    </row>
    <row r="21" spans="1:12" ht="50.1" customHeight="1" x14ac:dyDescent="0.25">
      <c r="A21" s="51" t="s">
        <v>2622</v>
      </c>
      <c r="B21" s="585"/>
      <c r="C21" s="585"/>
      <c r="D21" s="305" t="s">
        <v>539</v>
      </c>
      <c r="E21" s="404" t="s">
        <v>3359</v>
      </c>
      <c r="F21" s="359">
        <v>2</v>
      </c>
      <c r="G21" s="359">
        <v>3</v>
      </c>
      <c r="H21" s="55">
        <f t="shared" si="0"/>
        <v>6</v>
      </c>
      <c r="I21" s="54" t="s">
        <v>2007</v>
      </c>
      <c r="J21" s="148"/>
      <c r="K21" s="148"/>
      <c r="L21" s="55">
        <f t="shared" si="1"/>
        <v>0</v>
      </c>
    </row>
    <row r="22" spans="1:12" ht="51" customHeight="1" x14ac:dyDescent="0.25">
      <c r="A22" s="51" t="s">
        <v>2623</v>
      </c>
      <c r="B22" s="585"/>
      <c r="C22" s="585"/>
      <c r="D22" s="305" t="s">
        <v>1715</v>
      </c>
      <c r="E22" s="404" t="s">
        <v>2884</v>
      </c>
      <c r="F22" s="359">
        <v>2</v>
      </c>
      <c r="G22" s="359">
        <v>3</v>
      </c>
      <c r="H22" s="55">
        <f t="shared" si="0"/>
        <v>6</v>
      </c>
      <c r="I22" s="54" t="s">
        <v>2007</v>
      </c>
      <c r="J22" s="148"/>
      <c r="K22" s="148"/>
      <c r="L22" s="55">
        <f t="shared" si="1"/>
        <v>0</v>
      </c>
    </row>
    <row r="23" spans="1:12" ht="50.1" customHeight="1" x14ac:dyDescent="0.25">
      <c r="A23" s="51" t="s">
        <v>2624</v>
      </c>
      <c r="B23" s="585"/>
      <c r="C23" s="585"/>
      <c r="D23" s="305" t="s">
        <v>541</v>
      </c>
      <c r="E23" s="404" t="s">
        <v>2885</v>
      </c>
      <c r="F23" s="359">
        <v>2</v>
      </c>
      <c r="G23" s="359">
        <v>3</v>
      </c>
      <c r="H23" s="55">
        <f t="shared" si="0"/>
        <v>6</v>
      </c>
      <c r="I23" s="54" t="s">
        <v>2007</v>
      </c>
      <c r="J23" s="148"/>
      <c r="K23" s="148"/>
      <c r="L23" s="55">
        <f t="shared" si="1"/>
        <v>0</v>
      </c>
    </row>
    <row r="24" spans="1:12" ht="48" customHeight="1" x14ac:dyDescent="0.25">
      <c r="A24" s="51" t="s">
        <v>2625</v>
      </c>
      <c r="B24" s="585"/>
      <c r="C24" s="585"/>
      <c r="D24" s="305" t="s">
        <v>2286</v>
      </c>
      <c r="E24" s="404" t="s">
        <v>3440</v>
      </c>
      <c r="F24" s="359">
        <v>2</v>
      </c>
      <c r="G24" s="359">
        <v>3</v>
      </c>
      <c r="H24" s="55">
        <f t="shared" si="0"/>
        <v>6</v>
      </c>
      <c r="I24" s="54" t="s">
        <v>2007</v>
      </c>
      <c r="J24" s="148"/>
      <c r="K24" s="148"/>
      <c r="L24" s="55">
        <f t="shared" si="1"/>
        <v>0</v>
      </c>
    </row>
    <row r="25" spans="1:12" ht="47.1" customHeight="1" x14ac:dyDescent="0.25">
      <c r="A25" s="51" t="s">
        <v>2626</v>
      </c>
      <c r="B25" s="585"/>
      <c r="C25" s="585"/>
      <c r="D25" s="305" t="s">
        <v>543</v>
      </c>
      <c r="E25" s="404" t="s">
        <v>3441</v>
      </c>
      <c r="F25" s="359">
        <v>3</v>
      </c>
      <c r="G25" s="359">
        <v>3</v>
      </c>
      <c r="H25" s="55">
        <f t="shared" si="0"/>
        <v>9</v>
      </c>
      <c r="I25" s="54" t="s">
        <v>2007</v>
      </c>
      <c r="J25" s="148"/>
      <c r="K25" s="148"/>
      <c r="L25" s="55">
        <f t="shared" si="1"/>
        <v>0</v>
      </c>
    </row>
    <row r="26" spans="1:12" ht="54" customHeight="1" x14ac:dyDescent="0.25">
      <c r="A26" s="51" t="s">
        <v>2627</v>
      </c>
      <c r="B26" s="585"/>
      <c r="C26" s="585"/>
      <c r="D26" s="305" t="s">
        <v>542</v>
      </c>
      <c r="E26" s="148" t="s">
        <v>2886</v>
      </c>
      <c r="F26" s="359">
        <v>2</v>
      </c>
      <c r="G26" s="359">
        <v>3</v>
      </c>
      <c r="H26" s="55">
        <f t="shared" si="0"/>
        <v>6</v>
      </c>
      <c r="I26" s="54" t="s">
        <v>2007</v>
      </c>
      <c r="J26" s="148"/>
      <c r="K26" s="148"/>
      <c r="L26" s="55">
        <f t="shared" si="1"/>
        <v>0</v>
      </c>
    </row>
    <row r="27" spans="1:12" ht="55.05" customHeight="1" x14ac:dyDescent="0.25">
      <c r="A27" s="51" t="s">
        <v>2628</v>
      </c>
      <c r="B27" s="585"/>
      <c r="C27" s="585"/>
      <c r="D27" s="305" t="s">
        <v>544</v>
      </c>
      <c r="E27" s="148" t="s">
        <v>2887</v>
      </c>
      <c r="F27" s="359">
        <v>2</v>
      </c>
      <c r="G27" s="359">
        <v>3</v>
      </c>
      <c r="H27" s="55">
        <f t="shared" si="0"/>
        <v>6</v>
      </c>
      <c r="I27" s="54" t="s">
        <v>2007</v>
      </c>
      <c r="J27" s="148"/>
      <c r="K27" s="148"/>
      <c r="L27" s="55">
        <f t="shared" si="1"/>
        <v>0</v>
      </c>
    </row>
    <row r="28" spans="1:12" ht="55.05" customHeight="1" x14ac:dyDescent="0.25">
      <c r="A28" s="51" t="s">
        <v>2629</v>
      </c>
      <c r="B28" s="585"/>
      <c r="C28" s="585"/>
      <c r="D28" s="307" t="s">
        <v>2287</v>
      </c>
      <c r="E28" s="360" t="s">
        <v>2886</v>
      </c>
      <c r="F28" s="359">
        <v>2</v>
      </c>
      <c r="G28" s="359">
        <v>3</v>
      </c>
      <c r="H28" s="55">
        <f t="shared" si="0"/>
        <v>6</v>
      </c>
      <c r="I28" s="54" t="s">
        <v>2007</v>
      </c>
      <c r="J28" s="148"/>
      <c r="K28" s="148"/>
      <c r="L28" s="55">
        <f t="shared" si="1"/>
        <v>0</v>
      </c>
    </row>
    <row r="29" spans="1:12" ht="55.05" customHeight="1" x14ac:dyDescent="0.25">
      <c r="A29" s="51" t="s">
        <v>2630</v>
      </c>
      <c r="B29" s="585"/>
      <c r="C29" s="585"/>
      <c r="D29" s="307" t="s">
        <v>1716</v>
      </c>
      <c r="E29" s="360" t="s">
        <v>2888</v>
      </c>
      <c r="F29" s="359">
        <v>2</v>
      </c>
      <c r="G29" s="359">
        <v>3</v>
      </c>
      <c r="H29" s="55">
        <f t="shared" si="0"/>
        <v>6</v>
      </c>
      <c r="I29" s="54" t="s">
        <v>2007</v>
      </c>
      <c r="J29" s="148"/>
      <c r="K29" s="148"/>
      <c r="L29" s="55">
        <f t="shared" si="1"/>
        <v>0</v>
      </c>
    </row>
    <row r="30" spans="1:12" ht="55.2" x14ac:dyDescent="0.25">
      <c r="A30" s="51" t="s">
        <v>2631</v>
      </c>
      <c r="B30" s="585"/>
      <c r="C30" s="585"/>
      <c r="D30" s="307" t="s">
        <v>1714</v>
      </c>
      <c r="E30" s="148" t="s">
        <v>2889</v>
      </c>
      <c r="F30" s="359">
        <v>2</v>
      </c>
      <c r="G30" s="359">
        <v>3</v>
      </c>
      <c r="H30" s="55">
        <f>SUM(F30*G30)</f>
        <v>6</v>
      </c>
      <c r="I30" s="54" t="s">
        <v>2007</v>
      </c>
      <c r="J30" s="148"/>
      <c r="K30" s="148"/>
      <c r="L30" s="55">
        <f>SUM(J30*K30)</f>
        <v>0</v>
      </c>
    </row>
    <row r="31" spans="1:12" ht="55.05" customHeight="1" x14ac:dyDescent="0.25">
      <c r="A31" s="51" t="s">
        <v>2632</v>
      </c>
      <c r="B31" s="585"/>
      <c r="C31" s="585"/>
      <c r="D31" s="307" t="s">
        <v>1713</v>
      </c>
      <c r="E31" s="148" t="s">
        <v>2890</v>
      </c>
      <c r="F31" s="359">
        <v>2</v>
      </c>
      <c r="G31" s="359">
        <v>3</v>
      </c>
      <c r="H31" s="55">
        <f>SUM(F31*G31)</f>
        <v>6</v>
      </c>
      <c r="I31" s="54" t="s">
        <v>2007</v>
      </c>
      <c r="J31" s="148"/>
      <c r="K31" s="148"/>
      <c r="L31" s="55">
        <f>SUM(J31*K31)</f>
        <v>0</v>
      </c>
    </row>
    <row r="32" spans="1:12" ht="55.05" customHeight="1" x14ac:dyDescent="0.25">
      <c r="A32" s="51" t="s">
        <v>2633</v>
      </c>
      <c r="B32" s="585"/>
      <c r="C32" s="585"/>
      <c r="D32" s="307"/>
      <c r="E32" s="148"/>
      <c r="F32" s="359"/>
      <c r="G32" s="359"/>
      <c r="H32" s="55">
        <f>SUM(F32*G32)</f>
        <v>0</v>
      </c>
      <c r="I32" s="54" t="s">
        <v>2007</v>
      </c>
      <c r="J32" s="148"/>
      <c r="K32" s="148"/>
      <c r="L32" s="55">
        <f>SUM(J32*K32)</f>
        <v>0</v>
      </c>
    </row>
    <row r="33" spans="1:12" ht="55.05" customHeight="1" x14ac:dyDescent="0.25">
      <c r="A33" s="51" t="s">
        <v>2634</v>
      </c>
      <c r="B33" s="585"/>
      <c r="C33" s="585"/>
      <c r="D33" s="307"/>
      <c r="E33" s="148"/>
      <c r="F33" s="359"/>
      <c r="G33" s="359"/>
      <c r="H33" s="55">
        <f>SUM(F33*G33)</f>
        <v>0</v>
      </c>
      <c r="I33" s="54" t="s">
        <v>2007</v>
      </c>
      <c r="J33" s="148"/>
      <c r="K33" s="148"/>
      <c r="L33" s="55">
        <f>SUM(J33*K33)</f>
        <v>0</v>
      </c>
    </row>
    <row r="34" spans="1:12" ht="19.05" customHeight="1" thickBot="1" x14ac:dyDescent="0.3"/>
    <row r="35" spans="1:12" x14ac:dyDescent="0.25">
      <c r="A35" s="578" t="s">
        <v>1078</v>
      </c>
      <c r="B35" s="579"/>
      <c r="C35" s="165">
        <v>44075</v>
      </c>
      <c r="D35" s="166" t="s">
        <v>3229</v>
      </c>
      <c r="E35" s="167"/>
      <c r="F35" s="586" t="s">
        <v>1118</v>
      </c>
      <c r="G35" s="587"/>
      <c r="H35" s="587"/>
      <c r="I35" s="588"/>
    </row>
    <row r="36" spans="1:12" ht="16.2" x14ac:dyDescent="0.25">
      <c r="A36" s="580" t="s">
        <v>1080</v>
      </c>
      <c r="B36" s="581"/>
      <c r="C36" s="163">
        <v>44153</v>
      </c>
      <c r="D36" s="164" t="s">
        <v>3293</v>
      </c>
      <c r="E36" s="150" t="s">
        <v>3262</v>
      </c>
      <c r="F36" s="589"/>
      <c r="G36" s="590"/>
      <c r="H36" s="590"/>
      <c r="I36" s="591"/>
    </row>
    <row r="37" spans="1:12" ht="16.8" thickBot="1" x14ac:dyDescent="0.3">
      <c r="A37" s="582" t="s">
        <v>1081</v>
      </c>
      <c r="B37" s="583"/>
      <c r="C37" s="168">
        <v>44591</v>
      </c>
      <c r="D37" s="169" t="s">
        <v>3228</v>
      </c>
      <c r="E37" s="170"/>
      <c r="F37" s="592"/>
      <c r="G37" s="593"/>
      <c r="H37" s="593"/>
      <c r="I37" s="594"/>
    </row>
    <row r="38" spans="1:12" s="351" customFormat="1" ht="14.4" thickBot="1" x14ac:dyDescent="0.3">
      <c r="A38" s="582" t="s">
        <v>3511</v>
      </c>
      <c r="B38" s="583"/>
      <c r="C38" s="168">
        <v>44937</v>
      </c>
      <c r="D38" s="169" t="s">
        <v>3228</v>
      </c>
      <c r="E38" s="170"/>
    </row>
  </sheetData>
  <sheetProtection algorithmName="SHA-512" hashValue="rvZwNBGBItSlVo5ciemJ0x+MSgFasx6euw4pNbTtbssX6zqlJfyFsqXViz5ZRiYCLPEaOn7LgD/h+RW47PUp+w==" saltValue="rVlnAeMDBx7Or5djmznSIw==" spinCount="100000" sheet="1" objects="1" scenarios="1" formatCells="0" insertRows="0" deleteRows="0" selectLockedCells="1"/>
  <mergeCells count="22">
    <mergeCell ref="A38:B38"/>
    <mergeCell ref="F16:H16"/>
    <mergeCell ref="A35:B35"/>
    <mergeCell ref="B18:B33"/>
    <mergeCell ref="C18:C33"/>
    <mergeCell ref="F35:I37"/>
    <mergeCell ref="A3:B3"/>
    <mergeCell ref="C3:D3"/>
    <mergeCell ref="A5:B5"/>
    <mergeCell ref="C5:D5"/>
    <mergeCell ref="A37:B37"/>
    <mergeCell ref="A9:B9"/>
    <mergeCell ref="C9:D9"/>
    <mergeCell ref="A11:B11"/>
    <mergeCell ref="C11:D11"/>
    <mergeCell ref="A13:B13"/>
    <mergeCell ref="C13:D13"/>
    <mergeCell ref="A36:B36"/>
    <mergeCell ref="A7:B7"/>
    <mergeCell ref="C7:D7"/>
    <mergeCell ref="A15:B15"/>
    <mergeCell ref="C15:D15"/>
  </mergeCells>
  <phoneticPr fontId="10" type="noConversion"/>
  <conditionalFormatting sqref="H18:H27 L18:L27 L30:L31 H30:H31">
    <cfRule type="cellIs" dxfId="670" priority="14" operator="between">
      <formula>16</formula>
      <formula>36</formula>
    </cfRule>
    <cfRule type="cellIs" dxfId="669" priority="15" operator="between">
      <formula>11</formula>
      <formula>15</formula>
    </cfRule>
    <cfRule type="cellIs" dxfId="668" priority="16" operator="between">
      <formula>7</formula>
      <formula>10</formula>
    </cfRule>
  </conditionalFormatting>
  <conditionalFormatting sqref="H18:H27 L18:L27 L30:L31 H30:H31">
    <cfRule type="cellIs" dxfId="667" priority="13" operator="between">
      <formula>1</formula>
      <formula>6</formula>
    </cfRule>
  </conditionalFormatting>
  <conditionalFormatting sqref="H32:H33 L32:L33">
    <cfRule type="cellIs" dxfId="666" priority="9" operator="between">
      <formula>1</formula>
      <formula>6</formula>
    </cfRule>
  </conditionalFormatting>
  <conditionalFormatting sqref="H32:H33 L32:L33">
    <cfRule type="cellIs" dxfId="665" priority="10" operator="between">
      <formula>16</formula>
      <formula>36</formula>
    </cfRule>
    <cfRule type="cellIs" dxfId="664" priority="11" operator="between">
      <formula>11</formula>
      <formula>15</formula>
    </cfRule>
    <cfRule type="cellIs" dxfId="663" priority="12" operator="between">
      <formula>7</formula>
      <formula>10</formula>
    </cfRule>
  </conditionalFormatting>
  <conditionalFormatting sqref="H28 L28">
    <cfRule type="cellIs" dxfId="662" priority="5" operator="between">
      <formula>1</formula>
      <formula>6</formula>
    </cfRule>
  </conditionalFormatting>
  <conditionalFormatting sqref="H29 L29">
    <cfRule type="cellIs" dxfId="661" priority="1" operator="between">
      <formula>1</formula>
      <formula>6</formula>
    </cfRule>
  </conditionalFormatting>
  <conditionalFormatting sqref="H28 L28">
    <cfRule type="cellIs" dxfId="660" priority="6" operator="between">
      <formula>16</formula>
      <formula>36</formula>
    </cfRule>
    <cfRule type="cellIs" dxfId="659" priority="7" operator="between">
      <formula>11</formula>
      <formula>15</formula>
    </cfRule>
    <cfRule type="cellIs" dxfId="658" priority="8" operator="between">
      <formula>7</formula>
      <formula>10</formula>
    </cfRule>
  </conditionalFormatting>
  <conditionalFormatting sqref="H29 L29">
    <cfRule type="cellIs" dxfId="657" priority="2" operator="between">
      <formula>16</formula>
      <formula>36</formula>
    </cfRule>
    <cfRule type="cellIs" dxfId="656" priority="3" operator="between">
      <formula>11</formula>
      <formula>15</formula>
    </cfRule>
    <cfRule type="cellIs" dxfId="655" priority="4" operator="between">
      <formula>7</formula>
      <formula>10</formula>
    </cfRule>
  </conditionalFormatting>
  <pageMargins left="0.75" right="0.75" top="1" bottom="1" header="0.5" footer="0.5"/>
  <pageSetup paperSize="8" scale="83" fitToHeight="0" orientation="landscape"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2"/>
  <sheetViews>
    <sheetView zoomScale="80" zoomScaleNormal="80" workbookViewId="0">
      <selection activeCell="I161" sqref="I161"/>
    </sheetView>
  </sheetViews>
  <sheetFormatPr defaultColWidth="8.88671875" defaultRowHeight="13.8" x14ac:dyDescent="0.25"/>
  <cols>
    <col min="1" max="1" width="8.88671875" style="152"/>
    <col min="2" max="2" width="19.8867187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3" spans="1:12" x14ac:dyDescent="0.25">
      <c r="A3" s="598" t="s">
        <v>2189</v>
      </c>
      <c r="B3" s="598"/>
      <c r="C3" s="584" t="s">
        <v>546</v>
      </c>
      <c r="D3" s="584"/>
      <c r="E3" s="36"/>
      <c r="I3" s="41"/>
      <c r="J3" s="41"/>
      <c r="K3" s="41"/>
      <c r="L3" s="41"/>
    </row>
    <row r="4" spans="1:12" x14ac:dyDescent="0.25">
      <c r="C4" s="39"/>
      <c r="D4" s="39"/>
      <c r="E4" s="39"/>
      <c r="I4" s="41"/>
      <c r="J4" s="41"/>
      <c r="K4" s="41"/>
      <c r="L4" s="41"/>
    </row>
    <row r="5" spans="1:12" x14ac:dyDescent="0.25">
      <c r="A5" s="598" t="s">
        <v>2190</v>
      </c>
      <c r="B5" s="598"/>
      <c r="C5" s="584" t="s">
        <v>2156</v>
      </c>
      <c r="D5" s="584"/>
      <c r="E5" s="36"/>
      <c r="F5" s="40"/>
      <c r="G5" s="40"/>
      <c r="H5" s="40"/>
      <c r="I5" s="41"/>
      <c r="J5" s="41"/>
      <c r="K5" s="41"/>
      <c r="L5" s="41"/>
    </row>
    <row r="6" spans="1:12" x14ac:dyDescent="0.25">
      <c r="A6" s="42"/>
      <c r="B6" s="42"/>
      <c r="C6" s="40"/>
      <c r="D6" s="40"/>
      <c r="E6" s="40"/>
      <c r="I6" s="41"/>
      <c r="J6" s="41"/>
      <c r="K6" s="41"/>
      <c r="L6" s="41"/>
    </row>
    <row r="7" spans="1:12" x14ac:dyDescent="0.25">
      <c r="A7" s="598" t="s">
        <v>2191</v>
      </c>
      <c r="B7" s="598"/>
      <c r="C7" s="584" t="s">
        <v>2138</v>
      </c>
      <c r="D7" s="584"/>
      <c r="E7" s="36"/>
      <c r="F7" s="153"/>
      <c r="G7" s="153"/>
      <c r="H7" s="153"/>
      <c r="I7" s="41"/>
      <c r="J7" s="41"/>
      <c r="K7" s="41"/>
      <c r="L7" s="41"/>
    </row>
    <row r="8" spans="1:12" x14ac:dyDescent="0.25">
      <c r="A8" s="42"/>
      <c r="B8" s="42"/>
      <c r="C8" s="40"/>
      <c r="D8" s="40"/>
      <c r="E8" s="40"/>
      <c r="I8" s="41"/>
      <c r="J8" s="41"/>
      <c r="K8" s="41"/>
      <c r="L8" s="41"/>
    </row>
    <row r="9" spans="1:12" x14ac:dyDescent="0.25">
      <c r="A9" s="599" t="s">
        <v>1077</v>
      </c>
      <c r="B9" s="599"/>
      <c r="C9" s="600"/>
      <c r="D9" s="601"/>
      <c r="E9" s="154"/>
      <c r="F9" s="155"/>
      <c r="G9" s="155"/>
      <c r="H9" s="155"/>
      <c r="I9" s="41"/>
      <c r="J9" s="41"/>
      <c r="K9" s="41"/>
      <c r="L9" s="41"/>
    </row>
    <row r="10" spans="1:12" x14ac:dyDescent="0.25">
      <c r="A10" s="46"/>
      <c r="B10" s="46"/>
      <c r="C10" s="40"/>
      <c r="D10" s="40"/>
      <c r="E10" s="40"/>
      <c r="I10" s="41"/>
      <c r="J10" s="41"/>
      <c r="K10" s="41"/>
      <c r="L10" s="41"/>
    </row>
    <row r="11" spans="1:12" x14ac:dyDescent="0.25">
      <c r="A11" s="595" t="s">
        <v>2192</v>
      </c>
      <c r="B11" s="595"/>
      <c r="C11" s="611"/>
      <c r="D11" s="612"/>
      <c r="E11" s="158"/>
      <c r="I11" s="41"/>
      <c r="J11" s="41"/>
      <c r="K11" s="41"/>
      <c r="L11" s="41"/>
    </row>
    <row r="12" spans="1:12" x14ac:dyDescent="0.25">
      <c r="A12" s="46"/>
      <c r="B12" s="46"/>
      <c r="C12" s="40"/>
      <c r="D12" s="40"/>
      <c r="E12" s="40"/>
      <c r="I12" s="41"/>
      <c r="J12" s="41"/>
      <c r="K12" s="41"/>
      <c r="L12" s="41"/>
    </row>
    <row r="13" spans="1:12" x14ac:dyDescent="0.25">
      <c r="A13" s="595" t="s">
        <v>1035</v>
      </c>
      <c r="B13" s="595"/>
      <c r="C13" s="584" t="s">
        <v>2194</v>
      </c>
      <c r="D13" s="584"/>
      <c r="E13" s="36"/>
      <c r="F13" s="153"/>
      <c r="G13" s="153"/>
      <c r="H13" s="153"/>
      <c r="I13" s="41"/>
      <c r="J13" s="41"/>
      <c r="K13" s="41"/>
      <c r="L13" s="41"/>
    </row>
    <row r="14" spans="1:12" x14ac:dyDescent="0.25">
      <c r="A14" s="39"/>
      <c r="B14" s="39"/>
      <c r="I14" s="157"/>
    </row>
    <row r="15" spans="1:12" x14ac:dyDescent="0.25">
      <c r="A15" s="595" t="s">
        <v>2193</v>
      </c>
      <c r="B15" s="595"/>
      <c r="C15" s="584" t="str">
        <f>'A1.1 Fire prevention '!C15:D15</f>
        <v>South Lake Leisure Centre</v>
      </c>
      <c r="D15" s="584"/>
      <c r="I15" s="157"/>
    </row>
    <row r="16" spans="1:12" x14ac:dyDescent="0.25">
      <c r="A16" s="39"/>
      <c r="B16" s="39"/>
      <c r="F16" s="577"/>
      <c r="G16" s="577"/>
      <c r="H16" s="577"/>
    </row>
    <row r="17" spans="1:12" s="161" customFormat="1" ht="27.6" x14ac:dyDescent="0.3">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43.05" customHeight="1" x14ac:dyDescent="0.25">
      <c r="A18" s="51" t="s">
        <v>2635</v>
      </c>
      <c r="B18" s="603" t="s">
        <v>528</v>
      </c>
      <c r="C18" s="603" t="s">
        <v>548</v>
      </c>
      <c r="D18" s="305" t="s">
        <v>549</v>
      </c>
      <c r="E18" s="148" t="s">
        <v>3294</v>
      </c>
      <c r="F18" s="143">
        <v>2</v>
      </c>
      <c r="G18" s="143">
        <v>4</v>
      </c>
      <c r="H18" s="55">
        <f t="shared" ref="H18:H25" si="0">SUM(F18*G18)</f>
        <v>8</v>
      </c>
      <c r="I18" s="404" t="s">
        <v>3361</v>
      </c>
      <c r="J18" s="143">
        <v>2</v>
      </c>
      <c r="K18" s="143">
        <v>3</v>
      </c>
      <c r="L18" s="55">
        <f t="shared" ref="L18:L25" si="1">SUM(J18*K18)</f>
        <v>6</v>
      </c>
    </row>
    <row r="19" spans="1:12" ht="43.05" customHeight="1" x14ac:dyDescent="0.25">
      <c r="A19" s="51" t="s">
        <v>2636</v>
      </c>
      <c r="B19" s="603"/>
      <c r="C19" s="603"/>
      <c r="D19" s="305" t="s">
        <v>550</v>
      </c>
      <c r="E19" s="148" t="s">
        <v>3214</v>
      </c>
      <c r="F19" s="143">
        <v>2</v>
      </c>
      <c r="G19" s="143">
        <v>4</v>
      </c>
      <c r="H19" s="55">
        <f t="shared" si="0"/>
        <v>8</v>
      </c>
      <c r="I19" s="54" t="s">
        <v>2007</v>
      </c>
      <c r="J19" s="143"/>
      <c r="K19" s="143"/>
      <c r="L19" s="55">
        <f t="shared" si="1"/>
        <v>0</v>
      </c>
    </row>
    <row r="20" spans="1:12" ht="43.05" customHeight="1" x14ac:dyDescent="0.25">
      <c r="A20" s="51" t="s">
        <v>2637</v>
      </c>
      <c r="B20" s="603"/>
      <c r="C20" s="603"/>
      <c r="D20" s="312" t="s">
        <v>551</v>
      </c>
      <c r="E20" s="404" t="s">
        <v>3215</v>
      </c>
      <c r="F20" s="143">
        <v>2</v>
      </c>
      <c r="G20" s="143">
        <v>4</v>
      </c>
      <c r="H20" s="55">
        <f t="shared" si="0"/>
        <v>8</v>
      </c>
      <c r="I20" s="54" t="s">
        <v>2007</v>
      </c>
      <c r="J20" s="143"/>
      <c r="K20" s="143"/>
      <c r="L20" s="55">
        <f t="shared" si="1"/>
        <v>0</v>
      </c>
    </row>
    <row r="21" spans="1:12" ht="43.05" customHeight="1" x14ac:dyDescent="0.25">
      <c r="A21" s="51" t="s">
        <v>2638</v>
      </c>
      <c r="B21" s="603"/>
      <c r="C21" s="603"/>
      <c r="D21" s="305" t="s">
        <v>555</v>
      </c>
      <c r="E21" s="404" t="s">
        <v>3216</v>
      </c>
      <c r="F21" s="143">
        <v>2</v>
      </c>
      <c r="G21" s="143">
        <v>4</v>
      </c>
      <c r="H21" s="55">
        <f t="shared" si="0"/>
        <v>8</v>
      </c>
      <c r="I21" s="54" t="s">
        <v>2007</v>
      </c>
      <c r="J21" s="143"/>
      <c r="K21" s="143"/>
      <c r="L21" s="55">
        <f t="shared" si="1"/>
        <v>0</v>
      </c>
    </row>
    <row r="22" spans="1:12" ht="43.05" customHeight="1" x14ac:dyDescent="0.25">
      <c r="A22" s="51" t="s">
        <v>2639</v>
      </c>
      <c r="B22" s="603"/>
      <c r="C22" s="603"/>
      <c r="D22" s="305" t="s">
        <v>552</v>
      </c>
      <c r="E22" s="404" t="s">
        <v>3217</v>
      </c>
      <c r="F22" s="143">
        <v>2</v>
      </c>
      <c r="G22" s="143">
        <v>4</v>
      </c>
      <c r="H22" s="55">
        <f t="shared" si="0"/>
        <v>8</v>
      </c>
      <c r="I22" s="54" t="s">
        <v>2007</v>
      </c>
      <c r="J22" s="143"/>
      <c r="K22" s="143"/>
      <c r="L22" s="55">
        <f t="shared" si="1"/>
        <v>0</v>
      </c>
    </row>
    <row r="23" spans="1:12" ht="43.05" customHeight="1" x14ac:dyDescent="0.25">
      <c r="A23" s="51" t="s">
        <v>2640</v>
      </c>
      <c r="B23" s="603"/>
      <c r="C23" s="603"/>
      <c r="D23" s="305" t="s">
        <v>553</v>
      </c>
      <c r="E23" s="404" t="s">
        <v>3218</v>
      </c>
      <c r="F23" s="143">
        <v>2</v>
      </c>
      <c r="G23" s="143">
        <v>3</v>
      </c>
      <c r="H23" s="55">
        <f t="shared" si="0"/>
        <v>6</v>
      </c>
      <c r="I23" s="54" t="s">
        <v>2007</v>
      </c>
      <c r="J23" s="143"/>
      <c r="K23" s="143"/>
      <c r="L23" s="55">
        <f t="shared" si="1"/>
        <v>0</v>
      </c>
    </row>
    <row r="24" spans="1:12" ht="43.05" customHeight="1" x14ac:dyDescent="0.25">
      <c r="A24" s="51" t="s">
        <v>2641</v>
      </c>
      <c r="B24" s="603"/>
      <c r="C24" s="603"/>
      <c r="D24" s="305" t="s">
        <v>554</v>
      </c>
      <c r="E24" s="404" t="s">
        <v>3360</v>
      </c>
      <c r="F24" s="143">
        <v>2</v>
      </c>
      <c r="G24" s="143">
        <v>3</v>
      </c>
      <c r="H24" s="55">
        <f t="shared" si="0"/>
        <v>6</v>
      </c>
      <c r="I24" s="54" t="s">
        <v>2007</v>
      </c>
      <c r="J24" s="143"/>
      <c r="K24" s="143"/>
      <c r="L24" s="55">
        <f t="shared" si="1"/>
        <v>0</v>
      </c>
    </row>
    <row r="25" spans="1:12" ht="43.05" customHeight="1" x14ac:dyDescent="0.25">
      <c r="A25" s="51" t="s">
        <v>2642</v>
      </c>
      <c r="B25" s="603"/>
      <c r="C25" s="603"/>
      <c r="D25" s="305" t="s">
        <v>2288</v>
      </c>
      <c r="E25" s="404" t="s">
        <v>3219</v>
      </c>
      <c r="F25" s="143">
        <v>2</v>
      </c>
      <c r="G25" s="143">
        <v>4</v>
      </c>
      <c r="H25" s="55">
        <f t="shared" si="0"/>
        <v>8</v>
      </c>
      <c r="I25" s="54" t="s">
        <v>2007</v>
      </c>
      <c r="J25" s="143"/>
      <c r="K25" s="143"/>
      <c r="L25" s="55">
        <f t="shared" si="1"/>
        <v>0</v>
      </c>
    </row>
    <row r="26" spans="1:12" ht="43.05" customHeight="1" x14ac:dyDescent="0.25">
      <c r="A26" s="51" t="s">
        <v>2643</v>
      </c>
      <c r="B26" s="603"/>
      <c r="C26" s="603"/>
      <c r="D26" s="307"/>
      <c r="E26" s="148"/>
      <c r="F26" s="143"/>
      <c r="G26" s="143"/>
      <c r="H26" s="55">
        <f>SUM(F26*G26)</f>
        <v>0</v>
      </c>
      <c r="I26" s="54" t="s">
        <v>2007</v>
      </c>
      <c r="J26" s="143"/>
      <c r="K26" s="143"/>
      <c r="L26" s="55">
        <f>SUM(J26*K26)</f>
        <v>0</v>
      </c>
    </row>
    <row r="27" spans="1:12" ht="43.05" customHeight="1" x14ac:dyDescent="0.25">
      <c r="A27" s="51" t="s">
        <v>2644</v>
      </c>
      <c r="B27" s="603"/>
      <c r="C27" s="603"/>
      <c r="D27" s="307"/>
      <c r="E27" s="148"/>
      <c r="F27" s="143"/>
      <c r="G27" s="143"/>
      <c r="H27" s="55">
        <f>SUM(F27*G27)</f>
        <v>0</v>
      </c>
      <c r="I27" s="54" t="s">
        <v>2007</v>
      </c>
      <c r="J27" s="143"/>
      <c r="K27" s="143"/>
      <c r="L27" s="55">
        <f>SUM(J27*K27)</f>
        <v>0</v>
      </c>
    </row>
    <row r="28" spans="1:12" ht="19.05" customHeight="1" thickBot="1" x14ac:dyDescent="0.3"/>
    <row r="29" spans="1:12" x14ac:dyDescent="0.25">
      <c r="A29" s="578" t="s">
        <v>1078</v>
      </c>
      <c r="B29" s="579"/>
      <c r="C29" s="165">
        <v>44075</v>
      </c>
      <c r="D29" s="166" t="s">
        <v>3229</v>
      </c>
      <c r="E29" s="167"/>
      <c r="F29" s="586" t="s">
        <v>1118</v>
      </c>
      <c r="G29" s="587"/>
      <c r="H29" s="587"/>
      <c r="I29" s="588"/>
    </row>
    <row r="30" spans="1:12" ht="16.2" x14ac:dyDescent="0.25">
      <c r="A30" s="580" t="s">
        <v>1080</v>
      </c>
      <c r="B30" s="581"/>
      <c r="C30" s="163">
        <v>44153</v>
      </c>
      <c r="D30" s="164" t="s">
        <v>3259</v>
      </c>
      <c r="E30" s="150" t="s">
        <v>3264</v>
      </c>
      <c r="F30" s="589"/>
      <c r="G30" s="590"/>
      <c r="H30" s="590"/>
      <c r="I30" s="591"/>
    </row>
    <row r="31" spans="1:12" ht="16.8" thickBot="1" x14ac:dyDescent="0.3">
      <c r="A31" s="582" t="s">
        <v>1081</v>
      </c>
      <c r="B31" s="583"/>
      <c r="C31" s="168">
        <v>44591</v>
      </c>
      <c r="D31" s="169" t="s">
        <v>3228</v>
      </c>
      <c r="E31" s="170"/>
      <c r="F31" s="592"/>
      <c r="G31" s="593"/>
      <c r="H31" s="593"/>
      <c r="I31" s="594"/>
    </row>
    <row r="32" spans="1:12" s="351" customFormat="1" ht="14.4" thickBot="1" x14ac:dyDescent="0.3">
      <c r="A32" s="582" t="s">
        <v>3511</v>
      </c>
      <c r="B32" s="583"/>
      <c r="C32" s="168">
        <v>44937</v>
      </c>
      <c r="D32" s="169" t="s">
        <v>3228</v>
      </c>
      <c r="E32" s="170"/>
    </row>
  </sheetData>
  <sheetProtection algorithmName="SHA-512" hashValue="yj5Bzm4WYZhS57NW/YWdKvWw0dS48wCWFZG7+YwKRr2zxb+YotNN1r3euMS4kHL0oGufG+/k8lRmrZyFdJM0aQ==" saltValue="G5PgFo1fx0+OH3Ek800OMQ==" spinCount="100000" sheet="1" objects="1" scenarios="1" formatCells="0" insertRows="0" deleteRows="0" selectLockedCells="1"/>
  <mergeCells count="22">
    <mergeCell ref="A32:B32"/>
    <mergeCell ref="F16:H16"/>
    <mergeCell ref="A29:B29"/>
    <mergeCell ref="B18:B27"/>
    <mergeCell ref="C18:C27"/>
    <mergeCell ref="F29:I31"/>
    <mergeCell ref="A3:B3"/>
    <mergeCell ref="C3:D3"/>
    <mergeCell ref="A5:B5"/>
    <mergeCell ref="C5:D5"/>
    <mergeCell ref="A31:B31"/>
    <mergeCell ref="A9:B9"/>
    <mergeCell ref="C9:D9"/>
    <mergeCell ref="A11:B11"/>
    <mergeCell ref="C11:D11"/>
    <mergeCell ref="A13:B13"/>
    <mergeCell ref="C13:D13"/>
    <mergeCell ref="A30:B30"/>
    <mergeCell ref="A7:B7"/>
    <mergeCell ref="C7:D7"/>
    <mergeCell ref="A15:B15"/>
    <mergeCell ref="C15:D15"/>
  </mergeCells>
  <phoneticPr fontId="10" type="noConversion"/>
  <conditionalFormatting sqref="H18:H27 L18:L27">
    <cfRule type="cellIs" dxfId="654" priority="2" operator="between">
      <formula>16</formula>
      <formula>36</formula>
    </cfRule>
    <cfRule type="cellIs" dxfId="653" priority="3" operator="between">
      <formula>11</formula>
      <formula>15</formula>
    </cfRule>
    <cfRule type="cellIs" dxfId="652" priority="4" operator="between">
      <formula>7</formula>
      <formula>10</formula>
    </cfRule>
  </conditionalFormatting>
  <conditionalFormatting sqref="H18:H27 L18:L27">
    <cfRule type="cellIs" dxfId="651" priority="1" operator="between">
      <formula>1</formula>
      <formula>6</formula>
    </cfRule>
  </conditionalFormatting>
  <pageMargins left="0.75" right="0.75" top="1" bottom="1" header="0.5" footer="0.5"/>
  <pageSetup paperSize="8" scale="83" fitToHeight="0" orientation="landscape"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1"/>
  <sheetViews>
    <sheetView zoomScale="80" zoomScaleNormal="80" workbookViewId="0">
      <selection activeCell="I161" sqref="I161"/>
    </sheetView>
  </sheetViews>
  <sheetFormatPr defaultColWidth="8.88671875" defaultRowHeight="13.8" x14ac:dyDescent="0.25"/>
  <cols>
    <col min="1" max="1" width="8.88671875" style="152"/>
    <col min="2" max="2" width="19.8867187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3" spans="1:12" x14ac:dyDescent="0.25">
      <c r="A3" s="598" t="s">
        <v>2189</v>
      </c>
      <c r="B3" s="598"/>
      <c r="C3" s="584" t="s">
        <v>556</v>
      </c>
      <c r="D3" s="584"/>
      <c r="E3" s="36"/>
      <c r="I3" s="41"/>
      <c r="J3" s="41"/>
      <c r="K3" s="41"/>
      <c r="L3" s="41"/>
    </row>
    <row r="4" spans="1:12" x14ac:dyDescent="0.25">
      <c r="C4" s="39"/>
      <c r="D4" s="39"/>
      <c r="E4" s="39"/>
      <c r="I4" s="41"/>
      <c r="J4" s="41"/>
      <c r="K4" s="41"/>
      <c r="L4" s="41"/>
    </row>
    <row r="5" spans="1:12" x14ac:dyDescent="0.25">
      <c r="A5" s="598" t="s">
        <v>2190</v>
      </c>
      <c r="B5" s="598"/>
      <c r="C5" s="584" t="s">
        <v>2157</v>
      </c>
      <c r="D5" s="584"/>
      <c r="E5" s="36"/>
      <c r="F5" s="40"/>
      <c r="G5" s="40"/>
      <c r="H5" s="40"/>
      <c r="I5" s="41"/>
      <c r="J5" s="41"/>
      <c r="K5" s="41"/>
      <c r="L5" s="41"/>
    </row>
    <row r="6" spans="1:12" x14ac:dyDescent="0.25">
      <c r="A6" s="42"/>
      <c r="B6" s="42"/>
      <c r="C6" s="40"/>
      <c r="D6" s="40"/>
      <c r="E6" s="40"/>
      <c r="I6" s="41"/>
      <c r="J6" s="41"/>
      <c r="K6" s="41"/>
      <c r="L6" s="41"/>
    </row>
    <row r="7" spans="1:12" x14ac:dyDescent="0.25">
      <c r="A7" s="598" t="s">
        <v>2191</v>
      </c>
      <c r="B7" s="598"/>
      <c r="C7" s="584" t="s">
        <v>2139</v>
      </c>
      <c r="D7" s="584"/>
      <c r="E7" s="36"/>
      <c r="F7" s="153"/>
      <c r="G7" s="153"/>
      <c r="H7" s="153"/>
      <c r="I7" s="41"/>
      <c r="J7" s="41"/>
      <c r="K7" s="41"/>
      <c r="L7" s="41"/>
    </row>
    <row r="8" spans="1:12" x14ac:dyDescent="0.25">
      <c r="A8" s="42"/>
      <c r="B8" s="42"/>
      <c r="C8" s="40"/>
      <c r="D8" s="40"/>
      <c r="E8" s="40"/>
      <c r="I8" s="41"/>
      <c r="J8" s="41"/>
      <c r="K8" s="41"/>
      <c r="L8" s="41"/>
    </row>
    <row r="9" spans="1:12" x14ac:dyDescent="0.25">
      <c r="A9" s="599" t="s">
        <v>1077</v>
      </c>
      <c r="B9" s="599"/>
      <c r="C9" s="600"/>
      <c r="D9" s="601"/>
      <c r="E9" s="154"/>
      <c r="F9" s="155"/>
      <c r="G9" s="155"/>
      <c r="H9" s="155"/>
      <c r="I9" s="41"/>
      <c r="J9" s="41"/>
      <c r="K9" s="41"/>
      <c r="L9" s="41"/>
    </row>
    <row r="10" spans="1:12" x14ac:dyDescent="0.25">
      <c r="A10" s="46"/>
      <c r="B10" s="46"/>
      <c r="C10" s="40"/>
      <c r="D10" s="40"/>
      <c r="E10" s="40"/>
      <c r="I10" s="41"/>
      <c r="J10" s="41"/>
      <c r="K10" s="41"/>
      <c r="L10" s="41"/>
    </row>
    <row r="11" spans="1:12" ht="14.4" x14ac:dyDescent="0.3">
      <c r="A11" s="595" t="s">
        <v>2192</v>
      </c>
      <c r="B11" s="595"/>
      <c r="C11" s="605"/>
      <c r="D11" s="605"/>
      <c r="E11" s="158"/>
      <c r="I11" s="41"/>
      <c r="J11" s="41"/>
      <c r="K11" s="41"/>
      <c r="L11" s="41"/>
    </row>
    <row r="12" spans="1:12" x14ac:dyDescent="0.25">
      <c r="A12" s="46"/>
      <c r="B12" s="46"/>
      <c r="C12" s="40"/>
      <c r="D12" s="40"/>
      <c r="E12" s="40"/>
      <c r="I12" s="41"/>
      <c r="J12" s="41"/>
      <c r="K12" s="41"/>
      <c r="L12" s="41"/>
    </row>
    <row r="13" spans="1:12" x14ac:dyDescent="0.25">
      <c r="A13" s="595" t="s">
        <v>1035</v>
      </c>
      <c r="B13" s="595"/>
      <c r="C13" s="584" t="s">
        <v>2198</v>
      </c>
      <c r="D13" s="584"/>
      <c r="E13" s="36"/>
      <c r="F13" s="153"/>
      <c r="G13" s="153"/>
      <c r="H13" s="153"/>
      <c r="I13" s="41"/>
      <c r="J13" s="41"/>
      <c r="K13" s="41"/>
      <c r="L13" s="41"/>
    </row>
    <row r="14" spans="1:12" x14ac:dyDescent="0.25">
      <c r="A14" s="39"/>
      <c r="B14" s="39"/>
      <c r="I14" s="157"/>
    </row>
    <row r="15" spans="1:12" x14ac:dyDescent="0.25">
      <c r="A15" s="595" t="s">
        <v>2193</v>
      </c>
      <c r="B15" s="595"/>
      <c r="C15" s="584" t="str">
        <f>'A1.1 Fire prevention '!C15:D15</f>
        <v>South Lake Leisure Centre</v>
      </c>
      <c r="D15" s="584"/>
      <c r="I15" s="157"/>
    </row>
    <row r="16" spans="1:12" x14ac:dyDescent="0.25">
      <c r="A16" s="39"/>
      <c r="B16" s="39"/>
      <c r="F16" s="577"/>
      <c r="G16" s="577"/>
      <c r="H16" s="577"/>
    </row>
    <row r="17" spans="1:12" s="161" customFormat="1" ht="27.6" x14ac:dyDescent="0.3">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27.6" x14ac:dyDescent="0.25">
      <c r="A18" s="51" t="s">
        <v>2645</v>
      </c>
      <c r="B18" s="615" t="s">
        <v>528</v>
      </c>
      <c r="C18" s="585" t="s">
        <v>558</v>
      </c>
      <c r="D18" s="305" t="s">
        <v>2845</v>
      </c>
      <c r="E18" s="307" t="s">
        <v>2846</v>
      </c>
      <c r="F18" s="143">
        <v>2</v>
      </c>
      <c r="G18" s="143">
        <v>2</v>
      </c>
      <c r="H18" s="55">
        <f t="shared" ref="H18:H26" si="0">SUM(F18*G18)</f>
        <v>4</v>
      </c>
      <c r="I18" s="54" t="s">
        <v>2007</v>
      </c>
      <c r="J18" s="143"/>
      <c r="K18" s="143"/>
      <c r="L18" s="55">
        <f t="shared" ref="L18:L26" si="1">SUM(J18*K18)</f>
        <v>0</v>
      </c>
    </row>
    <row r="19" spans="1:12" ht="41.4" x14ac:dyDescent="0.25">
      <c r="A19" s="51" t="s">
        <v>2646</v>
      </c>
      <c r="B19" s="607"/>
      <c r="C19" s="585"/>
      <c r="D19" s="305" t="s">
        <v>559</v>
      </c>
      <c r="E19" s="307" t="s">
        <v>2847</v>
      </c>
      <c r="F19" s="143">
        <v>2</v>
      </c>
      <c r="G19" s="143">
        <v>2</v>
      </c>
      <c r="H19" s="55">
        <f t="shared" si="0"/>
        <v>4</v>
      </c>
      <c r="I19" s="54" t="s">
        <v>2007</v>
      </c>
      <c r="J19" s="143"/>
      <c r="K19" s="143"/>
      <c r="L19" s="55">
        <f t="shared" si="1"/>
        <v>0</v>
      </c>
    </row>
    <row r="20" spans="1:12" ht="28.5" customHeight="1" x14ac:dyDescent="0.25">
      <c r="A20" s="51" t="s">
        <v>2647</v>
      </c>
      <c r="B20" s="607"/>
      <c r="C20" s="585"/>
      <c r="D20" s="312" t="s">
        <v>560</v>
      </c>
      <c r="E20" s="307" t="s">
        <v>3442</v>
      </c>
      <c r="F20" s="143">
        <v>2</v>
      </c>
      <c r="G20" s="143">
        <v>2</v>
      </c>
      <c r="H20" s="55">
        <f t="shared" si="0"/>
        <v>4</v>
      </c>
      <c r="I20" s="54" t="s">
        <v>2007</v>
      </c>
      <c r="J20" s="143"/>
      <c r="K20" s="143"/>
      <c r="L20" s="55">
        <f t="shared" si="1"/>
        <v>0</v>
      </c>
    </row>
    <row r="21" spans="1:12" ht="28.5" customHeight="1" x14ac:dyDescent="0.25">
      <c r="A21" s="51" t="s">
        <v>2648</v>
      </c>
      <c r="B21" s="607"/>
      <c r="C21" s="585"/>
      <c r="D21" s="305" t="s">
        <v>561</v>
      </c>
      <c r="E21" s="307" t="s">
        <v>3443</v>
      </c>
      <c r="F21" s="143">
        <v>2</v>
      </c>
      <c r="G21" s="143">
        <v>2</v>
      </c>
      <c r="H21" s="55">
        <f t="shared" si="0"/>
        <v>4</v>
      </c>
      <c r="I21" s="54" t="s">
        <v>2007</v>
      </c>
      <c r="J21" s="143"/>
      <c r="K21" s="143"/>
      <c r="L21" s="55">
        <f t="shared" si="1"/>
        <v>0</v>
      </c>
    </row>
    <row r="22" spans="1:12" ht="55.2" x14ac:dyDescent="0.25">
      <c r="A22" s="51" t="s">
        <v>2649</v>
      </c>
      <c r="B22" s="607"/>
      <c r="C22" s="585"/>
      <c r="D22" s="307" t="s">
        <v>1734</v>
      </c>
      <c r="E22" s="407" t="s">
        <v>3147</v>
      </c>
      <c r="F22" s="143">
        <v>2</v>
      </c>
      <c r="G22" s="143">
        <v>2</v>
      </c>
      <c r="H22" s="55">
        <f t="shared" si="0"/>
        <v>4</v>
      </c>
      <c r="I22" s="54"/>
      <c r="J22" s="143"/>
      <c r="K22" s="143"/>
      <c r="L22" s="55">
        <f t="shared" si="1"/>
        <v>0</v>
      </c>
    </row>
    <row r="23" spans="1:12" ht="27.6" x14ac:dyDescent="0.25">
      <c r="A23" s="51" t="s">
        <v>2650</v>
      </c>
      <c r="B23" s="607"/>
      <c r="C23" s="585"/>
      <c r="D23" s="307" t="s">
        <v>1732</v>
      </c>
      <c r="E23" s="407" t="s">
        <v>3020</v>
      </c>
      <c r="F23" s="143"/>
      <c r="G23" s="143"/>
      <c r="H23" s="55">
        <f t="shared" si="0"/>
        <v>0</v>
      </c>
      <c r="I23" s="54" t="s">
        <v>2007</v>
      </c>
      <c r="J23" s="143"/>
      <c r="K23" s="143"/>
      <c r="L23" s="55">
        <f t="shared" si="1"/>
        <v>0</v>
      </c>
    </row>
    <row r="24" spans="1:12" ht="27.6" x14ac:dyDescent="0.25">
      <c r="A24" s="51" t="s">
        <v>2651</v>
      </c>
      <c r="B24" s="607"/>
      <c r="C24" s="585"/>
      <c r="D24" s="307" t="s">
        <v>1733</v>
      </c>
      <c r="E24" s="407" t="s">
        <v>3444</v>
      </c>
      <c r="F24" s="143">
        <v>2</v>
      </c>
      <c r="G24" s="143">
        <v>3</v>
      </c>
      <c r="H24" s="55">
        <f t="shared" si="0"/>
        <v>6</v>
      </c>
      <c r="I24" s="54" t="s">
        <v>2007</v>
      </c>
      <c r="J24" s="143"/>
      <c r="K24" s="143"/>
      <c r="L24" s="55">
        <f t="shared" si="1"/>
        <v>0</v>
      </c>
    </row>
    <row r="25" spans="1:12" ht="28.5" customHeight="1" x14ac:dyDescent="0.25">
      <c r="A25" s="51" t="s">
        <v>2652</v>
      </c>
      <c r="B25" s="607"/>
      <c r="C25" s="585"/>
      <c r="D25" s="307"/>
      <c r="E25" s="307"/>
      <c r="F25" s="143"/>
      <c r="G25" s="143"/>
      <c r="H25" s="55">
        <f t="shared" si="0"/>
        <v>0</v>
      </c>
      <c r="I25" s="54" t="s">
        <v>2007</v>
      </c>
      <c r="J25" s="143"/>
      <c r="K25" s="143"/>
      <c r="L25" s="55">
        <f t="shared" si="1"/>
        <v>0</v>
      </c>
    </row>
    <row r="26" spans="1:12" ht="28.5" customHeight="1" x14ac:dyDescent="0.25">
      <c r="A26" s="51" t="s">
        <v>2653</v>
      </c>
      <c r="B26" s="616"/>
      <c r="C26" s="585"/>
      <c r="D26" s="307"/>
      <c r="E26" s="307"/>
      <c r="F26" s="143"/>
      <c r="G26" s="143"/>
      <c r="H26" s="55">
        <f t="shared" si="0"/>
        <v>0</v>
      </c>
      <c r="I26" s="54" t="s">
        <v>2007</v>
      </c>
      <c r="J26" s="143"/>
      <c r="K26" s="143"/>
      <c r="L26" s="55">
        <f t="shared" si="1"/>
        <v>0</v>
      </c>
    </row>
    <row r="27" spans="1:12" ht="14.4" thickBot="1" x14ac:dyDescent="0.3"/>
    <row r="28" spans="1:12" x14ac:dyDescent="0.25">
      <c r="A28" s="578" t="s">
        <v>1078</v>
      </c>
      <c r="B28" s="579"/>
      <c r="C28" s="165">
        <v>44075</v>
      </c>
      <c r="D28" s="166" t="s">
        <v>3229</v>
      </c>
      <c r="E28" s="167"/>
      <c r="F28" s="586" t="s">
        <v>1118</v>
      </c>
      <c r="G28" s="587"/>
      <c r="H28" s="587"/>
      <c r="I28" s="588"/>
    </row>
    <row r="29" spans="1:12" ht="16.2" x14ac:dyDescent="0.25">
      <c r="A29" s="580" t="s">
        <v>1080</v>
      </c>
      <c r="B29" s="581"/>
      <c r="C29" s="163">
        <v>44153</v>
      </c>
      <c r="D29" s="164" t="s">
        <v>3263</v>
      </c>
      <c r="E29" s="150" t="s">
        <v>3295</v>
      </c>
      <c r="F29" s="589"/>
      <c r="G29" s="590"/>
      <c r="H29" s="590"/>
      <c r="I29" s="591"/>
    </row>
    <row r="30" spans="1:12" ht="16.8" thickBot="1" x14ac:dyDescent="0.3">
      <c r="A30" s="582" t="s">
        <v>1081</v>
      </c>
      <c r="B30" s="583"/>
      <c r="C30" s="168">
        <v>44591</v>
      </c>
      <c r="D30" s="169" t="s">
        <v>3228</v>
      </c>
      <c r="E30" s="170"/>
      <c r="F30" s="592"/>
      <c r="G30" s="593"/>
      <c r="H30" s="593"/>
      <c r="I30" s="594"/>
    </row>
    <row r="31" spans="1:12" s="351" customFormat="1" ht="14.4" thickBot="1" x14ac:dyDescent="0.3">
      <c r="A31" s="582" t="s">
        <v>3511</v>
      </c>
      <c r="B31" s="583"/>
      <c r="C31" s="168">
        <v>44937</v>
      </c>
      <c r="D31" s="169" t="s">
        <v>3228</v>
      </c>
      <c r="E31" s="170"/>
    </row>
  </sheetData>
  <sheetProtection algorithmName="SHA-512" hashValue="61tTOx0tyAK9d2y8lQNTFq2ZbLcOA/E11R3xHuNtkxgKaqQy3soUvAI1M/nEJvTQaf9upVTaQaZetpBfpqU6Gw==" saltValue="dtliyd84To6/3Mp0PbCVfQ==" spinCount="100000" sheet="1" objects="1" scenarios="1" formatCells="0" insertRows="0" deleteRows="0" selectLockedCells="1"/>
  <mergeCells count="22">
    <mergeCell ref="A31:B31"/>
    <mergeCell ref="F16:H16"/>
    <mergeCell ref="A28:B28"/>
    <mergeCell ref="F28:I30"/>
    <mergeCell ref="B18:B26"/>
    <mergeCell ref="C18:C26"/>
    <mergeCell ref="A3:B3"/>
    <mergeCell ref="C3:D3"/>
    <mergeCell ref="A5:B5"/>
    <mergeCell ref="C5:D5"/>
    <mergeCell ref="A30:B30"/>
    <mergeCell ref="A9:B9"/>
    <mergeCell ref="C9:D9"/>
    <mergeCell ref="A11:B11"/>
    <mergeCell ref="C11:D11"/>
    <mergeCell ref="A13:B13"/>
    <mergeCell ref="C13:D13"/>
    <mergeCell ref="A29:B29"/>
    <mergeCell ref="A7:B7"/>
    <mergeCell ref="C7:D7"/>
    <mergeCell ref="A15:B15"/>
    <mergeCell ref="C15:D15"/>
  </mergeCells>
  <phoneticPr fontId="10" type="noConversion"/>
  <conditionalFormatting sqref="H18:H23 L18:L23">
    <cfRule type="cellIs" dxfId="650" priority="14" operator="between">
      <formula>16</formula>
      <formula>36</formula>
    </cfRule>
    <cfRule type="cellIs" dxfId="649" priority="15" operator="between">
      <formula>11</formula>
      <formula>15</formula>
    </cfRule>
    <cfRule type="cellIs" dxfId="648" priority="16" operator="between">
      <formula>7</formula>
      <formula>10</formula>
    </cfRule>
  </conditionalFormatting>
  <conditionalFormatting sqref="H18:H23 L18:L23">
    <cfRule type="cellIs" dxfId="647" priority="13" operator="between">
      <formula>1</formula>
      <formula>6</formula>
    </cfRule>
  </conditionalFormatting>
  <conditionalFormatting sqref="H24 L24">
    <cfRule type="cellIs" dxfId="646" priority="10" operator="between">
      <formula>16</formula>
      <formula>36</formula>
    </cfRule>
    <cfRule type="cellIs" dxfId="645" priority="11" operator="between">
      <formula>11</formula>
      <formula>15</formula>
    </cfRule>
    <cfRule type="cellIs" dxfId="644" priority="12" operator="between">
      <formula>7</formula>
      <formula>10</formula>
    </cfRule>
  </conditionalFormatting>
  <conditionalFormatting sqref="H24 L24">
    <cfRule type="cellIs" dxfId="643" priority="9" operator="between">
      <formula>1</formula>
      <formula>6</formula>
    </cfRule>
  </conditionalFormatting>
  <conditionalFormatting sqref="H25 L25">
    <cfRule type="cellIs" dxfId="642" priority="6" operator="between">
      <formula>16</formula>
      <formula>36</formula>
    </cfRule>
    <cfRule type="cellIs" dxfId="641" priority="7" operator="between">
      <formula>11</formula>
      <formula>15</formula>
    </cfRule>
    <cfRule type="cellIs" dxfId="640" priority="8" operator="between">
      <formula>7</formula>
      <formula>10</formula>
    </cfRule>
  </conditionalFormatting>
  <conditionalFormatting sqref="H25 L25">
    <cfRule type="cellIs" dxfId="639" priority="5" operator="between">
      <formula>1</formula>
      <formula>6</formula>
    </cfRule>
  </conditionalFormatting>
  <conditionalFormatting sqref="H26 L26">
    <cfRule type="cellIs" dxfId="638" priority="2" operator="between">
      <formula>16</formula>
      <formula>36</formula>
    </cfRule>
    <cfRule type="cellIs" dxfId="637" priority="3" operator="between">
      <formula>11</formula>
      <formula>15</formula>
    </cfRule>
    <cfRule type="cellIs" dxfId="636" priority="4" operator="between">
      <formula>7</formula>
      <formula>10</formula>
    </cfRule>
  </conditionalFormatting>
  <conditionalFormatting sqref="H26 L26">
    <cfRule type="cellIs" dxfId="635" priority="1" operator="between">
      <formula>1</formula>
      <formula>6</formula>
    </cfRule>
  </conditionalFormatting>
  <pageMargins left="0.75" right="0.75" top="1" bottom="1" header="0.5" footer="0.5"/>
  <pageSetup paperSize="8" scale="83" fitToHeight="0"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3"/>
  <sheetViews>
    <sheetView zoomScale="80" zoomScaleNormal="80" workbookViewId="0">
      <selection activeCell="I161" sqref="I161"/>
    </sheetView>
  </sheetViews>
  <sheetFormatPr defaultColWidth="8.88671875" defaultRowHeight="13.8" x14ac:dyDescent="0.25"/>
  <cols>
    <col min="1" max="1" width="8.88671875" style="152"/>
    <col min="2" max="2" width="19.8867187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3" spans="1:12" x14ac:dyDescent="0.25">
      <c r="A3" s="598" t="s">
        <v>2189</v>
      </c>
      <c r="B3" s="598"/>
      <c r="C3" s="584" t="s">
        <v>2355</v>
      </c>
      <c r="D3" s="584"/>
      <c r="E3" s="36"/>
      <c r="I3" s="177"/>
      <c r="J3" s="177"/>
      <c r="K3" s="177"/>
      <c r="L3" s="177"/>
    </row>
    <row r="4" spans="1:12" x14ac:dyDescent="0.25">
      <c r="C4" s="39"/>
      <c r="D4" s="39"/>
      <c r="E4" s="39"/>
      <c r="I4" s="177"/>
      <c r="J4" s="177"/>
      <c r="K4" s="177"/>
      <c r="L4" s="177"/>
    </row>
    <row r="5" spans="1:12" x14ac:dyDescent="0.25">
      <c r="A5" s="598" t="s">
        <v>2190</v>
      </c>
      <c r="B5" s="598"/>
      <c r="C5" s="584" t="s">
        <v>2158</v>
      </c>
      <c r="D5" s="584"/>
      <c r="E5" s="36"/>
      <c r="F5" s="40"/>
      <c r="G5" s="40"/>
      <c r="H5" s="40"/>
      <c r="I5" s="177"/>
      <c r="J5" s="62"/>
      <c r="K5" s="62"/>
      <c r="L5" s="62"/>
    </row>
    <row r="6" spans="1:12" x14ac:dyDescent="0.25">
      <c r="A6" s="42"/>
      <c r="B6" s="42"/>
      <c r="C6" s="40"/>
      <c r="D6" s="40"/>
      <c r="E6" s="40"/>
      <c r="I6" s="177"/>
      <c r="J6" s="177"/>
      <c r="K6" s="177"/>
      <c r="L6" s="177"/>
    </row>
    <row r="7" spans="1:12" x14ac:dyDescent="0.25">
      <c r="A7" s="598" t="s">
        <v>2191</v>
      </c>
      <c r="B7" s="598"/>
      <c r="C7" s="584" t="s">
        <v>2140</v>
      </c>
      <c r="D7" s="584"/>
      <c r="E7" s="36"/>
      <c r="F7" s="153"/>
      <c r="G7" s="153"/>
      <c r="H7" s="153"/>
      <c r="I7" s="177"/>
      <c r="J7" s="178"/>
      <c r="K7" s="178"/>
      <c r="L7" s="178"/>
    </row>
    <row r="8" spans="1:12" x14ac:dyDescent="0.25">
      <c r="A8" s="42"/>
      <c r="B8" s="42"/>
      <c r="C8" s="40"/>
      <c r="D8" s="40"/>
      <c r="E8" s="40"/>
      <c r="I8" s="177"/>
      <c r="J8" s="177"/>
      <c r="K8" s="177"/>
      <c r="L8" s="177"/>
    </row>
    <row r="9" spans="1:12" x14ac:dyDescent="0.25">
      <c r="A9" s="599" t="s">
        <v>1077</v>
      </c>
      <c r="B9" s="599"/>
      <c r="C9" s="600"/>
      <c r="D9" s="601"/>
      <c r="E9" s="154"/>
      <c r="F9" s="155"/>
      <c r="G9" s="155"/>
      <c r="H9" s="155"/>
      <c r="I9" s="177"/>
      <c r="J9" s="177"/>
      <c r="K9" s="177"/>
      <c r="L9" s="177"/>
    </row>
    <row r="10" spans="1:12" x14ac:dyDescent="0.25">
      <c r="A10" s="46"/>
      <c r="B10" s="46"/>
      <c r="C10" s="40"/>
      <c r="D10" s="40"/>
      <c r="E10" s="40"/>
      <c r="I10" s="177"/>
      <c r="J10" s="177"/>
      <c r="K10" s="177"/>
      <c r="L10" s="177"/>
    </row>
    <row r="11" spans="1:12" x14ac:dyDescent="0.25">
      <c r="A11" s="595" t="s">
        <v>2192</v>
      </c>
      <c r="B11" s="595"/>
      <c r="C11" s="611"/>
      <c r="D11" s="612"/>
      <c r="E11" s="158"/>
      <c r="I11" s="177"/>
      <c r="J11" s="177"/>
      <c r="K11" s="177"/>
      <c r="L11" s="177"/>
    </row>
    <row r="12" spans="1:12" x14ac:dyDescent="0.25">
      <c r="A12" s="46"/>
      <c r="B12" s="46"/>
      <c r="C12" s="40"/>
      <c r="D12" s="40"/>
      <c r="E12" s="40"/>
      <c r="I12" s="177"/>
      <c r="J12" s="177"/>
      <c r="K12" s="177"/>
      <c r="L12" s="177"/>
    </row>
    <row r="13" spans="1:12" x14ac:dyDescent="0.25">
      <c r="A13" s="595" t="s">
        <v>1035</v>
      </c>
      <c r="B13" s="595"/>
      <c r="C13" s="584" t="s">
        <v>2198</v>
      </c>
      <c r="D13" s="584"/>
      <c r="E13" s="36"/>
      <c r="F13" s="153"/>
      <c r="G13" s="153"/>
      <c r="H13" s="153"/>
      <c r="I13" s="177"/>
      <c r="J13" s="178"/>
      <c r="K13" s="178"/>
      <c r="L13" s="178"/>
    </row>
    <row r="14" spans="1:12" x14ac:dyDescent="0.25">
      <c r="A14" s="39"/>
      <c r="B14" s="39"/>
      <c r="I14" s="157"/>
    </row>
    <row r="15" spans="1:12" x14ac:dyDescent="0.25">
      <c r="A15" s="595" t="s">
        <v>2193</v>
      </c>
      <c r="B15" s="595"/>
      <c r="C15" s="584" t="str">
        <f>'A1.1 Fire prevention '!C15:D15</f>
        <v>South Lake Leisure Centre</v>
      </c>
      <c r="D15" s="584"/>
      <c r="I15" s="157"/>
    </row>
    <row r="16" spans="1:12" x14ac:dyDescent="0.25">
      <c r="A16" s="39"/>
      <c r="B16" s="39"/>
      <c r="F16" s="577"/>
      <c r="G16" s="577"/>
      <c r="H16" s="577"/>
    </row>
    <row r="17" spans="1:12" s="161" customFormat="1" ht="27.6" x14ac:dyDescent="0.3">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43.05" customHeight="1" x14ac:dyDescent="0.25">
      <c r="A18" s="51" t="s">
        <v>2654</v>
      </c>
      <c r="B18" s="603" t="s">
        <v>528</v>
      </c>
      <c r="C18" s="603" t="s">
        <v>571</v>
      </c>
      <c r="D18" s="305" t="s">
        <v>562</v>
      </c>
      <c r="E18" s="307" t="s">
        <v>3445</v>
      </c>
      <c r="F18" s="143">
        <v>1</v>
      </c>
      <c r="G18" s="143">
        <v>3</v>
      </c>
      <c r="H18" s="55">
        <f t="shared" ref="H18:H26" si="0">SUM(F18*G18)</f>
        <v>3</v>
      </c>
      <c r="I18" s="54" t="s">
        <v>2007</v>
      </c>
      <c r="J18" s="143"/>
      <c r="K18" s="143"/>
      <c r="L18" s="55">
        <f t="shared" ref="L18:L26" si="1">SUM(J18*K18)</f>
        <v>0</v>
      </c>
    </row>
    <row r="19" spans="1:12" ht="43.05" customHeight="1" x14ac:dyDescent="0.25">
      <c r="A19" s="51" t="s">
        <v>2655</v>
      </c>
      <c r="B19" s="603"/>
      <c r="C19" s="603"/>
      <c r="D19" s="305" t="s">
        <v>1724</v>
      </c>
      <c r="E19" s="307" t="s">
        <v>2848</v>
      </c>
      <c r="F19" s="143">
        <v>1</v>
      </c>
      <c r="G19" s="143">
        <v>3</v>
      </c>
      <c r="H19" s="55">
        <f t="shared" si="0"/>
        <v>3</v>
      </c>
      <c r="I19" s="54" t="s">
        <v>2007</v>
      </c>
      <c r="J19" s="143"/>
      <c r="K19" s="143"/>
      <c r="L19" s="55">
        <f t="shared" si="1"/>
        <v>0</v>
      </c>
    </row>
    <row r="20" spans="1:12" ht="43.05" customHeight="1" x14ac:dyDescent="0.25">
      <c r="A20" s="51" t="s">
        <v>2656</v>
      </c>
      <c r="B20" s="603"/>
      <c r="C20" s="603"/>
      <c r="D20" s="305" t="s">
        <v>563</v>
      </c>
      <c r="E20" s="307" t="s">
        <v>2849</v>
      </c>
      <c r="F20" s="143">
        <v>1</v>
      </c>
      <c r="G20" s="143">
        <v>3</v>
      </c>
      <c r="H20" s="55">
        <f t="shared" si="0"/>
        <v>3</v>
      </c>
      <c r="I20" s="54" t="s">
        <v>2007</v>
      </c>
      <c r="J20" s="143"/>
      <c r="K20" s="143"/>
      <c r="L20" s="55">
        <f t="shared" si="1"/>
        <v>0</v>
      </c>
    </row>
    <row r="21" spans="1:12" ht="43.05" customHeight="1" x14ac:dyDescent="0.25">
      <c r="A21" s="51" t="s">
        <v>2657</v>
      </c>
      <c r="B21" s="603"/>
      <c r="C21" s="603"/>
      <c r="D21" s="305" t="s">
        <v>567</v>
      </c>
      <c r="E21" s="307" t="s">
        <v>2850</v>
      </c>
      <c r="F21" s="143">
        <v>1</v>
      </c>
      <c r="G21" s="143">
        <v>3</v>
      </c>
      <c r="H21" s="55">
        <f t="shared" si="0"/>
        <v>3</v>
      </c>
      <c r="I21" s="54" t="s">
        <v>2007</v>
      </c>
      <c r="J21" s="143"/>
      <c r="K21" s="143"/>
      <c r="L21" s="55">
        <f t="shared" si="1"/>
        <v>0</v>
      </c>
    </row>
    <row r="22" spans="1:12" ht="43.05" customHeight="1" x14ac:dyDescent="0.25">
      <c r="A22" s="51" t="s">
        <v>2658</v>
      </c>
      <c r="B22" s="603"/>
      <c r="C22" s="603"/>
      <c r="D22" s="305" t="s">
        <v>1725</v>
      </c>
      <c r="E22" s="307" t="s">
        <v>2851</v>
      </c>
      <c r="F22" s="143">
        <v>1</v>
      </c>
      <c r="G22" s="143">
        <v>3</v>
      </c>
      <c r="H22" s="55">
        <f t="shared" si="0"/>
        <v>3</v>
      </c>
      <c r="I22" s="54" t="s">
        <v>2007</v>
      </c>
      <c r="J22" s="143"/>
      <c r="K22" s="143"/>
      <c r="L22" s="55">
        <f t="shared" si="1"/>
        <v>0</v>
      </c>
    </row>
    <row r="23" spans="1:12" ht="43.05" customHeight="1" x14ac:dyDescent="0.25">
      <c r="A23" s="51" t="s">
        <v>2659</v>
      </c>
      <c r="B23" s="603"/>
      <c r="C23" s="603"/>
      <c r="D23" s="307" t="s">
        <v>1726</v>
      </c>
      <c r="E23" s="307" t="s">
        <v>782</v>
      </c>
      <c r="F23" s="143">
        <v>1</v>
      </c>
      <c r="G23" s="143">
        <v>3</v>
      </c>
      <c r="H23" s="55">
        <f t="shared" si="0"/>
        <v>3</v>
      </c>
      <c r="I23" s="54" t="s">
        <v>2007</v>
      </c>
      <c r="J23" s="143"/>
      <c r="K23" s="143"/>
      <c r="L23" s="55">
        <f t="shared" si="1"/>
        <v>0</v>
      </c>
    </row>
    <row r="24" spans="1:12" ht="43.05" customHeight="1" x14ac:dyDescent="0.25">
      <c r="A24" s="51" t="s">
        <v>2660</v>
      </c>
      <c r="B24" s="603"/>
      <c r="C24" s="603"/>
      <c r="D24" s="305" t="s">
        <v>564</v>
      </c>
      <c r="E24" s="307" t="s">
        <v>2852</v>
      </c>
      <c r="F24" s="143">
        <v>1</v>
      </c>
      <c r="G24" s="143">
        <v>3</v>
      </c>
      <c r="H24" s="55">
        <f t="shared" si="0"/>
        <v>3</v>
      </c>
      <c r="I24" s="54" t="s">
        <v>2007</v>
      </c>
      <c r="J24" s="143"/>
      <c r="K24" s="143"/>
      <c r="L24" s="55">
        <f t="shared" si="1"/>
        <v>0</v>
      </c>
    </row>
    <row r="25" spans="1:12" ht="43.05" customHeight="1" x14ac:dyDescent="0.25">
      <c r="A25" s="51" t="s">
        <v>2661</v>
      </c>
      <c r="B25" s="603"/>
      <c r="C25" s="603"/>
      <c r="D25" s="305" t="s">
        <v>565</v>
      </c>
      <c r="E25" s="307" t="s">
        <v>2853</v>
      </c>
      <c r="F25" s="143">
        <v>1</v>
      </c>
      <c r="G25" s="143">
        <v>3</v>
      </c>
      <c r="H25" s="55">
        <f t="shared" si="0"/>
        <v>3</v>
      </c>
      <c r="I25" s="54" t="s">
        <v>2007</v>
      </c>
      <c r="J25" s="143"/>
      <c r="K25" s="143"/>
      <c r="L25" s="55">
        <f t="shared" si="1"/>
        <v>0</v>
      </c>
    </row>
    <row r="26" spans="1:12" ht="43.05" customHeight="1" x14ac:dyDescent="0.25">
      <c r="A26" s="51" t="s">
        <v>2662</v>
      </c>
      <c r="B26" s="603"/>
      <c r="C26" s="603"/>
      <c r="D26" s="305" t="s">
        <v>566</v>
      </c>
      <c r="E26" s="307" t="s">
        <v>2854</v>
      </c>
      <c r="F26" s="143">
        <v>1</v>
      </c>
      <c r="G26" s="143">
        <v>4</v>
      </c>
      <c r="H26" s="55">
        <f t="shared" si="0"/>
        <v>4</v>
      </c>
      <c r="I26" s="54" t="s">
        <v>2007</v>
      </c>
      <c r="J26" s="143"/>
      <c r="K26" s="143"/>
      <c r="L26" s="55">
        <f t="shared" si="1"/>
        <v>0</v>
      </c>
    </row>
    <row r="27" spans="1:12" ht="43.05" customHeight="1" x14ac:dyDescent="0.25">
      <c r="A27" s="51" t="s">
        <v>2663</v>
      </c>
      <c r="B27" s="603"/>
      <c r="C27" s="603"/>
      <c r="D27" s="307"/>
      <c r="E27" s="307"/>
      <c r="F27" s="143"/>
      <c r="G27" s="143"/>
      <c r="H27" s="55">
        <f>SUM(F27*G27)</f>
        <v>0</v>
      </c>
      <c r="I27" s="54" t="s">
        <v>2007</v>
      </c>
      <c r="J27" s="143"/>
      <c r="K27" s="143"/>
      <c r="L27" s="55">
        <f>SUM(J27*K27)</f>
        <v>0</v>
      </c>
    </row>
    <row r="28" spans="1:12" ht="43.05" customHeight="1" x14ac:dyDescent="0.25">
      <c r="A28" s="51" t="s">
        <v>2664</v>
      </c>
      <c r="B28" s="603"/>
      <c r="C28" s="603"/>
      <c r="D28" s="307"/>
      <c r="E28" s="307"/>
      <c r="F28" s="143"/>
      <c r="G28" s="143"/>
      <c r="H28" s="55">
        <f>SUM(F28*G28)</f>
        <v>0</v>
      </c>
      <c r="I28" s="54" t="s">
        <v>2007</v>
      </c>
      <c r="J28" s="143"/>
      <c r="K28" s="143"/>
      <c r="L28" s="55">
        <f>SUM(J28*K28)</f>
        <v>0</v>
      </c>
    </row>
    <row r="29" spans="1:12" ht="19.05" customHeight="1" thickBot="1" x14ac:dyDescent="0.3"/>
    <row r="30" spans="1:12" x14ac:dyDescent="0.25">
      <c r="A30" s="578" t="s">
        <v>1078</v>
      </c>
      <c r="B30" s="579"/>
      <c r="C30" s="165">
        <v>44075</v>
      </c>
      <c r="D30" s="166" t="s">
        <v>3229</v>
      </c>
      <c r="E30" s="167"/>
      <c r="F30" s="586" t="s">
        <v>1118</v>
      </c>
      <c r="G30" s="587"/>
      <c r="H30" s="587"/>
      <c r="I30" s="588"/>
    </row>
    <row r="31" spans="1:12" ht="16.2" x14ac:dyDescent="0.25">
      <c r="A31" s="580" t="s">
        <v>1080</v>
      </c>
      <c r="B31" s="581"/>
      <c r="C31" s="163">
        <v>44148</v>
      </c>
      <c r="D31" s="164" t="s">
        <v>3259</v>
      </c>
      <c r="E31" s="150" t="s">
        <v>3260</v>
      </c>
      <c r="F31" s="589"/>
      <c r="G31" s="590"/>
      <c r="H31" s="590"/>
      <c r="I31" s="591"/>
    </row>
    <row r="32" spans="1:12" ht="16.8" thickBot="1" x14ac:dyDescent="0.3">
      <c r="A32" s="582" t="s">
        <v>1081</v>
      </c>
      <c r="B32" s="583"/>
      <c r="C32" s="168">
        <v>44591</v>
      </c>
      <c r="D32" s="169" t="s">
        <v>3228</v>
      </c>
      <c r="E32" s="170"/>
      <c r="F32" s="592"/>
      <c r="G32" s="593"/>
      <c r="H32" s="593"/>
      <c r="I32" s="594"/>
    </row>
    <row r="33" spans="1:5" s="351" customFormat="1" ht="14.4" thickBot="1" x14ac:dyDescent="0.3">
      <c r="A33" s="582" t="s">
        <v>3511</v>
      </c>
      <c r="B33" s="583"/>
      <c r="C33" s="168">
        <v>44937</v>
      </c>
      <c r="D33" s="169" t="s">
        <v>3228</v>
      </c>
      <c r="E33" s="170"/>
    </row>
  </sheetData>
  <sheetProtection algorithmName="SHA-512" hashValue="t5S8BACmaxmN44gfJnUkXEgg/ro3FmkaNNVOesO2zJJ69wBnKuGK4/H2dVtcV1aEMG3SLt900JD1J4+ffU1/pg==" saltValue="G9oivSG3XdrTC3JUVZDhWQ==" spinCount="100000" sheet="1" objects="1" scenarios="1" formatCells="0" insertRows="0" deleteRows="0" selectLockedCells="1"/>
  <mergeCells count="22">
    <mergeCell ref="A33:B33"/>
    <mergeCell ref="A15:B15"/>
    <mergeCell ref="C15:D15"/>
    <mergeCell ref="F16:H16"/>
    <mergeCell ref="A30:B30"/>
    <mergeCell ref="A31:B31"/>
    <mergeCell ref="B18:B28"/>
    <mergeCell ref="C18:C28"/>
    <mergeCell ref="F30:I32"/>
    <mergeCell ref="A32:B32"/>
    <mergeCell ref="A13:B13"/>
    <mergeCell ref="C13:D13"/>
    <mergeCell ref="A7:B7"/>
    <mergeCell ref="C7:D7"/>
    <mergeCell ref="A9:B9"/>
    <mergeCell ref="C9:D9"/>
    <mergeCell ref="A3:B3"/>
    <mergeCell ref="C3:D3"/>
    <mergeCell ref="A5:B5"/>
    <mergeCell ref="C5:D5"/>
    <mergeCell ref="A11:B11"/>
    <mergeCell ref="C11:D11"/>
  </mergeCells>
  <phoneticPr fontId="10" type="noConversion"/>
  <conditionalFormatting sqref="H18:H22 L18:L22 L24:L28 H24:H28">
    <cfRule type="cellIs" dxfId="634" priority="6" operator="between">
      <formula>16</formula>
      <formula>36</formula>
    </cfRule>
    <cfRule type="cellIs" dxfId="633" priority="7" operator="between">
      <formula>11</formula>
      <formula>15</formula>
    </cfRule>
    <cfRule type="cellIs" dxfId="632" priority="8" operator="between">
      <formula>7</formula>
      <formula>10</formula>
    </cfRule>
  </conditionalFormatting>
  <conditionalFormatting sqref="H18:H22 L18:L22 L24:L28 H24:H28">
    <cfRule type="cellIs" dxfId="631" priority="5" operator="between">
      <formula>1</formula>
      <formula>6</formula>
    </cfRule>
  </conditionalFormatting>
  <conditionalFormatting sqref="L23 H23">
    <cfRule type="cellIs" dxfId="630" priority="1" operator="between">
      <formula>1</formula>
      <formula>6</formula>
    </cfRule>
  </conditionalFormatting>
  <conditionalFormatting sqref="L23 H23">
    <cfRule type="cellIs" dxfId="629" priority="2" operator="between">
      <formula>16</formula>
      <formula>36</formula>
    </cfRule>
    <cfRule type="cellIs" dxfId="628" priority="3" operator="between">
      <formula>11</formula>
      <formula>15</formula>
    </cfRule>
    <cfRule type="cellIs" dxfId="627" priority="4" operator="between">
      <formula>7</formula>
      <formula>10</formula>
    </cfRule>
  </conditionalFormatting>
  <pageMargins left="0.75" right="0.75" top="1" bottom="1" header="0.5" footer="0.5"/>
  <pageSetup paperSize="8" scale="83" fitToHeight="0"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4"/>
  <sheetViews>
    <sheetView topLeftCell="A18" zoomScale="80" zoomScaleNormal="80" workbookViewId="0">
      <selection activeCell="E22" sqref="E22:E27"/>
    </sheetView>
  </sheetViews>
  <sheetFormatPr defaultColWidth="8.88671875" defaultRowHeight="13.8" x14ac:dyDescent="0.25"/>
  <cols>
    <col min="1" max="1" width="8.88671875" style="152"/>
    <col min="2" max="2" width="19.8867187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3" spans="1:12" x14ac:dyDescent="0.25">
      <c r="A3" s="598" t="s">
        <v>2189</v>
      </c>
      <c r="B3" s="598"/>
      <c r="C3" s="584" t="s">
        <v>568</v>
      </c>
      <c r="D3" s="584"/>
      <c r="E3" s="36"/>
      <c r="I3" s="177"/>
      <c r="J3" s="177"/>
      <c r="K3" s="177"/>
      <c r="L3" s="177"/>
    </row>
    <row r="4" spans="1:12" x14ac:dyDescent="0.25">
      <c r="C4" s="39"/>
      <c r="D4" s="39"/>
      <c r="E4" s="39"/>
      <c r="I4" s="177"/>
      <c r="J4" s="177"/>
      <c r="K4" s="177"/>
      <c r="L4" s="177"/>
    </row>
    <row r="5" spans="1:12" x14ac:dyDescent="0.25">
      <c r="A5" s="598" t="s">
        <v>2190</v>
      </c>
      <c r="B5" s="598"/>
      <c r="C5" s="584" t="s">
        <v>2159</v>
      </c>
      <c r="D5" s="584"/>
      <c r="E5" s="36"/>
      <c r="F5" s="40"/>
      <c r="G5" s="40"/>
      <c r="H5" s="40"/>
      <c r="I5" s="177"/>
      <c r="J5" s="62"/>
      <c r="K5" s="62"/>
      <c r="L5" s="62"/>
    </row>
    <row r="6" spans="1:12" x14ac:dyDescent="0.25">
      <c r="A6" s="42"/>
      <c r="B6" s="42"/>
      <c r="C6" s="40"/>
      <c r="D6" s="40"/>
      <c r="E6" s="40"/>
      <c r="I6" s="177"/>
      <c r="J6" s="177"/>
      <c r="K6" s="177"/>
      <c r="L6" s="177"/>
    </row>
    <row r="7" spans="1:12" x14ac:dyDescent="0.25">
      <c r="A7" s="598" t="s">
        <v>2191</v>
      </c>
      <c r="B7" s="598"/>
      <c r="C7" s="584" t="s">
        <v>1388</v>
      </c>
      <c r="D7" s="584"/>
      <c r="E7" s="36"/>
      <c r="F7" s="153"/>
      <c r="G7" s="153"/>
      <c r="H7" s="153"/>
      <c r="I7" s="177"/>
      <c r="J7" s="178"/>
      <c r="K7" s="178"/>
      <c r="L7" s="178"/>
    </row>
    <row r="8" spans="1:12" x14ac:dyDescent="0.25">
      <c r="A8" s="42"/>
      <c r="B8" s="42"/>
      <c r="C8" s="40"/>
      <c r="D8" s="40"/>
      <c r="E8" s="40"/>
      <c r="I8" s="177"/>
      <c r="J8" s="177"/>
      <c r="K8" s="177"/>
      <c r="L8" s="177"/>
    </row>
    <row r="9" spans="1:12" x14ac:dyDescent="0.25">
      <c r="A9" s="599" t="s">
        <v>1077</v>
      </c>
      <c r="B9" s="599"/>
      <c r="C9" s="600"/>
      <c r="D9" s="601"/>
      <c r="E9" s="154"/>
      <c r="F9" s="155"/>
      <c r="G9" s="155"/>
      <c r="H9" s="155"/>
      <c r="I9" s="177"/>
      <c r="J9" s="177"/>
      <c r="K9" s="177"/>
      <c r="L9" s="177"/>
    </row>
    <row r="10" spans="1:12" x14ac:dyDescent="0.25">
      <c r="A10" s="46"/>
      <c r="B10" s="46"/>
      <c r="C10" s="40"/>
      <c r="D10" s="40"/>
      <c r="E10" s="40"/>
      <c r="I10" s="177"/>
      <c r="J10" s="177"/>
      <c r="K10" s="177"/>
      <c r="L10" s="177"/>
    </row>
    <row r="11" spans="1:12" x14ac:dyDescent="0.25">
      <c r="A11" s="595" t="s">
        <v>2192</v>
      </c>
      <c r="B11" s="595"/>
      <c r="C11" s="611"/>
      <c r="D11" s="612"/>
      <c r="E11" s="158"/>
      <c r="I11" s="177"/>
      <c r="J11" s="177"/>
      <c r="K11" s="177"/>
      <c r="L11" s="177"/>
    </row>
    <row r="12" spans="1:12" x14ac:dyDescent="0.25">
      <c r="A12" s="46"/>
      <c r="B12" s="46"/>
      <c r="C12" s="40"/>
      <c r="D12" s="40"/>
      <c r="E12" s="40"/>
      <c r="I12" s="177"/>
      <c r="J12" s="177"/>
      <c r="K12" s="177"/>
      <c r="L12" s="177"/>
    </row>
    <row r="13" spans="1:12" x14ac:dyDescent="0.25">
      <c r="A13" s="595" t="s">
        <v>1035</v>
      </c>
      <c r="B13" s="595"/>
      <c r="C13" s="584" t="s">
        <v>1388</v>
      </c>
      <c r="D13" s="584"/>
      <c r="E13" s="36"/>
      <c r="F13" s="153"/>
      <c r="G13" s="153"/>
      <c r="H13" s="153"/>
      <c r="I13" s="177"/>
      <c r="J13" s="178"/>
      <c r="K13" s="178"/>
      <c r="L13" s="178"/>
    </row>
    <row r="14" spans="1:12" x14ac:dyDescent="0.25">
      <c r="A14" s="39"/>
      <c r="B14" s="39"/>
      <c r="I14" s="157"/>
    </row>
    <row r="15" spans="1:12" x14ac:dyDescent="0.25">
      <c r="A15" s="595" t="s">
        <v>2193</v>
      </c>
      <c r="B15" s="595"/>
      <c r="C15" s="584" t="str">
        <f>'A1.1 Fire prevention '!C15:D15</f>
        <v>South Lake Leisure Centre</v>
      </c>
      <c r="D15" s="584"/>
      <c r="I15" s="157"/>
    </row>
    <row r="16" spans="1:12" x14ac:dyDescent="0.25">
      <c r="A16" s="39"/>
      <c r="B16" s="39"/>
      <c r="F16" s="577"/>
      <c r="G16" s="577"/>
      <c r="H16" s="577"/>
    </row>
    <row r="17" spans="1:12" s="161" customFormat="1" ht="27.6" x14ac:dyDescent="0.3">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43.05" customHeight="1" x14ac:dyDescent="0.25">
      <c r="A18" s="51" t="s">
        <v>2665</v>
      </c>
      <c r="B18" s="585" t="s">
        <v>528</v>
      </c>
      <c r="C18" s="585" t="s">
        <v>570</v>
      </c>
      <c r="D18" s="305" t="s">
        <v>572</v>
      </c>
      <c r="E18" s="355" t="s">
        <v>2786</v>
      </c>
      <c r="F18" s="354">
        <v>2</v>
      </c>
      <c r="G18" s="354">
        <v>3</v>
      </c>
      <c r="H18" s="55">
        <f t="shared" ref="H18:H24" si="0">SUM(F18*G18)</f>
        <v>6</v>
      </c>
      <c r="I18" s="54" t="s">
        <v>2007</v>
      </c>
      <c r="J18" s="143"/>
      <c r="K18" s="143"/>
      <c r="L18" s="55">
        <f t="shared" ref="L18:L24" si="1">SUM(J18*K18)</f>
        <v>0</v>
      </c>
    </row>
    <row r="19" spans="1:12" ht="43.05" customHeight="1" x14ac:dyDescent="0.25">
      <c r="A19" s="51" t="s">
        <v>2666</v>
      </c>
      <c r="B19" s="585"/>
      <c r="C19" s="585"/>
      <c r="D19" s="305" t="s">
        <v>2289</v>
      </c>
      <c r="E19" s="355" t="s">
        <v>2787</v>
      </c>
      <c r="F19" s="354">
        <v>2</v>
      </c>
      <c r="G19" s="354">
        <v>2</v>
      </c>
      <c r="H19" s="55">
        <f t="shared" si="0"/>
        <v>4</v>
      </c>
      <c r="I19" s="54" t="s">
        <v>2007</v>
      </c>
      <c r="J19" s="143"/>
      <c r="K19" s="143"/>
      <c r="L19" s="55">
        <f t="shared" si="1"/>
        <v>0</v>
      </c>
    </row>
    <row r="20" spans="1:12" ht="43.05" customHeight="1" x14ac:dyDescent="0.25">
      <c r="A20" s="51" t="s">
        <v>2667</v>
      </c>
      <c r="B20" s="585"/>
      <c r="C20" s="585"/>
      <c r="D20" s="305" t="s">
        <v>573</v>
      </c>
      <c r="E20" s="355" t="s">
        <v>3296</v>
      </c>
      <c r="F20" s="354">
        <v>2</v>
      </c>
      <c r="G20" s="354">
        <v>2</v>
      </c>
      <c r="H20" s="55">
        <f t="shared" si="0"/>
        <v>4</v>
      </c>
      <c r="I20" s="54" t="s">
        <v>2007</v>
      </c>
      <c r="J20" s="143"/>
      <c r="K20" s="143"/>
      <c r="L20" s="55">
        <f t="shared" si="1"/>
        <v>0</v>
      </c>
    </row>
    <row r="21" spans="1:12" ht="43.05" customHeight="1" x14ac:dyDescent="0.25">
      <c r="A21" s="51" t="s">
        <v>2668</v>
      </c>
      <c r="B21" s="585"/>
      <c r="C21" s="585"/>
      <c r="D21" s="305" t="s">
        <v>574</v>
      </c>
      <c r="E21" s="355" t="s">
        <v>2788</v>
      </c>
      <c r="F21" s="354">
        <v>2</v>
      </c>
      <c r="G21" s="354">
        <v>3</v>
      </c>
      <c r="H21" s="55">
        <f t="shared" si="0"/>
        <v>6</v>
      </c>
      <c r="I21" s="54" t="s">
        <v>2007</v>
      </c>
      <c r="J21" s="143"/>
      <c r="K21" s="143"/>
      <c r="L21" s="55">
        <f t="shared" si="1"/>
        <v>0</v>
      </c>
    </row>
    <row r="22" spans="1:12" ht="43.05" customHeight="1" x14ac:dyDescent="0.25">
      <c r="A22" s="51" t="s">
        <v>2669</v>
      </c>
      <c r="B22" s="585"/>
      <c r="C22" s="585"/>
      <c r="D22" s="305" t="s">
        <v>1727</v>
      </c>
      <c r="E22" s="355" t="s">
        <v>2789</v>
      </c>
      <c r="F22" s="354">
        <v>2</v>
      </c>
      <c r="G22" s="354">
        <v>3</v>
      </c>
      <c r="H22" s="55">
        <f t="shared" si="0"/>
        <v>6</v>
      </c>
      <c r="I22" s="54" t="s">
        <v>2007</v>
      </c>
      <c r="J22" s="143"/>
      <c r="K22" s="143"/>
      <c r="L22" s="55">
        <f t="shared" si="1"/>
        <v>0</v>
      </c>
    </row>
    <row r="23" spans="1:12" ht="43.05" customHeight="1" x14ac:dyDescent="0.25">
      <c r="A23" s="51" t="s">
        <v>2670</v>
      </c>
      <c r="B23" s="585"/>
      <c r="C23" s="585"/>
      <c r="D23" s="305" t="s">
        <v>575</v>
      </c>
      <c r="E23" s="355" t="s">
        <v>2790</v>
      </c>
      <c r="F23" s="354">
        <v>2</v>
      </c>
      <c r="G23" s="354">
        <v>3</v>
      </c>
      <c r="H23" s="55">
        <f t="shared" si="0"/>
        <v>6</v>
      </c>
      <c r="I23" s="54" t="s">
        <v>2007</v>
      </c>
      <c r="J23" s="143"/>
      <c r="K23" s="143"/>
      <c r="L23" s="55">
        <f t="shared" si="1"/>
        <v>0</v>
      </c>
    </row>
    <row r="24" spans="1:12" ht="43.05" customHeight="1" x14ac:dyDescent="0.25">
      <c r="A24" s="51" t="s">
        <v>2671</v>
      </c>
      <c r="B24" s="585"/>
      <c r="C24" s="585"/>
      <c r="D24" s="305" t="s">
        <v>576</v>
      </c>
      <c r="E24" s="355" t="s">
        <v>2791</v>
      </c>
      <c r="F24" s="354">
        <v>2</v>
      </c>
      <c r="G24" s="354">
        <v>3</v>
      </c>
      <c r="H24" s="55">
        <f t="shared" si="0"/>
        <v>6</v>
      </c>
      <c r="I24" s="54" t="s">
        <v>2007</v>
      </c>
      <c r="J24" s="143"/>
      <c r="K24" s="143"/>
      <c r="L24" s="55">
        <f t="shared" si="1"/>
        <v>0</v>
      </c>
    </row>
    <row r="25" spans="1:12" ht="43.05" customHeight="1" x14ac:dyDescent="0.25">
      <c r="A25" s="51" t="s">
        <v>2672</v>
      </c>
      <c r="B25" s="585"/>
      <c r="C25" s="585"/>
      <c r="D25" s="305" t="s">
        <v>1728</v>
      </c>
      <c r="E25" s="355" t="s">
        <v>2792</v>
      </c>
      <c r="F25" s="354">
        <v>2</v>
      </c>
      <c r="G25" s="354">
        <v>3</v>
      </c>
      <c r="H25" s="55">
        <f>SUM(F25*G25)</f>
        <v>6</v>
      </c>
      <c r="I25" s="54" t="s">
        <v>2007</v>
      </c>
      <c r="J25" s="143"/>
      <c r="K25" s="143"/>
      <c r="L25" s="55">
        <f>SUM(J25*K25)</f>
        <v>0</v>
      </c>
    </row>
    <row r="26" spans="1:12" ht="43.05" customHeight="1" x14ac:dyDescent="0.25">
      <c r="A26" s="51" t="s">
        <v>2673</v>
      </c>
      <c r="B26" s="585"/>
      <c r="C26" s="585"/>
      <c r="D26" s="305" t="s">
        <v>1729</v>
      </c>
      <c r="E26" s="355" t="s">
        <v>2797</v>
      </c>
      <c r="F26" s="354">
        <v>2</v>
      </c>
      <c r="G26" s="354">
        <v>2</v>
      </c>
      <c r="H26" s="55">
        <f>SUM(F26*G26)</f>
        <v>4</v>
      </c>
      <c r="I26" s="54" t="s">
        <v>2007</v>
      </c>
      <c r="J26" s="143"/>
      <c r="K26" s="143"/>
      <c r="L26" s="55">
        <f>SUM(J26*K26)</f>
        <v>0</v>
      </c>
    </row>
    <row r="27" spans="1:12" ht="43.05" customHeight="1" x14ac:dyDescent="0.25">
      <c r="A27" s="51" t="s">
        <v>2674</v>
      </c>
      <c r="B27" s="585"/>
      <c r="C27" s="585"/>
      <c r="D27" s="305" t="s">
        <v>1981</v>
      </c>
      <c r="E27" s="355" t="s">
        <v>3297</v>
      </c>
      <c r="F27" s="354">
        <v>2</v>
      </c>
      <c r="G27" s="354">
        <v>3</v>
      </c>
      <c r="H27" s="55">
        <f>SUM(F27*G27)</f>
        <v>6</v>
      </c>
      <c r="I27" s="54" t="s">
        <v>2007</v>
      </c>
      <c r="J27" s="143"/>
      <c r="K27" s="143"/>
      <c r="L27" s="55">
        <f>SUM(J27*K27)</f>
        <v>0</v>
      </c>
    </row>
    <row r="28" spans="1:12" ht="43.05" customHeight="1" x14ac:dyDescent="0.25">
      <c r="A28" s="51" t="s">
        <v>2675</v>
      </c>
      <c r="B28" s="585"/>
      <c r="C28" s="585"/>
      <c r="D28" s="305"/>
      <c r="E28" s="355"/>
      <c r="F28" s="354"/>
      <c r="G28" s="354"/>
      <c r="H28" s="55">
        <f>SUM(F28*G28)</f>
        <v>0</v>
      </c>
      <c r="I28" s="54" t="s">
        <v>2007</v>
      </c>
      <c r="J28" s="143"/>
      <c r="K28" s="143"/>
      <c r="L28" s="55">
        <f>SUM(J28*K28)</f>
        <v>0</v>
      </c>
    </row>
    <row r="29" spans="1:12" ht="43.05" customHeight="1" x14ac:dyDescent="0.25">
      <c r="A29" s="51" t="s">
        <v>2676</v>
      </c>
      <c r="B29" s="585"/>
      <c r="C29" s="585"/>
      <c r="D29" s="305"/>
      <c r="E29" s="148"/>
      <c r="F29" s="143"/>
      <c r="G29" s="143"/>
      <c r="H29" s="55">
        <f>SUM(F29*G29)</f>
        <v>0</v>
      </c>
      <c r="I29" s="54" t="s">
        <v>2007</v>
      </c>
      <c r="J29" s="143"/>
      <c r="K29" s="143"/>
      <c r="L29" s="55">
        <f>SUM(J29*K29)</f>
        <v>0</v>
      </c>
    </row>
    <row r="30" spans="1:12" ht="19.05" customHeight="1" thickBot="1" x14ac:dyDescent="0.3"/>
    <row r="31" spans="1:12" x14ac:dyDescent="0.25">
      <c r="A31" s="578" t="s">
        <v>1078</v>
      </c>
      <c r="B31" s="579"/>
      <c r="C31" s="165">
        <v>44075</v>
      </c>
      <c r="D31" s="166" t="s">
        <v>3229</v>
      </c>
      <c r="E31" s="167"/>
      <c r="F31" s="586" t="s">
        <v>1118</v>
      </c>
      <c r="G31" s="587"/>
      <c r="H31" s="587"/>
      <c r="I31" s="588"/>
    </row>
    <row r="32" spans="1:12" ht="16.2" x14ac:dyDescent="0.25">
      <c r="A32" s="580" t="s">
        <v>1080</v>
      </c>
      <c r="B32" s="581"/>
      <c r="C32" s="163">
        <v>44153</v>
      </c>
      <c r="D32" s="164" t="s">
        <v>3258</v>
      </c>
      <c r="E32" s="150" t="s">
        <v>3298</v>
      </c>
      <c r="F32" s="589"/>
      <c r="G32" s="590"/>
      <c r="H32" s="590"/>
      <c r="I32" s="591"/>
    </row>
    <row r="33" spans="1:9" ht="16.8" thickBot="1" x14ac:dyDescent="0.3">
      <c r="A33" s="582" t="s">
        <v>1081</v>
      </c>
      <c r="B33" s="583"/>
      <c r="C33" s="168">
        <v>44591</v>
      </c>
      <c r="D33" s="169" t="s">
        <v>3228</v>
      </c>
      <c r="E33" s="170"/>
      <c r="F33" s="592"/>
      <c r="G33" s="593"/>
      <c r="H33" s="593"/>
      <c r="I33" s="594"/>
    </row>
    <row r="34" spans="1:9" s="351" customFormat="1" ht="14.4" thickBot="1" x14ac:dyDescent="0.3">
      <c r="A34" s="582" t="s">
        <v>3511</v>
      </c>
      <c r="B34" s="583"/>
      <c r="C34" s="168">
        <v>44937</v>
      </c>
      <c r="D34" s="169" t="s">
        <v>3228</v>
      </c>
      <c r="E34" s="170"/>
    </row>
  </sheetData>
  <sheetProtection algorithmName="SHA-512" hashValue="+yavOBt0pNeaAZPVuQ6P9tidFRxT1ccFMTVRGyIjEBN8MdJsyrXR120Me0+GeR8fBbWux8DPPZZl8MYSC7DLcg==" saltValue="vyyfVozidro8M7KklHmJyQ==" spinCount="100000" sheet="1" objects="1" scenarios="1" formatCells="0" insertRows="0" deleteRows="0" selectLockedCells="1"/>
  <mergeCells count="22">
    <mergeCell ref="A34:B34"/>
    <mergeCell ref="F16:H16"/>
    <mergeCell ref="A31:B31"/>
    <mergeCell ref="B18:B29"/>
    <mergeCell ref="C18:C29"/>
    <mergeCell ref="F31:I33"/>
    <mergeCell ref="A3:B3"/>
    <mergeCell ref="C3:D3"/>
    <mergeCell ref="A5:B5"/>
    <mergeCell ref="C5:D5"/>
    <mergeCell ref="A33:B33"/>
    <mergeCell ref="A9:B9"/>
    <mergeCell ref="C9:D9"/>
    <mergeCell ref="A11:B11"/>
    <mergeCell ref="C11:D11"/>
    <mergeCell ref="A13:B13"/>
    <mergeCell ref="C13:D13"/>
    <mergeCell ref="A32:B32"/>
    <mergeCell ref="A7:B7"/>
    <mergeCell ref="C7:D7"/>
    <mergeCell ref="A15:B15"/>
    <mergeCell ref="C15:D15"/>
  </mergeCells>
  <phoneticPr fontId="10" type="noConversion"/>
  <conditionalFormatting sqref="H18:H27 L18:L27">
    <cfRule type="cellIs" dxfId="626" priority="6" operator="between">
      <formula>16</formula>
      <formula>36</formula>
    </cfRule>
    <cfRule type="cellIs" dxfId="625" priority="7" operator="between">
      <formula>11</formula>
      <formula>15</formula>
    </cfRule>
    <cfRule type="cellIs" dxfId="624" priority="8" operator="between">
      <formula>7</formula>
      <formula>10</formula>
    </cfRule>
  </conditionalFormatting>
  <conditionalFormatting sqref="H18:H27 L18:L27">
    <cfRule type="cellIs" dxfId="623" priority="5" operator="between">
      <formula>1</formula>
      <formula>6</formula>
    </cfRule>
  </conditionalFormatting>
  <conditionalFormatting sqref="H28:H29 L28:L29">
    <cfRule type="cellIs" dxfId="622" priority="2" operator="between">
      <formula>16</formula>
      <formula>36</formula>
    </cfRule>
    <cfRule type="cellIs" dxfId="621" priority="3" operator="between">
      <formula>11</formula>
      <formula>15</formula>
    </cfRule>
    <cfRule type="cellIs" dxfId="620" priority="4" operator="between">
      <formula>7</formula>
      <formula>10</formula>
    </cfRule>
  </conditionalFormatting>
  <conditionalFormatting sqref="H28:H29 L28:L29">
    <cfRule type="cellIs" dxfId="619" priority="1" operator="between">
      <formula>1</formula>
      <formula>6</formula>
    </cfRule>
  </conditionalFormatting>
  <pageMargins left="0.75" right="0.75" top="1" bottom="1" header="0.5" footer="0.5"/>
  <pageSetup paperSize="8" scale="83"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33"/>
  <sheetViews>
    <sheetView zoomScale="80" zoomScaleNormal="80" workbookViewId="0">
      <selection activeCell="I161" sqref="I161"/>
    </sheetView>
  </sheetViews>
  <sheetFormatPr defaultColWidth="8.88671875" defaultRowHeight="13.8" x14ac:dyDescent="0.25"/>
  <cols>
    <col min="1" max="1" width="9.88671875" style="152" bestFit="1" customWidth="1"/>
    <col min="2" max="2" width="19.8867187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1" spans="1:12" ht="14.4" x14ac:dyDescent="0.3">
      <c r="A1"/>
    </row>
    <row r="3" spans="1:12" x14ac:dyDescent="0.25">
      <c r="A3" s="598" t="s">
        <v>2189</v>
      </c>
      <c r="B3" s="598"/>
      <c r="C3" s="584" t="s">
        <v>1182</v>
      </c>
      <c r="D3" s="584"/>
      <c r="E3" s="36"/>
      <c r="I3" s="41"/>
      <c r="J3" s="41"/>
      <c r="K3" s="41"/>
      <c r="L3" s="41"/>
    </row>
    <row r="4" spans="1:12" x14ac:dyDescent="0.25">
      <c r="C4" s="39"/>
      <c r="D4" s="39"/>
      <c r="E4" s="39"/>
      <c r="I4" s="41"/>
      <c r="J4" s="41"/>
      <c r="K4" s="41"/>
      <c r="L4" s="41"/>
    </row>
    <row r="5" spans="1:12" x14ac:dyDescent="0.25">
      <c r="A5" s="598" t="s">
        <v>2190</v>
      </c>
      <c r="B5" s="598"/>
      <c r="C5" s="584" t="s">
        <v>2141</v>
      </c>
      <c r="D5" s="584"/>
      <c r="E5" s="36"/>
      <c r="F5" s="40"/>
      <c r="G5" s="40"/>
      <c r="H5" s="40"/>
      <c r="I5" s="41"/>
      <c r="J5" s="41"/>
      <c r="K5" s="41"/>
      <c r="L5" s="41"/>
    </row>
    <row r="6" spans="1:12" x14ac:dyDescent="0.25">
      <c r="A6" s="42"/>
      <c r="B6" s="42"/>
      <c r="C6" s="40"/>
      <c r="D6" s="40"/>
      <c r="E6" s="40"/>
      <c r="I6" s="41"/>
      <c r="J6" s="41"/>
      <c r="K6" s="41"/>
      <c r="L6" s="41"/>
    </row>
    <row r="7" spans="1:12" x14ac:dyDescent="0.25">
      <c r="A7" s="598" t="s">
        <v>2191</v>
      </c>
      <c r="B7" s="598"/>
      <c r="C7" s="584" t="s">
        <v>2125</v>
      </c>
      <c r="D7" s="584"/>
      <c r="E7" s="36"/>
      <c r="F7" s="153"/>
      <c r="G7" s="153"/>
      <c r="H7" s="153"/>
      <c r="I7" s="41"/>
      <c r="J7" s="41"/>
      <c r="K7" s="41"/>
      <c r="L7" s="41"/>
    </row>
    <row r="8" spans="1:12" x14ac:dyDescent="0.25">
      <c r="A8" s="42"/>
      <c r="B8" s="42"/>
      <c r="C8" s="40"/>
      <c r="D8" s="40"/>
      <c r="E8" s="40"/>
      <c r="I8" s="41"/>
      <c r="J8" s="41"/>
      <c r="K8" s="41"/>
      <c r="L8" s="41"/>
    </row>
    <row r="9" spans="1:12" ht="33.75" customHeight="1" x14ac:dyDescent="0.25">
      <c r="A9" s="599" t="s">
        <v>1077</v>
      </c>
      <c r="B9" s="599"/>
      <c r="C9" s="600"/>
      <c r="D9" s="601"/>
      <c r="E9" s="154"/>
      <c r="F9" s="155"/>
      <c r="G9" s="155"/>
      <c r="H9" s="155"/>
      <c r="I9" s="41"/>
      <c r="J9" s="41"/>
      <c r="K9" s="41"/>
      <c r="L9" s="41"/>
    </row>
    <row r="10" spans="1:12" x14ac:dyDescent="0.25">
      <c r="A10" s="46"/>
      <c r="B10" s="46"/>
      <c r="C10" s="40"/>
      <c r="D10" s="40"/>
      <c r="E10" s="40"/>
      <c r="I10" s="41"/>
      <c r="J10" s="41"/>
      <c r="K10" s="41"/>
      <c r="L10" s="41"/>
    </row>
    <row r="11" spans="1:12" x14ac:dyDescent="0.25">
      <c r="A11" s="595" t="s">
        <v>2192</v>
      </c>
      <c r="B11" s="595"/>
      <c r="C11" s="596"/>
      <c r="D11" s="597"/>
      <c r="E11" s="158"/>
      <c r="I11" s="41"/>
      <c r="J11" s="41"/>
      <c r="K11" s="41"/>
      <c r="L11" s="41"/>
    </row>
    <row r="12" spans="1:12" x14ac:dyDescent="0.25">
      <c r="A12" s="46"/>
      <c r="B12" s="46"/>
      <c r="C12" s="40"/>
      <c r="D12" s="40"/>
      <c r="E12" s="40"/>
      <c r="I12" s="41"/>
      <c r="J12" s="41"/>
      <c r="K12" s="41"/>
      <c r="L12" s="41"/>
    </row>
    <row r="13" spans="1:12" x14ac:dyDescent="0.25">
      <c r="A13" s="595" t="s">
        <v>1035</v>
      </c>
      <c r="B13" s="595"/>
      <c r="C13" s="584" t="s">
        <v>2194</v>
      </c>
      <c r="D13" s="584"/>
      <c r="E13" s="36"/>
      <c r="F13" s="153"/>
      <c r="G13" s="153"/>
      <c r="H13" s="153"/>
      <c r="I13" s="41"/>
      <c r="J13" s="41"/>
      <c r="K13" s="41"/>
      <c r="L13" s="41"/>
    </row>
    <row r="14" spans="1:12" x14ac:dyDescent="0.25">
      <c r="A14" s="39"/>
      <c r="B14" s="39"/>
      <c r="I14" s="157"/>
    </row>
    <row r="15" spans="1:12" x14ac:dyDescent="0.25">
      <c r="A15" s="595" t="s">
        <v>2193</v>
      </c>
      <c r="B15" s="595"/>
      <c r="C15" s="584" t="s">
        <v>2784</v>
      </c>
      <c r="D15" s="584"/>
      <c r="I15" s="157"/>
    </row>
    <row r="16" spans="1:12" x14ac:dyDescent="0.25">
      <c r="A16" s="39"/>
      <c r="B16" s="39"/>
      <c r="F16" s="577"/>
      <c r="G16" s="577"/>
      <c r="H16" s="577"/>
    </row>
    <row r="17" spans="1:12" s="161" customFormat="1" ht="27.6" x14ac:dyDescent="0.3">
      <c r="A17" s="159" t="s">
        <v>1071</v>
      </c>
      <c r="B17" s="303" t="s">
        <v>2195</v>
      </c>
      <c r="C17" s="304" t="s">
        <v>1072</v>
      </c>
      <c r="D17" s="304" t="s">
        <v>2011</v>
      </c>
      <c r="E17" s="304" t="s">
        <v>2196</v>
      </c>
      <c r="F17" s="159" t="s">
        <v>1073</v>
      </c>
      <c r="G17" s="159" t="s">
        <v>1074</v>
      </c>
      <c r="H17" s="159" t="s">
        <v>1075</v>
      </c>
      <c r="I17" s="304" t="s">
        <v>2010</v>
      </c>
      <c r="J17" s="159" t="s">
        <v>1073</v>
      </c>
      <c r="K17" s="159" t="s">
        <v>1074</v>
      </c>
      <c r="L17" s="159" t="s">
        <v>1075</v>
      </c>
    </row>
    <row r="18" spans="1:12" ht="52.5" customHeight="1" x14ac:dyDescent="0.25">
      <c r="A18" s="51" t="s">
        <v>2368</v>
      </c>
      <c r="B18" s="585" t="s">
        <v>527</v>
      </c>
      <c r="C18" s="585" t="s">
        <v>1232</v>
      </c>
      <c r="D18" s="305" t="s">
        <v>1379</v>
      </c>
      <c r="E18" s="148" t="s">
        <v>3379</v>
      </c>
      <c r="F18" s="143">
        <v>1</v>
      </c>
      <c r="G18" s="143">
        <v>2</v>
      </c>
      <c r="H18" s="55">
        <f t="shared" ref="H18:H27" si="0">SUM(F18*G18)</f>
        <v>2</v>
      </c>
      <c r="I18" s="54" t="s">
        <v>2007</v>
      </c>
      <c r="J18" s="143"/>
      <c r="K18" s="143"/>
      <c r="L18" s="55">
        <f t="shared" ref="L18:L27" si="1">SUM(J18*K18)</f>
        <v>0</v>
      </c>
    </row>
    <row r="19" spans="1:12" ht="43.05" customHeight="1" x14ac:dyDescent="0.25">
      <c r="A19" s="51" t="s">
        <v>2369</v>
      </c>
      <c r="B19" s="585"/>
      <c r="C19" s="585"/>
      <c r="D19" s="305" t="s">
        <v>2252</v>
      </c>
      <c r="E19" s="148" t="s">
        <v>3380</v>
      </c>
      <c r="F19" s="143">
        <v>1</v>
      </c>
      <c r="G19" s="143">
        <v>2</v>
      </c>
      <c r="H19" s="55">
        <f t="shared" si="0"/>
        <v>2</v>
      </c>
      <c r="I19" s="54" t="s">
        <v>2007</v>
      </c>
      <c r="J19" s="143"/>
      <c r="K19" s="143"/>
      <c r="L19" s="55">
        <f t="shared" si="1"/>
        <v>0</v>
      </c>
    </row>
    <row r="20" spans="1:12" ht="41.1" customHeight="1" x14ac:dyDescent="0.25">
      <c r="A20" s="51" t="s">
        <v>2370</v>
      </c>
      <c r="B20" s="585"/>
      <c r="C20" s="585"/>
      <c r="D20" s="305" t="s">
        <v>2253</v>
      </c>
      <c r="E20" s="148" t="s">
        <v>3381</v>
      </c>
      <c r="F20" s="143">
        <v>1</v>
      </c>
      <c r="G20" s="143">
        <v>2</v>
      </c>
      <c r="H20" s="55">
        <f t="shared" si="0"/>
        <v>2</v>
      </c>
      <c r="I20" s="54" t="s">
        <v>2007</v>
      </c>
      <c r="J20" s="143"/>
      <c r="K20" s="143"/>
      <c r="L20" s="55">
        <f t="shared" si="1"/>
        <v>0</v>
      </c>
    </row>
    <row r="21" spans="1:12" ht="44.25" customHeight="1" x14ac:dyDescent="0.25">
      <c r="A21" s="51" t="s">
        <v>2371</v>
      </c>
      <c r="B21" s="585"/>
      <c r="C21" s="585"/>
      <c r="D21" s="305" t="s">
        <v>2254</v>
      </c>
      <c r="E21" s="148" t="s">
        <v>3382</v>
      </c>
      <c r="F21" s="143">
        <v>1</v>
      </c>
      <c r="G21" s="143">
        <v>2</v>
      </c>
      <c r="H21" s="55">
        <f t="shared" si="0"/>
        <v>2</v>
      </c>
      <c r="I21" s="54" t="s">
        <v>2007</v>
      </c>
      <c r="J21" s="143"/>
      <c r="K21" s="143"/>
      <c r="L21" s="55">
        <f t="shared" si="1"/>
        <v>0</v>
      </c>
    </row>
    <row r="22" spans="1:12" ht="45" customHeight="1" x14ac:dyDescent="0.25">
      <c r="A22" s="51" t="s">
        <v>2372</v>
      </c>
      <c r="B22" s="585"/>
      <c r="C22" s="585"/>
      <c r="D22" s="305" t="s">
        <v>1380</v>
      </c>
      <c r="E22" s="148" t="s">
        <v>2855</v>
      </c>
      <c r="F22" s="143">
        <v>2</v>
      </c>
      <c r="G22" s="143">
        <v>3</v>
      </c>
      <c r="H22" s="55">
        <f t="shared" si="0"/>
        <v>6</v>
      </c>
      <c r="I22" s="54" t="s">
        <v>2007</v>
      </c>
      <c r="J22" s="143"/>
      <c r="K22" s="143"/>
      <c r="L22" s="55">
        <f t="shared" si="1"/>
        <v>0</v>
      </c>
    </row>
    <row r="23" spans="1:12" ht="45" customHeight="1" x14ac:dyDescent="0.25">
      <c r="A23" s="51" t="s">
        <v>2373</v>
      </c>
      <c r="B23" s="585"/>
      <c r="C23" s="585"/>
      <c r="D23" s="305" t="s">
        <v>1637</v>
      </c>
      <c r="E23" s="148" t="s">
        <v>2856</v>
      </c>
      <c r="F23" s="143">
        <v>1</v>
      </c>
      <c r="G23" s="143">
        <v>2</v>
      </c>
      <c r="H23" s="55">
        <f t="shared" si="0"/>
        <v>2</v>
      </c>
      <c r="I23" s="54" t="s">
        <v>2007</v>
      </c>
      <c r="J23" s="143"/>
      <c r="K23" s="143"/>
      <c r="L23" s="55">
        <f t="shared" si="1"/>
        <v>0</v>
      </c>
    </row>
    <row r="24" spans="1:12" ht="45" customHeight="1" x14ac:dyDescent="0.25">
      <c r="A24" s="51" t="s">
        <v>2374</v>
      </c>
      <c r="B24" s="585"/>
      <c r="C24" s="585"/>
      <c r="D24" s="305" t="s">
        <v>1735</v>
      </c>
      <c r="E24" s="148" t="s">
        <v>2857</v>
      </c>
      <c r="F24" s="143">
        <v>1</v>
      </c>
      <c r="G24" s="143">
        <v>2</v>
      </c>
      <c r="H24" s="55">
        <f t="shared" si="0"/>
        <v>2</v>
      </c>
      <c r="I24" s="54" t="s">
        <v>2007</v>
      </c>
      <c r="J24" s="143"/>
      <c r="K24" s="143"/>
      <c r="L24" s="55">
        <f t="shared" si="1"/>
        <v>0</v>
      </c>
    </row>
    <row r="25" spans="1:12" ht="45" customHeight="1" x14ac:dyDescent="0.25">
      <c r="A25" s="51" t="s">
        <v>2375</v>
      </c>
      <c r="B25" s="585"/>
      <c r="C25" s="585"/>
      <c r="D25" s="305"/>
      <c r="E25" s="148"/>
      <c r="F25" s="143"/>
      <c r="G25" s="143"/>
      <c r="H25" s="55">
        <f t="shared" si="0"/>
        <v>0</v>
      </c>
      <c r="I25" s="54" t="s">
        <v>2007</v>
      </c>
      <c r="J25" s="143"/>
      <c r="K25" s="143"/>
      <c r="L25" s="55">
        <f t="shared" si="1"/>
        <v>0</v>
      </c>
    </row>
    <row r="26" spans="1:12" ht="45" customHeight="1" x14ac:dyDescent="0.25">
      <c r="A26" s="51" t="s">
        <v>2376</v>
      </c>
      <c r="B26" s="585"/>
      <c r="C26" s="585"/>
      <c r="D26" s="305"/>
      <c r="E26" s="148"/>
      <c r="F26" s="143"/>
      <c r="G26" s="143"/>
      <c r="H26" s="55">
        <f t="shared" si="0"/>
        <v>0</v>
      </c>
      <c r="I26" s="54" t="s">
        <v>2007</v>
      </c>
      <c r="J26" s="143"/>
      <c r="K26" s="143"/>
      <c r="L26" s="55">
        <f t="shared" si="1"/>
        <v>0</v>
      </c>
    </row>
    <row r="27" spans="1:12" ht="45" customHeight="1" x14ac:dyDescent="0.25">
      <c r="A27" s="51" t="s">
        <v>2377</v>
      </c>
      <c r="B27" s="585"/>
      <c r="C27" s="585"/>
      <c r="D27" s="305"/>
      <c r="E27" s="148"/>
      <c r="F27" s="143"/>
      <c r="G27" s="143"/>
      <c r="H27" s="55">
        <f t="shared" si="0"/>
        <v>0</v>
      </c>
      <c r="I27" s="54" t="s">
        <v>2007</v>
      </c>
      <c r="J27" s="143"/>
      <c r="K27" s="143"/>
      <c r="L27" s="55">
        <f t="shared" si="1"/>
        <v>0</v>
      </c>
    </row>
    <row r="28" spans="1:12" ht="15" customHeight="1" x14ac:dyDescent="0.25">
      <c r="A28" s="57"/>
      <c r="B28" s="59"/>
      <c r="C28" s="59"/>
      <c r="D28" s="58"/>
      <c r="E28" s="58"/>
      <c r="F28" s="59"/>
      <c r="G28" s="59"/>
      <c r="H28" s="80"/>
      <c r="I28" s="66"/>
      <c r="J28" s="59"/>
      <c r="K28" s="59"/>
      <c r="L28" s="80"/>
    </row>
    <row r="29" spans="1:12" ht="14.4" thickBot="1" x14ac:dyDescent="0.3"/>
    <row r="30" spans="1:12" x14ac:dyDescent="0.25">
      <c r="A30" s="578" t="s">
        <v>1078</v>
      </c>
      <c r="B30" s="579"/>
      <c r="C30" s="165">
        <v>44075</v>
      </c>
      <c r="D30" s="166" t="s">
        <v>3228</v>
      </c>
      <c r="E30" s="167"/>
      <c r="F30" s="586" t="s">
        <v>1118</v>
      </c>
      <c r="G30" s="587"/>
      <c r="H30" s="587"/>
      <c r="I30" s="588"/>
    </row>
    <row r="31" spans="1:12" ht="16.8" thickBot="1" x14ac:dyDescent="0.3">
      <c r="A31" s="580" t="s">
        <v>1080</v>
      </c>
      <c r="B31" s="581"/>
      <c r="C31" s="163">
        <v>44132</v>
      </c>
      <c r="D31" s="164" t="s">
        <v>3225</v>
      </c>
      <c r="E31" s="428" t="s">
        <v>3224</v>
      </c>
      <c r="F31" s="589"/>
      <c r="G31" s="590"/>
      <c r="H31" s="590"/>
      <c r="I31" s="591"/>
    </row>
    <row r="32" spans="1:12" ht="16.8" thickBot="1" x14ac:dyDescent="0.3">
      <c r="A32" s="582" t="s">
        <v>1081</v>
      </c>
      <c r="B32" s="583"/>
      <c r="C32" s="168">
        <v>44591</v>
      </c>
      <c r="D32" s="166" t="s">
        <v>3228</v>
      </c>
      <c r="E32" s="170"/>
      <c r="F32" s="592"/>
      <c r="G32" s="593"/>
      <c r="H32" s="593"/>
      <c r="I32" s="594"/>
    </row>
    <row r="33" spans="1:5" s="351" customFormat="1" ht="14.4" thickBot="1" x14ac:dyDescent="0.3">
      <c r="A33" s="582" t="s">
        <v>3511</v>
      </c>
      <c r="B33" s="583"/>
      <c r="C33" s="168">
        <v>44937</v>
      </c>
      <c r="D33" s="169" t="s">
        <v>3228</v>
      </c>
      <c r="E33" s="170"/>
    </row>
  </sheetData>
  <sheetProtection formatCells="0" insertRows="0" deleteRows="0" selectLockedCells="1"/>
  <mergeCells count="22">
    <mergeCell ref="A33:B33"/>
    <mergeCell ref="A11:B11"/>
    <mergeCell ref="C11:D11"/>
    <mergeCell ref="A3:B3"/>
    <mergeCell ref="C3:D3"/>
    <mergeCell ref="A5:B5"/>
    <mergeCell ref="C5:D5"/>
    <mergeCell ref="A9:B9"/>
    <mergeCell ref="C9:D9"/>
    <mergeCell ref="A7:B7"/>
    <mergeCell ref="C7:D7"/>
    <mergeCell ref="A13:B13"/>
    <mergeCell ref="F16:H16"/>
    <mergeCell ref="A30:B30"/>
    <mergeCell ref="A31:B31"/>
    <mergeCell ref="A32:B32"/>
    <mergeCell ref="C13:D13"/>
    <mergeCell ref="B18:B27"/>
    <mergeCell ref="C18:C27"/>
    <mergeCell ref="F30:I32"/>
    <mergeCell ref="A15:B15"/>
    <mergeCell ref="C15:D15"/>
  </mergeCells>
  <phoneticPr fontId="12" type="noConversion"/>
  <conditionalFormatting sqref="H18:H28 L18:L28">
    <cfRule type="cellIs" dxfId="982" priority="2" operator="between">
      <formula>16</formula>
      <formula>36</formula>
    </cfRule>
    <cfRule type="cellIs" dxfId="981" priority="3" operator="between">
      <formula>11</formula>
      <formula>15</formula>
    </cfRule>
    <cfRule type="cellIs" dxfId="980" priority="4" operator="between">
      <formula>7</formula>
      <formula>10</formula>
    </cfRule>
  </conditionalFormatting>
  <conditionalFormatting sqref="H18:H28 L18:L28">
    <cfRule type="cellIs" dxfId="979" priority="1" operator="between">
      <formula>1</formula>
      <formula>6</formula>
    </cfRule>
  </conditionalFormatting>
  <pageMargins left="0.75" right="0.75" top="1" bottom="1" header="0.5" footer="0.5"/>
  <pageSetup paperSize="9" orientation="portrait" horizontalDpi="4294967292" verticalDpi="4294967292"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1"/>
  <sheetViews>
    <sheetView topLeftCell="A10" zoomScale="80" zoomScaleNormal="80" workbookViewId="0">
      <selection activeCell="E18" sqref="E18:G24"/>
    </sheetView>
  </sheetViews>
  <sheetFormatPr defaultColWidth="8.88671875" defaultRowHeight="13.8" x14ac:dyDescent="0.25"/>
  <cols>
    <col min="1" max="1" width="8.88671875" style="152"/>
    <col min="2" max="2" width="19.8867187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3" spans="1:12" x14ac:dyDescent="0.25">
      <c r="A3" s="598" t="s">
        <v>2189</v>
      </c>
      <c r="B3" s="598"/>
      <c r="C3" s="584" t="s">
        <v>577</v>
      </c>
      <c r="D3" s="584"/>
      <c r="E3" s="36"/>
      <c r="I3" s="177"/>
      <c r="J3" s="177"/>
      <c r="K3" s="177"/>
      <c r="L3" s="177"/>
    </row>
    <row r="4" spans="1:12" x14ac:dyDescent="0.25">
      <c r="C4" s="39"/>
      <c r="D4" s="39"/>
      <c r="E4" s="39"/>
      <c r="I4" s="177"/>
      <c r="J4" s="177"/>
      <c r="K4" s="177"/>
      <c r="L4" s="177"/>
    </row>
    <row r="5" spans="1:12" x14ac:dyDescent="0.25">
      <c r="A5" s="598" t="s">
        <v>2190</v>
      </c>
      <c r="B5" s="598"/>
      <c r="C5" s="584" t="s">
        <v>2160</v>
      </c>
      <c r="D5" s="584"/>
      <c r="E5" s="36"/>
      <c r="F5" s="40"/>
      <c r="G5" s="40"/>
      <c r="H5" s="40"/>
      <c r="I5" s="177"/>
      <c r="J5" s="62"/>
      <c r="K5" s="62"/>
      <c r="L5" s="62"/>
    </row>
    <row r="6" spans="1:12" x14ac:dyDescent="0.25">
      <c r="A6" s="42"/>
      <c r="B6" s="42"/>
      <c r="C6" s="40"/>
      <c r="D6" s="40"/>
      <c r="E6" s="40"/>
      <c r="I6" s="177"/>
      <c r="J6" s="177"/>
      <c r="K6" s="177"/>
      <c r="L6" s="177"/>
    </row>
    <row r="7" spans="1:12" x14ac:dyDescent="0.25">
      <c r="A7" s="598" t="s">
        <v>2191</v>
      </c>
      <c r="B7" s="598"/>
      <c r="C7" s="584" t="s">
        <v>2161</v>
      </c>
      <c r="D7" s="584"/>
      <c r="E7" s="36"/>
      <c r="F7" s="153"/>
      <c r="G7" s="153"/>
      <c r="H7" s="153"/>
      <c r="I7" s="177"/>
      <c r="J7" s="178"/>
      <c r="K7" s="178"/>
      <c r="L7" s="178"/>
    </row>
    <row r="8" spans="1:12" x14ac:dyDescent="0.25">
      <c r="A8" s="42"/>
      <c r="B8" s="42"/>
      <c r="C8" s="40"/>
      <c r="D8" s="40"/>
      <c r="E8" s="40"/>
      <c r="I8" s="177"/>
      <c r="J8" s="177"/>
      <c r="K8" s="177"/>
      <c r="L8" s="177"/>
    </row>
    <row r="9" spans="1:12" x14ac:dyDescent="0.25">
      <c r="A9" s="599" t="s">
        <v>1077</v>
      </c>
      <c r="B9" s="599"/>
      <c r="C9" s="600"/>
      <c r="D9" s="601"/>
      <c r="E9" s="154"/>
      <c r="F9" s="155"/>
      <c r="G9" s="155"/>
      <c r="H9" s="155"/>
      <c r="I9" s="177"/>
      <c r="J9" s="177"/>
      <c r="K9" s="177"/>
      <c r="L9" s="177"/>
    </row>
    <row r="10" spans="1:12" x14ac:dyDescent="0.25">
      <c r="A10" s="46"/>
      <c r="B10" s="46"/>
      <c r="C10" s="40"/>
      <c r="D10" s="40"/>
      <c r="E10" s="40"/>
      <c r="I10" s="177"/>
      <c r="J10" s="177"/>
      <c r="K10" s="177"/>
      <c r="L10" s="177"/>
    </row>
    <row r="11" spans="1:12" x14ac:dyDescent="0.25">
      <c r="A11" s="595" t="s">
        <v>2192</v>
      </c>
      <c r="B11" s="595"/>
      <c r="C11" s="611"/>
      <c r="D11" s="612"/>
      <c r="E11" s="158"/>
      <c r="I11" s="177"/>
      <c r="J11" s="177"/>
      <c r="K11" s="177"/>
      <c r="L11" s="177"/>
    </row>
    <row r="12" spans="1:12" x14ac:dyDescent="0.25">
      <c r="A12" s="46"/>
      <c r="B12" s="46"/>
      <c r="C12" s="40"/>
      <c r="D12" s="40"/>
      <c r="E12" s="40"/>
      <c r="I12" s="177"/>
      <c r="J12" s="177"/>
      <c r="K12" s="177"/>
      <c r="L12" s="177"/>
    </row>
    <row r="13" spans="1:12" x14ac:dyDescent="0.25">
      <c r="A13" s="595" t="s">
        <v>1035</v>
      </c>
      <c r="B13" s="595"/>
      <c r="C13" s="584" t="s">
        <v>2199</v>
      </c>
      <c r="D13" s="584"/>
      <c r="E13" s="36"/>
      <c r="F13" s="153"/>
      <c r="G13" s="153"/>
      <c r="H13" s="153"/>
      <c r="I13" s="177"/>
      <c r="J13" s="178"/>
      <c r="K13" s="178"/>
      <c r="L13" s="178"/>
    </row>
    <row r="14" spans="1:12" x14ac:dyDescent="0.25">
      <c r="A14" s="39"/>
      <c r="B14" s="39"/>
      <c r="E14" s="434" t="s">
        <v>3257</v>
      </c>
      <c r="F14" s="434"/>
      <c r="G14" s="434"/>
      <c r="H14" s="434"/>
      <c r="I14" s="434"/>
    </row>
    <row r="15" spans="1:12" x14ac:dyDescent="0.25">
      <c r="A15" s="595" t="s">
        <v>2193</v>
      </c>
      <c r="B15" s="595"/>
      <c r="C15" s="584" t="str">
        <f>'A1.1 Fire prevention '!C15:D15</f>
        <v>South Lake Leisure Centre</v>
      </c>
      <c r="D15" s="584"/>
      <c r="E15" s="434"/>
      <c r="F15" s="434"/>
      <c r="G15" s="434"/>
      <c r="H15" s="434"/>
      <c r="I15" s="434"/>
    </row>
    <row r="16" spans="1:12" x14ac:dyDescent="0.25">
      <c r="A16" s="39"/>
      <c r="B16" s="39"/>
      <c r="F16" s="577"/>
      <c r="G16" s="577"/>
      <c r="H16" s="577"/>
    </row>
    <row r="17" spans="1:12" s="161" customFormat="1" ht="27.6" x14ac:dyDescent="0.3">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43.05" customHeight="1" x14ac:dyDescent="0.25">
      <c r="A18" s="51" t="s">
        <v>2677</v>
      </c>
      <c r="B18" s="585" t="s">
        <v>528</v>
      </c>
      <c r="C18" s="585" t="s">
        <v>2290</v>
      </c>
      <c r="D18" s="305" t="s">
        <v>578</v>
      </c>
      <c r="E18" s="355" t="s">
        <v>2794</v>
      </c>
      <c r="F18" s="354">
        <v>3</v>
      </c>
      <c r="G18" s="354">
        <v>3</v>
      </c>
      <c r="H18" s="55">
        <f t="shared" ref="H18:H26" si="0">SUM(F18*G18)</f>
        <v>9</v>
      </c>
      <c r="I18" s="54" t="s">
        <v>2007</v>
      </c>
      <c r="J18" s="143"/>
      <c r="K18" s="143"/>
      <c r="L18" s="55">
        <f t="shared" ref="L18:L26" si="1">SUM(J18*K18)</f>
        <v>0</v>
      </c>
    </row>
    <row r="19" spans="1:12" ht="43.05" customHeight="1" x14ac:dyDescent="0.25">
      <c r="A19" s="51" t="s">
        <v>2678</v>
      </c>
      <c r="B19" s="585"/>
      <c r="C19" s="585"/>
      <c r="D19" s="305" t="s">
        <v>579</v>
      </c>
      <c r="E19" s="355" t="s">
        <v>2795</v>
      </c>
      <c r="F19" s="354">
        <v>2</v>
      </c>
      <c r="G19" s="354">
        <v>3</v>
      </c>
      <c r="H19" s="55">
        <f t="shared" si="0"/>
        <v>6</v>
      </c>
      <c r="I19" s="54" t="s">
        <v>2007</v>
      </c>
      <c r="J19" s="143"/>
      <c r="K19" s="143"/>
      <c r="L19" s="55">
        <f t="shared" si="1"/>
        <v>0</v>
      </c>
    </row>
    <row r="20" spans="1:12" ht="43.05" customHeight="1" x14ac:dyDescent="0.25">
      <c r="A20" s="51" t="s">
        <v>2679</v>
      </c>
      <c r="B20" s="585"/>
      <c r="C20" s="585"/>
      <c r="D20" s="305" t="s">
        <v>580</v>
      </c>
      <c r="E20" s="355" t="s">
        <v>2796</v>
      </c>
      <c r="F20" s="354">
        <v>2</v>
      </c>
      <c r="G20" s="354">
        <v>3</v>
      </c>
      <c r="H20" s="55">
        <f t="shared" si="0"/>
        <v>6</v>
      </c>
      <c r="I20" s="54" t="s">
        <v>2007</v>
      </c>
      <c r="J20" s="143"/>
      <c r="K20" s="143"/>
      <c r="L20" s="55">
        <f t="shared" si="1"/>
        <v>0</v>
      </c>
    </row>
    <row r="21" spans="1:12" ht="43.05" customHeight="1" x14ac:dyDescent="0.25">
      <c r="A21" s="51" t="s">
        <v>2680</v>
      </c>
      <c r="B21" s="585"/>
      <c r="C21" s="585"/>
      <c r="D21" s="305" t="s">
        <v>581</v>
      </c>
      <c r="E21" s="355" t="s">
        <v>3362</v>
      </c>
      <c r="F21" s="354">
        <v>2</v>
      </c>
      <c r="G21" s="354">
        <v>3</v>
      </c>
      <c r="H21" s="55">
        <f t="shared" si="0"/>
        <v>6</v>
      </c>
      <c r="I21" s="54" t="s">
        <v>2007</v>
      </c>
      <c r="J21" s="143"/>
      <c r="K21" s="143"/>
      <c r="L21" s="55">
        <f t="shared" si="1"/>
        <v>0</v>
      </c>
    </row>
    <row r="22" spans="1:12" ht="43.05" customHeight="1" x14ac:dyDescent="0.25">
      <c r="A22" s="51" t="s">
        <v>2681</v>
      </c>
      <c r="B22" s="585"/>
      <c r="C22" s="585"/>
      <c r="D22" s="305" t="s">
        <v>582</v>
      </c>
      <c r="E22" s="355" t="s">
        <v>2793</v>
      </c>
      <c r="F22" s="354">
        <v>2</v>
      </c>
      <c r="G22" s="354">
        <v>3</v>
      </c>
      <c r="H22" s="55">
        <f t="shared" si="0"/>
        <v>6</v>
      </c>
      <c r="I22" s="54" t="s">
        <v>2007</v>
      </c>
      <c r="J22" s="143"/>
      <c r="K22" s="143"/>
      <c r="L22" s="55">
        <f t="shared" si="1"/>
        <v>0</v>
      </c>
    </row>
    <row r="23" spans="1:12" ht="43.05" customHeight="1" x14ac:dyDescent="0.25">
      <c r="A23" s="51" t="s">
        <v>2682</v>
      </c>
      <c r="B23" s="585"/>
      <c r="C23" s="585"/>
      <c r="D23" s="307" t="s">
        <v>1730</v>
      </c>
      <c r="E23" s="355" t="s">
        <v>2797</v>
      </c>
      <c r="F23" s="354">
        <v>2</v>
      </c>
      <c r="G23" s="354">
        <v>2</v>
      </c>
      <c r="H23" s="55">
        <f t="shared" si="0"/>
        <v>4</v>
      </c>
      <c r="I23" s="54" t="s">
        <v>2007</v>
      </c>
      <c r="J23" s="143"/>
      <c r="K23" s="143"/>
      <c r="L23" s="55">
        <f t="shared" si="1"/>
        <v>0</v>
      </c>
    </row>
    <row r="24" spans="1:12" ht="43.05" customHeight="1" x14ac:dyDescent="0.25">
      <c r="A24" s="51" t="s">
        <v>2683</v>
      </c>
      <c r="B24" s="585"/>
      <c r="C24" s="585"/>
      <c r="D24" s="307" t="s">
        <v>1731</v>
      </c>
      <c r="E24" s="148" t="s">
        <v>2798</v>
      </c>
      <c r="F24" s="143">
        <v>2</v>
      </c>
      <c r="G24" s="143">
        <v>2</v>
      </c>
      <c r="H24" s="55">
        <f t="shared" si="0"/>
        <v>4</v>
      </c>
      <c r="I24" s="54" t="s">
        <v>2007</v>
      </c>
      <c r="J24" s="143"/>
      <c r="K24" s="143"/>
      <c r="L24" s="55">
        <f t="shared" si="1"/>
        <v>0</v>
      </c>
    </row>
    <row r="25" spans="1:12" ht="43.05" customHeight="1" x14ac:dyDescent="0.25">
      <c r="A25" s="51" t="s">
        <v>2684</v>
      </c>
      <c r="B25" s="585"/>
      <c r="C25" s="585"/>
      <c r="D25" s="307"/>
      <c r="E25" s="148"/>
      <c r="F25" s="143"/>
      <c r="G25" s="143"/>
      <c r="H25" s="55">
        <f t="shared" si="0"/>
        <v>0</v>
      </c>
      <c r="I25" s="54" t="s">
        <v>2007</v>
      </c>
      <c r="J25" s="143"/>
      <c r="K25" s="143"/>
      <c r="L25" s="55">
        <f t="shared" si="1"/>
        <v>0</v>
      </c>
    </row>
    <row r="26" spans="1:12" ht="43.05" customHeight="1" x14ac:dyDescent="0.25">
      <c r="A26" s="51" t="s">
        <v>2685</v>
      </c>
      <c r="B26" s="585"/>
      <c r="C26" s="585"/>
      <c r="D26" s="307"/>
      <c r="E26" s="148"/>
      <c r="F26" s="143"/>
      <c r="G26" s="143"/>
      <c r="H26" s="55">
        <f t="shared" si="0"/>
        <v>0</v>
      </c>
      <c r="I26" s="54" t="s">
        <v>2007</v>
      </c>
      <c r="J26" s="143"/>
      <c r="K26" s="143"/>
      <c r="L26" s="55">
        <f t="shared" si="1"/>
        <v>0</v>
      </c>
    </row>
    <row r="27" spans="1:12" ht="19.05" customHeight="1" thickBot="1" x14ac:dyDescent="0.3"/>
    <row r="28" spans="1:12" x14ac:dyDescent="0.25">
      <c r="A28" s="578" t="s">
        <v>1078</v>
      </c>
      <c r="B28" s="579"/>
      <c r="C28" s="165">
        <v>44075</v>
      </c>
      <c r="D28" s="166" t="s">
        <v>3229</v>
      </c>
      <c r="E28" s="167"/>
      <c r="F28" s="586" t="s">
        <v>1118</v>
      </c>
      <c r="G28" s="587"/>
      <c r="H28" s="587"/>
      <c r="I28" s="588"/>
    </row>
    <row r="29" spans="1:12" ht="16.2" x14ac:dyDescent="0.25">
      <c r="A29" s="580" t="s">
        <v>1080</v>
      </c>
      <c r="B29" s="581"/>
      <c r="C29" s="163">
        <v>44152</v>
      </c>
      <c r="D29" s="164" t="s">
        <v>3299</v>
      </c>
      <c r="E29" s="150" t="s">
        <v>3300</v>
      </c>
      <c r="F29" s="589"/>
      <c r="G29" s="590"/>
      <c r="H29" s="590"/>
      <c r="I29" s="591"/>
    </row>
    <row r="30" spans="1:12" ht="16.8" thickBot="1" x14ac:dyDescent="0.3">
      <c r="A30" s="582" t="s">
        <v>1081</v>
      </c>
      <c r="B30" s="583"/>
      <c r="C30" s="168">
        <v>44591</v>
      </c>
      <c r="D30" s="169" t="s">
        <v>3228</v>
      </c>
      <c r="E30" s="170"/>
      <c r="F30" s="592"/>
      <c r="G30" s="593"/>
      <c r="H30" s="593"/>
      <c r="I30" s="594"/>
    </row>
    <row r="31" spans="1:12" s="351" customFormat="1" ht="14.4" thickBot="1" x14ac:dyDescent="0.3">
      <c r="A31" s="582" t="s">
        <v>3511</v>
      </c>
      <c r="B31" s="583"/>
      <c r="C31" s="168">
        <v>44937</v>
      </c>
      <c r="D31" s="169" t="s">
        <v>3228</v>
      </c>
      <c r="E31" s="170"/>
      <c r="F31" s="152"/>
      <c r="G31" s="152"/>
      <c r="H31" s="152"/>
      <c r="I31" s="152"/>
    </row>
  </sheetData>
  <sheetProtection algorithmName="SHA-512" hashValue="GOo+d7vrC83itKE1VWTYaCf3441ZwXDrVCCBCohxImUgFQeyHVS5fCw0y529uERWgSHx1DQx55/x9ZPYX6/lBw==" saltValue="8w6RlThzY0E+JtveuXdOrg==" spinCount="100000" sheet="1" objects="1" scenarios="1" formatCells="0" insertRows="0" deleteRows="0" selectLockedCells="1"/>
  <mergeCells count="22">
    <mergeCell ref="A31:B31"/>
    <mergeCell ref="F28:I30"/>
    <mergeCell ref="F16:H16"/>
    <mergeCell ref="A28:B28"/>
    <mergeCell ref="B18:B26"/>
    <mergeCell ref="C18:C26"/>
    <mergeCell ref="A3:B3"/>
    <mergeCell ref="C3:D3"/>
    <mergeCell ref="A5:B5"/>
    <mergeCell ref="C5:D5"/>
    <mergeCell ref="A30:B30"/>
    <mergeCell ref="A9:B9"/>
    <mergeCell ref="C9:D9"/>
    <mergeCell ref="A11:B11"/>
    <mergeCell ref="C11:D11"/>
    <mergeCell ref="A13:B13"/>
    <mergeCell ref="C13:D13"/>
    <mergeCell ref="A29:B29"/>
    <mergeCell ref="A7:B7"/>
    <mergeCell ref="C7:D7"/>
    <mergeCell ref="A15:B15"/>
    <mergeCell ref="C15:D15"/>
  </mergeCells>
  <phoneticPr fontId="10" type="noConversion"/>
  <conditionalFormatting sqref="H18:H24 L18:L24">
    <cfRule type="cellIs" dxfId="618" priority="6" operator="between">
      <formula>16</formula>
      <formula>36</formula>
    </cfRule>
    <cfRule type="cellIs" dxfId="617" priority="7" operator="between">
      <formula>11</formula>
      <formula>15</formula>
    </cfRule>
    <cfRule type="cellIs" dxfId="616" priority="8" operator="between">
      <formula>7</formula>
      <formula>10</formula>
    </cfRule>
  </conditionalFormatting>
  <conditionalFormatting sqref="H18:H24 L18:L24">
    <cfRule type="cellIs" dxfId="615" priority="5" operator="between">
      <formula>1</formula>
      <formula>6</formula>
    </cfRule>
  </conditionalFormatting>
  <conditionalFormatting sqref="H25:H26 L25:L26">
    <cfRule type="cellIs" dxfId="614" priority="2" operator="between">
      <formula>16</formula>
      <formula>36</formula>
    </cfRule>
    <cfRule type="cellIs" dxfId="613" priority="3" operator="between">
      <formula>11</formula>
      <formula>15</formula>
    </cfRule>
    <cfRule type="cellIs" dxfId="612" priority="4" operator="between">
      <formula>7</formula>
      <formula>10</formula>
    </cfRule>
  </conditionalFormatting>
  <conditionalFormatting sqref="H25:H26 L25:L26">
    <cfRule type="cellIs" dxfId="611" priority="1" operator="between">
      <formula>1</formula>
      <formula>6</formula>
    </cfRule>
  </conditionalFormatting>
  <pageMargins left="0.75" right="0.75" top="1" bottom="1" header="0.5" footer="0.5"/>
  <pageSetup paperSize="8" scale="83" fitToHeight="0" orientation="landscape"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0"/>
  <sheetViews>
    <sheetView zoomScale="80" zoomScaleNormal="80" workbookViewId="0">
      <selection activeCell="C30" sqref="C30"/>
    </sheetView>
  </sheetViews>
  <sheetFormatPr defaultColWidth="8.88671875" defaultRowHeight="13.8" x14ac:dyDescent="0.25"/>
  <cols>
    <col min="1" max="1" width="10.21875" style="152" bestFit="1" customWidth="1"/>
    <col min="2" max="2" width="19.8867187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3" spans="1:12" x14ac:dyDescent="0.25">
      <c r="A3" s="598" t="s">
        <v>2189</v>
      </c>
      <c r="B3" s="598"/>
      <c r="C3" s="584" t="s">
        <v>584</v>
      </c>
      <c r="D3" s="584"/>
      <c r="E3" s="36"/>
      <c r="I3" s="177"/>
      <c r="J3" s="177"/>
      <c r="K3" s="177"/>
      <c r="L3" s="177"/>
    </row>
    <row r="4" spans="1:12" x14ac:dyDescent="0.25">
      <c r="C4" s="39"/>
      <c r="D4" s="39"/>
      <c r="E4" s="39"/>
      <c r="I4" s="177"/>
      <c r="J4" s="177"/>
      <c r="K4" s="177"/>
      <c r="L4" s="177"/>
    </row>
    <row r="5" spans="1:12" x14ac:dyDescent="0.25">
      <c r="A5" s="598" t="s">
        <v>2190</v>
      </c>
      <c r="B5" s="598"/>
      <c r="C5" s="584" t="s">
        <v>1119</v>
      </c>
      <c r="D5" s="584"/>
      <c r="E5" s="36"/>
      <c r="F5" s="40"/>
      <c r="G5" s="40"/>
      <c r="H5" s="40"/>
      <c r="I5" s="177"/>
      <c r="J5" s="62"/>
      <c r="K5" s="62"/>
      <c r="L5" s="62"/>
    </row>
    <row r="6" spans="1:12" x14ac:dyDescent="0.25">
      <c r="A6" s="42"/>
      <c r="B6" s="42"/>
      <c r="C6" s="40"/>
      <c r="D6" s="40"/>
      <c r="E6" s="40"/>
      <c r="I6" s="177"/>
      <c r="J6" s="177"/>
      <c r="K6" s="177"/>
      <c r="L6" s="177"/>
    </row>
    <row r="7" spans="1:12" x14ac:dyDescent="0.25">
      <c r="A7" s="598" t="s">
        <v>2191</v>
      </c>
      <c r="B7" s="598"/>
      <c r="C7" s="584" t="s">
        <v>2201</v>
      </c>
      <c r="D7" s="584"/>
      <c r="E7" s="36"/>
      <c r="F7" s="153"/>
      <c r="G7" s="153"/>
      <c r="H7" s="153"/>
      <c r="I7" s="177"/>
      <c r="J7" s="178"/>
      <c r="K7" s="178"/>
      <c r="L7" s="178"/>
    </row>
    <row r="8" spans="1:12" x14ac:dyDescent="0.25">
      <c r="A8" s="42"/>
      <c r="B8" s="42"/>
      <c r="C8" s="40"/>
      <c r="D8" s="40"/>
      <c r="E8" s="40"/>
      <c r="I8" s="177"/>
      <c r="J8" s="177"/>
      <c r="K8" s="177"/>
      <c r="L8" s="177"/>
    </row>
    <row r="9" spans="1:12" x14ac:dyDescent="0.25">
      <c r="A9" s="599" t="s">
        <v>1077</v>
      </c>
      <c r="B9" s="599"/>
      <c r="C9" s="600"/>
      <c r="D9" s="601"/>
      <c r="E9" s="154"/>
      <c r="F9" s="155"/>
      <c r="G9" s="155"/>
      <c r="H9" s="155"/>
      <c r="I9" s="177"/>
      <c r="J9" s="177"/>
      <c r="K9" s="177"/>
      <c r="L9" s="177"/>
    </row>
    <row r="10" spans="1:12" x14ac:dyDescent="0.25">
      <c r="A10" s="46"/>
      <c r="B10" s="46"/>
      <c r="C10" s="40"/>
      <c r="D10" s="40"/>
      <c r="E10" s="40"/>
      <c r="I10" s="177"/>
      <c r="J10" s="177"/>
      <c r="K10" s="177"/>
      <c r="L10" s="177"/>
    </row>
    <row r="11" spans="1:12" ht="14.4" x14ac:dyDescent="0.3">
      <c r="A11" s="595" t="s">
        <v>2192</v>
      </c>
      <c r="B11" s="595"/>
      <c r="C11" s="605"/>
      <c r="D11" s="605"/>
      <c r="E11" s="158"/>
      <c r="I11" s="177"/>
      <c r="J11" s="177"/>
      <c r="K11" s="177"/>
      <c r="L11" s="177"/>
    </row>
    <row r="12" spans="1:12" x14ac:dyDescent="0.25">
      <c r="A12" s="46"/>
      <c r="B12" s="46"/>
      <c r="C12" s="40"/>
      <c r="D12" s="40"/>
      <c r="E12" s="40"/>
      <c r="I12" s="177"/>
      <c r="J12" s="177"/>
      <c r="K12" s="177"/>
      <c r="L12" s="177"/>
    </row>
    <row r="13" spans="1:12" x14ac:dyDescent="0.25">
      <c r="A13" s="595" t="s">
        <v>1035</v>
      </c>
      <c r="B13" s="595"/>
      <c r="C13" s="584" t="s">
        <v>2200</v>
      </c>
      <c r="D13" s="584"/>
      <c r="E13" s="36"/>
      <c r="F13" s="153"/>
      <c r="G13" s="153"/>
      <c r="H13" s="153"/>
      <c r="I13" s="177"/>
      <c r="J13" s="178"/>
      <c r="K13" s="178"/>
      <c r="L13" s="178"/>
    </row>
    <row r="14" spans="1:12" x14ac:dyDescent="0.25">
      <c r="A14" s="39"/>
      <c r="B14" s="39"/>
      <c r="I14" s="157"/>
    </row>
    <row r="15" spans="1:12" x14ac:dyDescent="0.25">
      <c r="A15" s="595" t="s">
        <v>2193</v>
      </c>
      <c r="B15" s="595"/>
      <c r="C15" s="584" t="str">
        <f>'A1.1 Fire prevention '!C15:D15</f>
        <v>South Lake Leisure Centre</v>
      </c>
      <c r="D15" s="584"/>
      <c r="I15" s="157"/>
    </row>
    <row r="16" spans="1:12" x14ac:dyDescent="0.25">
      <c r="A16" s="39"/>
      <c r="B16" s="39"/>
      <c r="F16" s="577"/>
      <c r="G16" s="577"/>
      <c r="H16" s="577"/>
    </row>
    <row r="17" spans="1:12" s="161" customFormat="1" ht="27.6" x14ac:dyDescent="0.3">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43.05" customHeight="1" x14ac:dyDescent="0.25">
      <c r="A18" s="64" t="s">
        <v>598</v>
      </c>
      <c r="B18" s="603" t="s">
        <v>2221</v>
      </c>
      <c r="C18" s="603" t="s">
        <v>583</v>
      </c>
      <c r="D18" s="305" t="s">
        <v>2291</v>
      </c>
      <c r="E18" s="404" t="s">
        <v>3363</v>
      </c>
      <c r="F18" s="143">
        <v>2</v>
      </c>
      <c r="G18" s="143">
        <v>3</v>
      </c>
      <c r="H18" s="55">
        <f t="shared" ref="H18:H23" si="0">SUM(F18*G18)</f>
        <v>6</v>
      </c>
      <c r="I18" s="54" t="s">
        <v>2007</v>
      </c>
      <c r="J18" s="143"/>
      <c r="K18" s="143"/>
      <c r="L18" s="55">
        <f t="shared" ref="L18:L23" si="1">SUM(J18*K18)</f>
        <v>0</v>
      </c>
    </row>
    <row r="19" spans="1:12" ht="43.05" customHeight="1" x14ac:dyDescent="0.25">
      <c r="A19" s="64" t="s">
        <v>599</v>
      </c>
      <c r="B19" s="603"/>
      <c r="C19" s="603"/>
      <c r="D19" s="305" t="s">
        <v>585</v>
      </c>
      <c r="E19" s="148" t="s">
        <v>2891</v>
      </c>
      <c r="F19" s="143">
        <v>2</v>
      </c>
      <c r="G19" s="143">
        <v>3</v>
      </c>
      <c r="H19" s="55">
        <f t="shared" si="0"/>
        <v>6</v>
      </c>
      <c r="I19" s="54" t="s">
        <v>2007</v>
      </c>
      <c r="J19" s="143"/>
      <c r="K19" s="143"/>
      <c r="L19" s="55">
        <f t="shared" si="1"/>
        <v>0</v>
      </c>
    </row>
    <row r="20" spans="1:12" ht="43.05" customHeight="1" x14ac:dyDescent="0.25">
      <c r="A20" s="64" t="s">
        <v>600</v>
      </c>
      <c r="B20" s="603"/>
      <c r="C20" s="603"/>
      <c r="D20" s="305" t="s">
        <v>586</v>
      </c>
      <c r="E20" s="148" t="s">
        <v>2892</v>
      </c>
      <c r="F20" s="143">
        <v>2</v>
      </c>
      <c r="G20" s="143">
        <v>3</v>
      </c>
      <c r="H20" s="55">
        <f t="shared" si="0"/>
        <v>6</v>
      </c>
      <c r="I20" s="54" t="s">
        <v>2007</v>
      </c>
      <c r="J20" s="143"/>
      <c r="K20" s="143"/>
      <c r="L20" s="55">
        <f t="shared" si="1"/>
        <v>0</v>
      </c>
    </row>
    <row r="21" spans="1:12" ht="43.05" customHeight="1" x14ac:dyDescent="0.25">
      <c r="A21" s="64" t="s">
        <v>601</v>
      </c>
      <c r="B21" s="603"/>
      <c r="C21" s="603"/>
      <c r="D21" s="305" t="s">
        <v>587</v>
      </c>
      <c r="E21" s="148" t="s">
        <v>2893</v>
      </c>
      <c r="F21" s="143">
        <v>2</v>
      </c>
      <c r="G21" s="143">
        <v>3</v>
      </c>
      <c r="H21" s="55">
        <f t="shared" si="0"/>
        <v>6</v>
      </c>
      <c r="I21" s="54" t="s">
        <v>2007</v>
      </c>
      <c r="J21" s="143"/>
      <c r="K21" s="143"/>
      <c r="L21" s="55">
        <f t="shared" si="1"/>
        <v>0</v>
      </c>
    </row>
    <row r="22" spans="1:12" ht="43.05" customHeight="1" x14ac:dyDescent="0.25">
      <c r="A22" s="64" t="s">
        <v>602</v>
      </c>
      <c r="B22" s="603"/>
      <c r="C22" s="603"/>
      <c r="D22" s="305" t="s">
        <v>589</v>
      </c>
      <c r="E22" s="417" t="s">
        <v>3261</v>
      </c>
      <c r="F22" s="143">
        <v>2</v>
      </c>
      <c r="G22" s="143">
        <v>3</v>
      </c>
      <c r="H22" s="55">
        <f t="shared" si="0"/>
        <v>6</v>
      </c>
      <c r="I22" s="54" t="s">
        <v>2007</v>
      </c>
      <c r="J22" s="143"/>
      <c r="K22" s="143"/>
      <c r="L22" s="55">
        <f t="shared" si="1"/>
        <v>0</v>
      </c>
    </row>
    <row r="23" spans="1:12" ht="43.05" customHeight="1" x14ac:dyDescent="0.25">
      <c r="A23" s="64" t="s">
        <v>603</v>
      </c>
      <c r="B23" s="603"/>
      <c r="C23" s="603"/>
      <c r="D23" s="305" t="s">
        <v>588</v>
      </c>
      <c r="E23" s="148" t="s">
        <v>2894</v>
      </c>
      <c r="F23" s="143">
        <v>2</v>
      </c>
      <c r="G23" s="143">
        <v>3</v>
      </c>
      <c r="H23" s="55">
        <f t="shared" si="0"/>
        <v>6</v>
      </c>
      <c r="I23" s="54" t="s">
        <v>2007</v>
      </c>
      <c r="J23" s="143"/>
      <c r="K23" s="143"/>
      <c r="L23" s="55">
        <f t="shared" si="1"/>
        <v>0</v>
      </c>
    </row>
    <row r="24" spans="1:12" ht="43.05" customHeight="1" x14ac:dyDescent="0.25">
      <c r="A24" s="64" t="s">
        <v>1516</v>
      </c>
      <c r="B24" s="603"/>
      <c r="C24" s="603"/>
      <c r="D24" s="307"/>
      <c r="E24" s="148"/>
      <c r="F24" s="143"/>
      <c r="G24" s="143"/>
      <c r="H24" s="55">
        <f>SUM(F24*G24)</f>
        <v>0</v>
      </c>
      <c r="I24" s="54" t="s">
        <v>2007</v>
      </c>
      <c r="J24" s="143"/>
      <c r="K24" s="143"/>
      <c r="L24" s="55">
        <f>SUM(J24*K24)</f>
        <v>0</v>
      </c>
    </row>
    <row r="25" spans="1:12" ht="43.05" customHeight="1" x14ac:dyDescent="0.25">
      <c r="A25" s="64" t="s">
        <v>1517</v>
      </c>
      <c r="B25" s="603"/>
      <c r="C25" s="603"/>
      <c r="D25" s="307"/>
      <c r="E25" s="148"/>
      <c r="F25" s="143"/>
      <c r="G25" s="143"/>
      <c r="H25" s="55">
        <f>SUM(F25*G25)</f>
        <v>0</v>
      </c>
      <c r="I25" s="54" t="s">
        <v>2007</v>
      </c>
      <c r="J25" s="143"/>
      <c r="K25" s="143"/>
      <c r="L25" s="55">
        <f>SUM(J25*K25)</f>
        <v>0</v>
      </c>
    </row>
    <row r="26" spans="1:12" ht="19.05" customHeight="1" thickBot="1" x14ac:dyDescent="0.3"/>
    <row r="27" spans="1:12" x14ac:dyDescent="0.25">
      <c r="A27" s="578" t="s">
        <v>1078</v>
      </c>
      <c r="B27" s="579"/>
      <c r="C27" s="165">
        <v>44075</v>
      </c>
      <c r="D27" s="166" t="s">
        <v>3229</v>
      </c>
      <c r="E27" s="167"/>
      <c r="F27" s="586" t="s">
        <v>1118</v>
      </c>
      <c r="G27" s="587"/>
      <c r="H27" s="587"/>
      <c r="I27" s="588"/>
    </row>
    <row r="28" spans="1:12" ht="16.2" x14ac:dyDescent="0.25">
      <c r="A28" s="580" t="s">
        <v>1080</v>
      </c>
      <c r="B28" s="581"/>
      <c r="C28" s="163">
        <v>44148</v>
      </c>
      <c r="D28" s="164" t="s">
        <v>3259</v>
      </c>
      <c r="E28" s="150" t="s">
        <v>3262</v>
      </c>
      <c r="F28" s="589"/>
      <c r="G28" s="590"/>
      <c r="H28" s="590"/>
      <c r="I28" s="591"/>
    </row>
    <row r="29" spans="1:12" ht="16.8" thickBot="1" x14ac:dyDescent="0.3">
      <c r="A29" s="582" t="s">
        <v>1081</v>
      </c>
      <c r="B29" s="583"/>
      <c r="C29" s="168">
        <v>44591</v>
      </c>
      <c r="D29" s="169" t="s">
        <v>3228</v>
      </c>
      <c r="E29" s="170"/>
      <c r="F29" s="592"/>
      <c r="G29" s="593"/>
      <c r="H29" s="593"/>
      <c r="I29" s="594"/>
    </row>
    <row r="30" spans="1:12" ht="14.4" thickBot="1" x14ac:dyDescent="0.3">
      <c r="A30" s="582" t="s">
        <v>3511</v>
      </c>
      <c r="B30" s="583"/>
      <c r="C30" s="168">
        <v>44986</v>
      </c>
      <c r="D30" s="169" t="s">
        <v>3228</v>
      </c>
      <c r="E30" s="170"/>
    </row>
  </sheetData>
  <sheetProtection algorithmName="SHA-512" hashValue="wVDPXbaN49U6lrhXwZ4OHuH8MtU3HdJ4eVPPtjPzg+bmMepr8So7kpEwMDTyieRHW7F3dhtUXQt1PBnpT33obQ==" saltValue="Sytd/gxEIeHciGpdBwrJPg==" spinCount="100000" sheet="1" objects="1" scenarios="1" formatCells="0" insertRows="0" deleteRows="0" selectLockedCells="1"/>
  <mergeCells count="22">
    <mergeCell ref="F16:H16"/>
    <mergeCell ref="A27:B27"/>
    <mergeCell ref="A28:B28"/>
    <mergeCell ref="B18:B25"/>
    <mergeCell ref="C18:C25"/>
    <mergeCell ref="F27:I29"/>
    <mergeCell ref="A29:B29"/>
    <mergeCell ref="A30:B30"/>
    <mergeCell ref="A3:B3"/>
    <mergeCell ref="C3:D3"/>
    <mergeCell ref="A5:B5"/>
    <mergeCell ref="C5:D5"/>
    <mergeCell ref="A11:B11"/>
    <mergeCell ref="C11:D11"/>
    <mergeCell ref="A13:B13"/>
    <mergeCell ref="C13:D13"/>
    <mergeCell ref="A7:B7"/>
    <mergeCell ref="C7:D7"/>
    <mergeCell ref="A9:B9"/>
    <mergeCell ref="C9:D9"/>
    <mergeCell ref="A15:B15"/>
    <mergeCell ref="C15:D15"/>
  </mergeCells>
  <phoneticPr fontId="10" type="noConversion"/>
  <conditionalFormatting sqref="H18:H25 L18:L25">
    <cfRule type="cellIs" dxfId="610" priority="2" operator="between">
      <formula>16</formula>
      <formula>36</formula>
    </cfRule>
    <cfRule type="cellIs" dxfId="609" priority="3" operator="between">
      <formula>11</formula>
      <formula>15</formula>
    </cfRule>
    <cfRule type="cellIs" dxfId="608" priority="4" operator="between">
      <formula>7</formula>
      <formula>10</formula>
    </cfRule>
  </conditionalFormatting>
  <conditionalFormatting sqref="H18:H25 L18:L25">
    <cfRule type="cellIs" dxfId="607"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40"/>
  <sheetViews>
    <sheetView zoomScale="80" zoomScaleNormal="80" workbookViewId="0">
      <selection activeCell="E21" sqref="E21"/>
    </sheetView>
  </sheetViews>
  <sheetFormatPr defaultColWidth="8.88671875" defaultRowHeight="13.8" x14ac:dyDescent="0.25"/>
  <cols>
    <col min="1" max="1" width="10.21875" style="152" bestFit="1" customWidth="1"/>
    <col min="2" max="2" width="19.8867187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3" spans="1:12" x14ac:dyDescent="0.25">
      <c r="A3" s="598" t="s">
        <v>2189</v>
      </c>
      <c r="B3" s="598"/>
      <c r="C3" s="584" t="s">
        <v>604</v>
      </c>
      <c r="D3" s="584"/>
      <c r="E3" s="36"/>
      <c r="I3" s="177"/>
      <c r="J3" s="177"/>
      <c r="K3" s="177"/>
      <c r="L3" s="177"/>
    </row>
    <row r="4" spans="1:12" x14ac:dyDescent="0.25">
      <c r="C4" s="39"/>
      <c r="D4" s="39"/>
      <c r="E4" s="39"/>
      <c r="I4" s="177"/>
      <c r="J4" s="177"/>
      <c r="K4" s="177"/>
      <c r="L4" s="177"/>
    </row>
    <row r="5" spans="1:12" x14ac:dyDescent="0.25">
      <c r="A5" s="598" t="s">
        <v>2190</v>
      </c>
      <c r="B5" s="598"/>
      <c r="C5" s="584" t="s">
        <v>1119</v>
      </c>
      <c r="D5" s="584"/>
      <c r="E5" s="36"/>
      <c r="F5" s="40"/>
      <c r="G5" s="40"/>
      <c r="H5" s="40"/>
      <c r="I5" s="177"/>
      <c r="J5" s="62"/>
      <c r="K5" s="62"/>
      <c r="L5" s="62"/>
    </row>
    <row r="6" spans="1:12" x14ac:dyDescent="0.25">
      <c r="A6" s="42"/>
      <c r="B6" s="42"/>
      <c r="C6" s="40"/>
      <c r="D6" s="40"/>
      <c r="E6" s="40"/>
      <c r="I6" s="177"/>
      <c r="J6" s="177"/>
      <c r="K6" s="177"/>
      <c r="L6" s="177"/>
    </row>
    <row r="7" spans="1:12" x14ac:dyDescent="0.25">
      <c r="A7" s="598" t="s">
        <v>2191</v>
      </c>
      <c r="B7" s="598"/>
      <c r="C7" s="584" t="s">
        <v>2162</v>
      </c>
      <c r="D7" s="584"/>
      <c r="E7" s="36"/>
      <c r="F7" s="153"/>
      <c r="G7" s="153"/>
      <c r="H7" s="153"/>
      <c r="I7" s="177"/>
      <c r="J7" s="178"/>
      <c r="K7" s="178"/>
      <c r="L7" s="178"/>
    </row>
    <row r="8" spans="1:12" x14ac:dyDescent="0.25">
      <c r="A8" s="42"/>
      <c r="B8" s="42"/>
      <c r="C8" s="40"/>
      <c r="D8" s="40"/>
      <c r="E8" s="40"/>
      <c r="I8" s="177"/>
      <c r="J8" s="177"/>
      <c r="K8" s="177"/>
      <c r="L8" s="177"/>
    </row>
    <row r="9" spans="1:12" x14ac:dyDescent="0.25">
      <c r="A9" s="599" t="s">
        <v>1077</v>
      </c>
      <c r="B9" s="599"/>
      <c r="C9" s="600"/>
      <c r="D9" s="601"/>
      <c r="E9" s="154"/>
      <c r="F9" s="155"/>
      <c r="G9" s="155"/>
      <c r="H9" s="155"/>
      <c r="I9" s="177"/>
      <c r="J9" s="177"/>
      <c r="K9" s="177"/>
      <c r="L9" s="177"/>
    </row>
    <row r="10" spans="1:12" x14ac:dyDescent="0.25">
      <c r="A10" s="46"/>
      <c r="B10" s="46"/>
      <c r="C10" s="40"/>
      <c r="D10" s="40"/>
      <c r="E10" s="40"/>
      <c r="I10" s="177"/>
      <c r="J10" s="177"/>
      <c r="K10" s="177"/>
      <c r="L10" s="177"/>
    </row>
    <row r="11" spans="1:12" ht="14.4" x14ac:dyDescent="0.3">
      <c r="A11" s="595" t="s">
        <v>2192</v>
      </c>
      <c r="B11" s="595"/>
      <c r="C11" s="605"/>
      <c r="D11" s="605"/>
      <c r="E11" s="158"/>
      <c r="I11" s="177"/>
      <c r="J11" s="177"/>
      <c r="K11" s="177"/>
      <c r="L11" s="177"/>
    </row>
    <row r="12" spans="1:12" x14ac:dyDescent="0.25">
      <c r="A12" s="46"/>
      <c r="B12" s="46"/>
      <c r="C12" s="40"/>
      <c r="D12" s="40"/>
      <c r="E12" s="40"/>
      <c r="I12" s="177"/>
      <c r="J12" s="177"/>
      <c r="K12" s="177"/>
      <c r="L12" s="177"/>
    </row>
    <row r="13" spans="1:12" x14ac:dyDescent="0.25">
      <c r="A13" s="595" t="s">
        <v>1035</v>
      </c>
      <c r="B13" s="595"/>
      <c r="C13" s="584" t="s">
        <v>2202</v>
      </c>
      <c r="D13" s="584"/>
      <c r="E13" s="36"/>
      <c r="F13" s="153"/>
      <c r="G13" s="153"/>
      <c r="H13" s="153"/>
      <c r="I13" s="177"/>
      <c r="J13" s="178"/>
      <c r="K13" s="178"/>
      <c r="L13" s="178"/>
    </row>
    <row r="14" spans="1:12" x14ac:dyDescent="0.25">
      <c r="A14" s="39"/>
      <c r="B14" s="39"/>
      <c r="I14" s="157"/>
    </row>
    <row r="15" spans="1:12" x14ac:dyDescent="0.25">
      <c r="A15" s="595" t="s">
        <v>2193</v>
      </c>
      <c r="B15" s="595"/>
      <c r="C15" s="584" t="str">
        <f>'A1.1 Fire prevention '!C15:D15</f>
        <v>South Lake Leisure Centre</v>
      </c>
      <c r="D15" s="584"/>
      <c r="I15" s="157"/>
    </row>
    <row r="16" spans="1:12" x14ac:dyDescent="0.25">
      <c r="A16" s="39"/>
      <c r="B16" s="39"/>
      <c r="F16" s="577"/>
      <c r="G16" s="577"/>
      <c r="H16" s="577"/>
    </row>
    <row r="17" spans="1:12" s="161" customFormat="1" ht="27.6" x14ac:dyDescent="0.3">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110.4" x14ac:dyDescent="0.25">
      <c r="A18" s="64" t="s">
        <v>608</v>
      </c>
      <c r="B18" s="606" t="s">
        <v>2162</v>
      </c>
      <c r="C18" s="606" t="s">
        <v>605</v>
      </c>
      <c r="D18" s="305" t="s">
        <v>2292</v>
      </c>
      <c r="E18" s="355" t="s">
        <v>2803</v>
      </c>
      <c r="F18" s="354">
        <v>2</v>
      </c>
      <c r="G18" s="354">
        <v>3</v>
      </c>
      <c r="H18" s="55">
        <f t="shared" ref="H18:H32" si="0">SUM(F18*G18)</f>
        <v>6</v>
      </c>
      <c r="I18" s="54" t="s">
        <v>2007</v>
      </c>
      <c r="J18" s="143"/>
      <c r="K18" s="143"/>
      <c r="L18" s="55">
        <f t="shared" ref="L18:L32" si="1">SUM(J18*K18)</f>
        <v>0</v>
      </c>
    </row>
    <row r="19" spans="1:12" ht="43.05" customHeight="1" x14ac:dyDescent="0.25">
      <c r="A19" s="64" t="s">
        <v>609</v>
      </c>
      <c r="B19" s="607"/>
      <c r="C19" s="607"/>
      <c r="D19" s="305" t="s">
        <v>606</v>
      </c>
      <c r="E19" s="355" t="s">
        <v>2804</v>
      </c>
      <c r="F19" s="354">
        <v>2</v>
      </c>
      <c r="G19" s="354">
        <v>3</v>
      </c>
      <c r="H19" s="55">
        <f t="shared" si="0"/>
        <v>6</v>
      </c>
      <c r="I19" s="54" t="s">
        <v>2007</v>
      </c>
      <c r="J19" s="143"/>
      <c r="K19" s="143"/>
      <c r="L19" s="55">
        <f t="shared" si="1"/>
        <v>0</v>
      </c>
    </row>
    <row r="20" spans="1:12" ht="43.05" customHeight="1" x14ac:dyDescent="0.25">
      <c r="A20" s="64" t="s">
        <v>610</v>
      </c>
      <c r="B20" s="607"/>
      <c r="C20" s="607"/>
      <c r="D20" s="305" t="s">
        <v>1755</v>
      </c>
      <c r="E20" s="355" t="s">
        <v>2805</v>
      </c>
      <c r="F20" s="354">
        <v>2</v>
      </c>
      <c r="G20" s="354">
        <v>3</v>
      </c>
      <c r="H20" s="55">
        <f t="shared" si="0"/>
        <v>6</v>
      </c>
      <c r="I20" s="54" t="s">
        <v>2007</v>
      </c>
      <c r="J20" s="143"/>
      <c r="K20" s="143"/>
      <c r="L20" s="55">
        <f t="shared" si="1"/>
        <v>0</v>
      </c>
    </row>
    <row r="21" spans="1:12" ht="43.05" customHeight="1" x14ac:dyDescent="0.25">
      <c r="A21" s="64" t="s">
        <v>611</v>
      </c>
      <c r="B21" s="607"/>
      <c r="C21" s="607"/>
      <c r="D21" s="305" t="s">
        <v>1756</v>
      </c>
      <c r="E21" s="355" t="s">
        <v>2806</v>
      </c>
      <c r="F21" s="354">
        <v>2</v>
      </c>
      <c r="G21" s="354">
        <v>3</v>
      </c>
      <c r="H21" s="55"/>
      <c r="I21" s="54" t="s">
        <v>2007</v>
      </c>
      <c r="J21" s="143"/>
      <c r="K21" s="143"/>
      <c r="L21" s="55">
        <f t="shared" si="1"/>
        <v>0</v>
      </c>
    </row>
    <row r="22" spans="1:12" ht="43.05" customHeight="1" x14ac:dyDescent="0.25">
      <c r="A22" s="64" t="s">
        <v>612</v>
      </c>
      <c r="B22" s="607"/>
      <c r="C22" s="607"/>
      <c r="D22" s="305" t="s">
        <v>1757</v>
      </c>
      <c r="E22" s="355" t="s">
        <v>2807</v>
      </c>
      <c r="F22" s="354">
        <v>2</v>
      </c>
      <c r="G22" s="354">
        <v>4</v>
      </c>
      <c r="H22" s="55">
        <f t="shared" si="0"/>
        <v>8</v>
      </c>
      <c r="I22" s="441" t="s">
        <v>2808</v>
      </c>
      <c r="J22" s="143">
        <v>2</v>
      </c>
      <c r="K22" s="143">
        <v>3</v>
      </c>
      <c r="L22" s="55">
        <f t="shared" si="1"/>
        <v>6</v>
      </c>
    </row>
    <row r="23" spans="1:12" ht="43.05" customHeight="1" x14ac:dyDescent="0.25">
      <c r="A23" s="64" t="s">
        <v>613</v>
      </c>
      <c r="B23" s="607"/>
      <c r="C23" s="607"/>
      <c r="D23" s="305" t="s">
        <v>607</v>
      </c>
      <c r="E23" s="355" t="s">
        <v>2809</v>
      </c>
      <c r="F23" s="354">
        <v>2</v>
      </c>
      <c r="G23" s="354">
        <v>3</v>
      </c>
      <c r="H23" s="55">
        <f t="shared" si="0"/>
        <v>6</v>
      </c>
      <c r="I23" s="54" t="s">
        <v>2007</v>
      </c>
      <c r="J23" s="143"/>
      <c r="K23" s="143"/>
      <c r="L23" s="55">
        <f t="shared" si="1"/>
        <v>0</v>
      </c>
    </row>
    <row r="24" spans="1:12" ht="43.05" customHeight="1" x14ac:dyDescent="0.25">
      <c r="A24" s="64" t="s">
        <v>614</v>
      </c>
      <c r="B24" s="607"/>
      <c r="C24" s="607"/>
      <c r="D24" s="305" t="s">
        <v>617</v>
      </c>
      <c r="E24" s="355" t="s">
        <v>2810</v>
      </c>
      <c r="F24" s="354">
        <v>2</v>
      </c>
      <c r="G24" s="354">
        <v>3</v>
      </c>
      <c r="H24" s="55">
        <f t="shared" si="0"/>
        <v>6</v>
      </c>
      <c r="I24" s="54" t="s">
        <v>2007</v>
      </c>
      <c r="J24" s="143"/>
      <c r="K24" s="143"/>
      <c r="L24" s="55">
        <f t="shared" si="1"/>
        <v>0</v>
      </c>
    </row>
    <row r="25" spans="1:12" ht="43.05" customHeight="1" x14ac:dyDescent="0.25">
      <c r="A25" s="64" t="s">
        <v>615</v>
      </c>
      <c r="B25" s="607"/>
      <c r="C25" s="607"/>
      <c r="D25" s="305" t="s">
        <v>619</v>
      </c>
      <c r="E25" s="355" t="s">
        <v>3446</v>
      </c>
      <c r="F25" s="354">
        <v>2</v>
      </c>
      <c r="G25" s="354">
        <v>4</v>
      </c>
      <c r="H25" s="55">
        <f t="shared" si="0"/>
        <v>8</v>
      </c>
      <c r="I25" s="441" t="s">
        <v>2811</v>
      </c>
      <c r="J25" s="143">
        <v>2</v>
      </c>
      <c r="K25" s="143">
        <v>3</v>
      </c>
      <c r="L25" s="55">
        <f t="shared" si="1"/>
        <v>6</v>
      </c>
    </row>
    <row r="26" spans="1:12" ht="43.05" customHeight="1" x14ac:dyDescent="0.25">
      <c r="A26" s="64" t="s">
        <v>616</v>
      </c>
      <c r="B26" s="607"/>
      <c r="C26" s="607"/>
      <c r="D26" s="305" t="s">
        <v>618</v>
      </c>
      <c r="E26" s="355" t="s">
        <v>2799</v>
      </c>
      <c r="F26" s="354">
        <v>2</v>
      </c>
      <c r="G26" s="354">
        <v>3</v>
      </c>
      <c r="H26" s="55">
        <f t="shared" si="0"/>
        <v>6</v>
      </c>
      <c r="I26" s="54" t="s">
        <v>2007</v>
      </c>
      <c r="J26" s="143"/>
      <c r="K26" s="143"/>
      <c r="L26" s="55">
        <f t="shared" si="1"/>
        <v>0</v>
      </c>
    </row>
    <row r="27" spans="1:12" ht="43.05" customHeight="1" x14ac:dyDescent="0.25">
      <c r="A27" s="64" t="s">
        <v>626</v>
      </c>
      <c r="B27" s="607"/>
      <c r="C27" s="607"/>
      <c r="D27" s="305" t="s">
        <v>620</v>
      </c>
      <c r="E27" s="355" t="s">
        <v>3364</v>
      </c>
      <c r="F27" s="354">
        <v>2</v>
      </c>
      <c r="G27" s="354">
        <v>3</v>
      </c>
      <c r="H27" s="55">
        <f t="shared" si="0"/>
        <v>6</v>
      </c>
      <c r="I27" s="54" t="s">
        <v>2007</v>
      </c>
      <c r="J27" s="143"/>
      <c r="K27" s="143"/>
      <c r="L27" s="55">
        <f t="shared" si="1"/>
        <v>0</v>
      </c>
    </row>
    <row r="28" spans="1:12" ht="43.05" customHeight="1" x14ac:dyDescent="0.25">
      <c r="A28" s="64" t="s">
        <v>627</v>
      </c>
      <c r="B28" s="607"/>
      <c r="C28" s="607"/>
      <c r="D28" s="305" t="s">
        <v>625</v>
      </c>
      <c r="E28" s="355" t="s">
        <v>2800</v>
      </c>
      <c r="F28" s="354">
        <v>2</v>
      </c>
      <c r="G28" s="354">
        <v>3</v>
      </c>
      <c r="H28" s="55">
        <f t="shared" si="0"/>
        <v>6</v>
      </c>
      <c r="I28" s="54" t="s">
        <v>2007</v>
      </c>
      <c r="J28" s="143"/>
      <c r="K28" s="143"/>
      <c r="L28" s="55">
        <f t="shared" si="1"/>
        <v>0</v>
      </c>
    </row>
    <row r="29" spans="1:12" ht="43.05" customHeight="1" x14ac:dyDescent="0.25">
      <c r="A29" s="64" t="s">
        <v>628</v>
      </c>
      <c r="B29" s="607"/>
      <c r="C29" s="607"/>
      <c r="D29" s="305" t="s">
        <v>624</v>
      </c>
      <c r="E29" s="355" t="s">
        <v>2801</v>
      </c>
      <c r="F29" s="354">
        <v>2</v>
      </c>
      <c r="G29" s="354">
        <v>3</v>
      </c>
      <c r="H29" s="55">
        <f t="shared" si="0"/>
        <v>6</v>
      </c>
      <c r="I29" s="54" t="s">
        <v>2007</v>
      </c>
      <c r="J29" s="143"/>
      <c r="K29" s="143"/>
      <c r="L29" s="55">
        <f t="shared" si="1"/>
        <v>0</v>
      </c>
    </row>
    <row r="30" spans="1:12" ht="43.05" customHeight="1" x14ac:dyDescent="0.25">
      <c r="A30" s="64" t="s">
        <v>629</v>
      </c>
      <c r="B30" s="607"/>
      <c r="C30" s="607"/>
      <c r="D30" s="305" t="s">
        <v>623</v>
      </c>
      <c r="E30" s="355" t="s">
        <v>2812</v>
      </c>
      <c r="F30" s="354">
        <v>2</v>
      </c>
      <c r="G30" s="354">
        <v>3</v>
      </c>
      <c r="H30" s="55">
        <f t="shared" si="0"/>
        <v>6</v>
      </c>
      <c r="I30" s="54" t="s">
        <v>2007</v>
      </c>
      <c r="J30" s="143"/>
      <c r="K30" s="143"/>
      <c r="L30" s="55">
        <f t="shared" si="1"/>
        <v>0</v>
      </c>
    </row>
    <row r="31" spans="1:12" ht="43.05" customHeight="1" x14ac:dyDescent="0.25">
      <c r="A31" s="64" t="s">
        <v>630</v>
      </c>
      <c r="B31" s="607"/>
      <c r="C31" s="607"/>
      <c r="D31" s="305" t="s">
        <v>622</v>
      </c>
      <c r="E31" s="355" t="s">
        <v>2813</v>
      </c>
      <c r="F31" s="354">
        <v>2</v>
      </c>
      <c r="G31" s="354">
        <v>3</v>
      </c>
      <c r="H31" s="55">
        <f t="shared" si="0"/>
        <v>6</v>
      </c>
      <c r="I31" s="54" t="s">
        <v>2007</v>
      </c>
      <c r="J31" s="143"/>
      <c r="K31" s="143"/>
      <c r="L31" s="55">
        <f t="shared" si="1"/>
        <v>0</v>
      </c>
    </row>
    <row r="32" spans="1:12" ht="55.2" x14ac:dyDescent="0.25">
      <c r="A32" s="64" t="s">
        <v>1518</v>
      </c>
      <c r="B32" s="607"/>
      <c r="C32" s="607"/>
      <c r="D32" s="305" t="s">
        <v>621</v>
      </c>
      <c r="E32" s="355" t="s">
        <v>2814</v>
      </c>
      <c r="F32" s="354">
        <v>2</v>
      </c>
      <c r="G32" s="354">
        <v>3</v>
      </c>
      <c r="H32" s="55">
        <f t="shared" si="0"/>
        <v>6</v>
      </c>
      <c r="I32" s="54" t="s">
        <v>2007</v>
      </c>
      <c r="J32" s="143"/>
      <c r="K32" s="143"/>
      <c r="L32" s="55">
        <f t="shared" si="1"/>
        <v>0</v>
      </c>
    </row>
    <row r="33" spans="1:12" ht="43.05" customHeight="1" x14ac:dyDescent="0.25">
      <c r="A33" s="64" t="s">
        <v>1519</v>
      </c>
      <c r="B33" s="607"/>
      <c r="C33" s="607"/>
      <c r="D33" s="307" t="s">
        <v>1758</v>
      </c>
      <c r="E33" s="355" t="s">
        <v>2802</v>
      </c>
      <c r="F33" s="354">
        <v>2</v>
      </c>
      <c r="G33" s="354">
        <v>3</v>
      </c>
      <c r="H33" s="55">
        <f>SUM(F33*G33)</f>
        <v>6</v>
      </c>
      <c r="I33" s="54" t="s">
        <v>2007</v>
      </c>
      <c r="J33" s="143"/>
      <c r="K33" s="143"/>
      <c r="L33" s="55">
        <f>SUM(J33*K33)</f>
        <v>0</v>
      </c>
    </row>
    <row r="34" spans="1:12" ht="43.05" customHeight="1" x14ac:dyDescent="0.25">
      <c r="A34" s="64" t="s">
        <v>1759</v>
      </c>
      <c r="B34" s="607"/>
      <c r="C34" s="607"/>
      <c r="D34" s="307"/>
      <c r="E34" s="148"/>
      <c r="F34" s="143"/>
      <c r="G34" s="143"/>
      <c r="H34" s="55">
        <f>SUM(F34*G34)</f>
        <v>0</v>
      </c>
      <c r="I34" s="54" t="s">
        <v>2007</v>
      </c>
      <c r="J34" s="143"/>
      <c r="K34" s="143"/>
      <c r="L34" s="55">
        <f>SUM(J34*K34)</f>
        <v>0</v>
      </c>
    </row>
    <row r="35" spans="1:12" ht="43.05" customHeight="1" x14ac:dyDescent="0.25">
      <c r="A35" s="64" t="s">
        <v>2024</v>
      </c>
      <c r="B35" s="616"/>
      <c r="C35" s="616"/>
      <c r="D35" s="307"/>
      <c r="E35" s="148"/>
      <c r="F35" s="143"/>
      <c r="G35" s="143"/>
      <c r="H35" s="55">
        <f>SUM(F35*G35)</f>
        <v>0</v>
      </c>
      <c r="I35" s="54" t="s">
        <v>2007</v>
      </c>
      <c r="J35" s="143"/>
      <c r="K35" s="143"/>
      <c r="L35" s="55">
        <f>SUM(J35*K35)</f>
        <v>0</v>
      </c>
    </row>
    <row r="36" spans="1:12" ht="19.05" customHeight="1" thickBot="1" x14ac:dyDescent="0.3"/>
    <row r="37" spans="1:12" x14ac:dyDescent="0.25">
      <c r="A37" s="578" t="s">
        <v>1078</v>
      </c>
      <c r="B37" s="579"/>
      <c r="C37" s="165">
        <v>44075</v>
      </c>
      <c r="D37" s="166" t="s">
        <v>3229</v>
      </c>
      <c r="E37" s="167"/>
      <c r="F37" s="586" t="s">
        <v>1118</v>
      </c>
      <c r="G37" s="587"/>
      <c r="H37" s="587"/>
      <c r="I37" s="588"/>
    </row>
    <row r="38" spans="1:12" ht="16.2" x14ac:dyDescent="0.25">
      <c r="A38" s="580" t="s">
        <v>1080</v>
      </c>
      <c r="B38" s="581"/>
      <c r="C38" s="163">
        <v>44145</v>
      </c>
      <c r="D38" s="164" t="s">
        <v>3237</v>
      </c>
      <c r="E38" s="150" t="s">
        <v>3238</v>
      </c>
      <c r="F38" s="589"/>
      <c r="G38" s="590"/>
      <c r="H38" s="590"/>
      <c r="I38" s="591"/>
    </row>
    <row r="39" spans="1:12" ht="16.8" thickBot="1" x14ac:dyDescent="0.3">
      <c r="A39" s="582" t="s">
        <v>1081</v>
      </c>
      <c r="B39" s="583"/>
      <c r="C39" s="168">
        <v>44591</v>
      </c>
      <c r="D39" s="169" t="s">
        <v>3228</v>
      </c>
      <c r="E39" s="170"/>
      <c r="F39" s="592"/>
      <c r="G39" s="593"/>
      <c r="H39" s="593"/>
      <c r="I39" s="594"/>
    </row>
    <row r="40" spans="1:12" ht="14.4" thickBot="1" x14ac:dyDescent="0.3">
      <c r="A40" s="617" t="s">
        <v>3511</v>
      </c>
      <c r="B40" s="618"/>
      <c r="C40" s="168">
        <v>44986</v>
      </c>
      <c r="D40" s="169" t="s">
        <v>3228</v>
      </c>
      <c r="E40" s="170"/>
      <c r="F40" s="351"/>
      <c r="G40" s="351"/>
      <c r="H40" s="351"/>
      <c r="I40" s="351"/>
      <c r="J40" s="351"/>
      <c r="K40" s="351"/>
      <c r="L40" s="351"/>
    </row>
  </sheetData>
  <sheetProtection password="C62C" sheet="1" objects="1" scenarios="1" formatCells="0" insertRows="0" deleteRows="0" selectLockedCells="1"/>
  <mergeCells count="22">
    <mergeCell ref="F16:H16"/>
    <mergeCell ref="A37:B37"/>
    <mergeCell ref="A38:B38"/>
    <mergeCell ref="B18:B35"/>
    <mergeCell ref="C18:C35"/>
    <mergeCell ref="F37:I39"/>
    <mergeCell ref="A39:B39"/>
    <mergeCell ref="A40:B40"/>
    <mergeCell ref="A3:B3"/>
    <mergeCell ref="C3:D3"/>
    <mergeCell ref="A5:B5"/>
    <mergeCell ref="C5:D5"/>
    <mergeCell ref="A11:B11"/>
    <mergeCell ref="C11:D11"/>
    <mergeCell ref="A13:B13"/>
    <mergeCell ref="C13:D13"/>
    <mergeCell ref="A7:B7"/>
    <mergeCell ref="C7:D7"/>
    <mergeCell ref="A9:B9"/>
    <mergeCell ref="C9:D9"/>
    <mergeCell ref="A15:B15"/>
    <mergeCell ref="C15:D15"/>
  </mergeCells>
  <phoneticPr fontId="10" type="noConversion"/>
  <conditionalFormatting sqref="H18:H35 L18:L35">
    <cfRule type="cellIs" dxfId="606" priority="2" operator="between">
      <formula>16</formula>
      <formula>36</formula>
    </cfRule>
    <cfRule type="cellIs" dxfId="605" priority="3" operator="between">
      <formula>11</formula>
      <formula>15</formula>
    </cfRule>
    <cfRule type="cellIs" dxfId="604" priority="4" operator="between">
      <formula>7</formula>
      <formula>10</formula>
    </cfRule>
  </conditionalFormatting>
  <conditionalFormatting sqref="H18:H35 L18:L35">
    <cfRule type="cellIs" dxfId="603"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48"/>
  <sheetViews>
    <sheetView topLeftCell="A32" zoomScale="80" zoomScaleNormal="80" workbookViewId="0">
      <selection activeCell="E39" sqref="E39:E41"/>
    </sheetView>
  </sheetViews>
  <sheetFormatPr defaultColWidth="8.88671875" defaultRowHeight="13.8" x14ac:dyDescent="0.25"/>
  <cols>
    <col min="1" max="1" width="10.21875" style="152" bestFit="1" customWidth="1"/>
    <col min="2" max="2" width="19.8867187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3" spans="1:12" x14ac:dyDescent="0.25">
      <c r="A3" s="598" t="s">
        <v>2189</v>
      </c>
      <c r="B3" s="598"/>
      <c r="C3" s="584" t="s">
        <v>2356</v>
      </c>
      <c r="D3" s="584"/>
      <c r="E3" s="36"/>
      <c r="I3" s="177"/>
      <c r="J3" s="177"/>
      <c r="K3" s="177"/>
      <c r="L3" s="177"/>
    </row>
    <row r="4" spans="1:12" x14ac:dyDescent="0.25">
      <c r="C4" s="39"/>
      <c r="D4" s="39"/>
      <c r="E4" s="39"/>
      <c r="I4" s="177"/>
      <c r="J4" s="177"/>
      <c r="K4" s="177"/>
      <c r="L4" s="177"/>
    </row>
    <row r="5" spans="1:12" x14ac:dyDescent="0.25">
      <c r="A5" s="598" t="s">
        <v>2190</v>
      </c>
      <c r="B5" s="598"/>
      <c r="C5" s="584" t="s">
        <v>1119</v>
      </c>
      <c r="D5" s="584"/>
      <c r="E5" s="36"/>
      <c r="F5" s="40"/>
      <c r="G5" s="40"/>
      <c r="H5" s="40"/>
      <c r="I5" s="177"/>
      <c r="J5" s="62"/>
      <c r="K5" s="62"/>
      <c r="L5" s="62"/>
    </row>
    <row r="6" spans="1:12" x14ac:dyDescent="0.25">
      <c r="A6" s="42"/>
      <c r="B6" s="42"/>
      <c r="C6" s="40"/>
      <c r="D6" s="40"/>
      <c r="E6" s="40"/>
      <c r="I6" s="177"/>
      <c r="J6" s="177"/>
      <c r="K6" s="177"/>
      <c r="L6" s="177"/>
    </row>
    <row r="7" spans="1:12" x14ac:dyDescent="0.25">
      <c r="A7" s="598" t="s">
        <v>2191</v>
      </c>
      <c r="B7" s="598"/>
      <c r="C7" s="584" t="s">
        <v>2205</v>
      </c>
      <c r="D7" s="584"/>
      <c r="E7" s="36"/>
      <c r="F7" s="153"/>
      <c r="G7" s="153"/>
      <c r="H7" s="153"/>
      <c r="I7" s="177"/>
      <c r="J7" s="178"/>
      <c r="K7" s="178"/>
      <c r="L7" s="178"/>
    </row>
    <row r="8" spans="1:12" x14ac:dyDescent="0.25">
      <c r="A8" s="42"/>
      <c r="B8" s="42"/>
      <c r="C8" s="40"/>
      <c r="D8" s="40"/>
      <c r="E8" s="40"/>
      <c r="I8" s="177"/>
      <c r="J8" s="177"/>
      <c r="K8" s="177"/>
      <c r="L8" s="177"/>
    </row>
    <row r="9" spans="1:12" x14ac:dyDescent="0.25">
      <c r="A9" s="599" t="s">
        <v>1077</v>
      </c>
      <c r="B9" s="599"/>
      <c r="C9" s="600"/>
      <c r="D9" s="601"/>
      <c r="E9" s="154"/>
      <c r="F9" s="155"/>
      <c r="G9" s="155"/>
      <c r="H9" s="155"/>
      <c r="I9" s="177"/>
      <c r="J9" s="177"/>
      <c r="K9" s="177"/>
      <c r="L9" s="177"/>
    </row>
    <row r="10" spans="1:12" x14ac:dyDescent="0.25">
      <c r="A10" s="46"/>
      <c r="B10" s="46"/>
      <c r="C10" s="40"/>
      <c r="D10" s="40"/>
      <c r="E10" s="40"/>
      <c r="I10" s="177"/>
      <c r="J10" s="177"/>
      <c r="K10" s="177"/>
      <c r="L10" s="177"/>
    </row>
    <row r="11" spans="1:12" ht="14.4" x14ac:dyDescent="0.3">
      <c r="A11" s="595" t="s">
        <v>2192</v>
      </c>
      <c r="B11" s="595"/>
      <c r="C11" s="605"/>
      <c r="D11" s="605"/>
      <c r="E11" s="158"/>
      <c r="I11" s="177"/>
      <c r="J11" s="177"/>
      <c r="K11" s="177"/>
      <c r="L11" s="177"/>
    </row>
    <row r="12" spans="1:12" x14ac:dyDescent="0.25">
      <c r="A12" s="46"/>
      <c r="B12" s="46"/>
      <c r="C12" s="40"/>
      <c r="D12" s="40"/>
      <c r="E12" s="40"/>
      <c r="I12" s="177"/>
      <c r="J12" s="177"/>
      <c r="K12" s="177"/>
      <c r="L12" s="177"/>
    </row>
    <row r="13" spans="1:12" x14ac:dyDescent="0.25">
      <c r="A13" s="595" t="s">
        <v>1035</v>
      </c>
      <c r="B13" s="595"/>
      <c r="C13" s="584" t="s">
        <v>2203</v>
      </c>
      <c r="D13" s="584"/>
      <c r="E13" s="36"/>
      <c r="F13" s="153"/>
      <c r="G13" s="153"/>
      <c r="H13" s="153"/>
      <c r="I13" s="177"/>
      <c r="J13" s="178"/>
      <c r="K13" s="178"/>
      <c r="L13" s="178"/>
    </row>
    <row r="14" spans="1:12" x14ac:dyDescent="0.25">
      <c r="A14" s="39"/>
      <c r="B14" s="39"/>
      <c r="I14" s="157"/>
    </row>
    <row r="15" spans="1:12" x14ac:dyDescent="0.25">
      <c r="A15" s="595" t="s">
        <v>2193</v>
      </c>
      <c r="B15" s="595"/>
      <c r="C15" s="584" t="str">
        <f>'A1.1 Fire prevention '!C15:D15</f>
        <v>South Lake Leisure Centre</v>
      </c>
      <c r="D15" s="584"/>
      <c r="I15" s="157"/>
    </row>
    <row r="16" spans="1:12" x14ac:dyDescent="0.25">
      <c r="A16" s="39"/>
      <c r="B16" s="39"/>
      <c r="F16" s="577"/>
      <c r="G16" s="577"/>
      <c r="H16" s="577"/>
    </row>
    <row r="17" spans="1:12" s="161" customFormat="1" ht="27.6" x14ac:dyDescent="0.3">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41.4" x14ac:dyDescent="0.25">
      <c r="A18" s="64" t="s">
        <v>631</v>
      </c>
      <c r="B18" s="603" t="s">
        <v>530</v>
      </c>
      <c r="C18" s="603" t="s">
        <v>650</v>
      </c>
      <c r="D18" s="305" t="s">
        <v>1982</v>
      </c>
      <c r="E18" s="148" t="s">
        <v>2895</v>
      </c>
      <c r="F18" s="143">
        <v>2</v>
      </c>
      <c r="G18" s="143">
        <v>3</v>
      </c>
      <c r="H18" s="55">
        <f t="shared" ref="H18:H28" si="0">SUM(F18*G18)</f>
        <v>6</v>
      </c>
      <c r="I18" s="54" t="s">
        <v>2007</v>
      </c>
      <c r="J18" s="143"/>
      <c r="K18" s="143"/>
      <c r="L18" s="55">
        <f t="shared" ref="L18:L28" si="1">SUM(J18*K18)</f>
        <v>0</v>
      </c>
    </row>
    <row r="19" spans="1:12" ht="41.4" x14ac:dyDescent="0.25">
      <c r="A19" s="64" t="s">
        <v>632</v>
      </c>
      <c r="B19" s="603"/>
      <c r="C19" s="603"/>
      <c r="D19" s="305" t="s">
        <v>1760</v>
      </c>
      <c r="E19" s="148" t="s">
        <v>2896</v>
      </c>
      <c r="F19" s="143">
        <v>2</v>
      </c>
      <c r="G19" s="143">
        <v>3</v>
      </c>
      <c r="H19" s="55">
        <f t="shared" si="0"/>
        <v>6</v>
      </c>
      <c r="I19" s="54" t="s">
        <v>2007</v>
      </c>
      <c r="J19" s="143"/>
      <c r="K19" s="143"/>
      <c r="L19" s="55">
        <f t="shared" si="1"/>
        <v>0</v>
      </c>
    </row>
    <row r="20" spans="1:12" ht="60.75" customHeight="1" x14ac:dyDescent="0.25">
      <c r="A20" s="64" t="s">
        <v>633</v>
      </c>
      <c r="B20" s="603"/>
      <c r="C20" s="603"/>
      <c r="D20" s="305" t="s">
        <v>2293</v>
      </c>
      <c r="E20" s="148" t="s">
        <v>2897</v>
      </c>
      <c r="F20" s="143">
        <v>2</v>
      </c>
      <c r="G20" s="143">
        <v>3</v>
      </c>
      <c r="H20" s="55">
        <f>SUM(F20*G20)</f>
        <v>6</v>
      </c>
      <c r="I20" s="54" t="s">
        <v>2007</v>
      </c>
      <c r="J20" s="143"/>
      <c r="K20" s="143"/>
      <c r="L20" s="55">
        <f>SUM(J20*K20)</f>
        <v>0</v>
      </c>
    </row>
    <row r="21" spans="1:12" ht="55.2" x14ac:dyDescent="0.25">
      <c r="A21" s="64" t="s">
        <v>634</v>
      </c>
      <c r="B21" s="603"/>
      <c r="C21" s="603"/>
      <c r="D21" s="305" t="s">
        <v>2027</v>
      </c>
      <c r="E21" s="148" t="s">
        <v>2898</v>
      </c>
      <c r="F21" s="143">
        <v>2</v>
      </c>
      <c r="G21" s="143">
        <v>3</v>
      </c>
      <c r="H21" s="55">
        <f>SUM(F21*G21)</f>
        <v>6</v>
      </c>
      <c r="I21" s="54" t="s">
        <v>2007</v>
      </c>
      <c r="J21" s="143"/>
      <c r="K21" s="143"/>
      <c r="L21" s="55">
        <f>SUM(J21*K21)</f>
        <v>0</v>
      </c>
    </row>
    <row r="22" spans="1:12" ht="27.6" x14ac:dyDescent="0.25">
      <c r="A22" s="64" t="s">
        <v>635</v>
      </c>
      <c r="B22" s="603"/>
      <c r="C22" s="603"/>
      <c r="D22" s="305" t="s">
        <v>1761</v>
      </c>
      <c r="E22" s="148" t="s">
        <v>2899</v>
      </c>
      <c r="F22" s="143">
        <v>2</v>
      </c>
      <c r="G22" s="143">
        <v>3</v>
      </c>
      <c r="H22" s="55">
        <f t="shared" si="0"/>
        <v>6</v>
      </c>
      <c r="I22" s="54" t="s">
        <v>2007</v>
      </c>
      <c r="J22" s="143"/>
      <c r="K22" s="143"/>
      <c r="L22" s="55">
        <f t="shared" si="1"/>
        <v>0</v>
      </c>
    </row>
    <row r="23" spans="1:12" ht="55.2" x14ac:dyDescent="0.25">
      <c r="A23" s="64" t="s">
        <v>636</v>
      </c>
      <c r="B23" s="603"/>
      <c r="C23" s="603"/>
      <c r="D23" s="305" t="s">
        <v>1969</v>
      </c>
      <c r="E23" s="148" t="s">
        <v>2900</v>
      </c>
      <c r="F23" s="143">
        <v>2</v>
      </c>
      <c r="G23" s="143">
        <v>3</v>
      </c>
      <c r="H23" s="55">
        <f t="shared" si="0"/>
        <v>6</v>
      </c>
      <c r="I23" s="54" t="s">
        <v>2007</v>
      </c>
      <c r="J23" s="143"/>
      <c r="K23" s="143"/>
      <c r="L23" s="55">
        <f t="shared" si="1"/>
        <v>0</v>
      </c>
    </row>
    <row r="24" spans="1:12" ht="28.5" customHeight="1" x14ac:dyDescent="0.25">
      <c r="A24" s="64" t="s">
        <v>637</v>
      </c>
      <c r="B24" s="603"/>
      <c r="C24" s="603"/>
      <c r="D24" s="305" t="s">
        <v>1970</v>
      </c>
      <c r="E24" s="148" t="s">
        <v>2901</v>
      </c>
      <c r="F24" s="143">
        <v>2</v>
      </c>
      <c r="G24" s="143">
        <v>3</v>
      </c>
      <c r="H24" s="55">
        <f t="shared" si="0"/>
        <v>6</v>
      </c>
      <c r="I24" s="54" t="s">
        <v>2007</v>
      </c>
      <c r="J24" s="143"/>
      <c r="K24" s="143"/>
      <c r="L24" s="55">
        <f t="shared" si="1"/>
        <v>0</v>
      </c>
    </row>
    <row r="25" spans="1:12" ht="28.5" customHeight="1" x14ac:dyDescent="0.25">
      <c r="A25" s="64" t="s">
        <v>638</v>
      </c>
      <c r="B25" s="603"/>
      <c r="C25" s="603"/>
      <c r="D25" s="305" t="s">
        <v>651</v>
      </c>
      <c r="E25" s="148" t="s">
        <v>2902</v>
      </c>
      <c r="F25" s="143">
        <v>2</v>
      </c>
      <c r="G25" s="143">
        <v>3</v>
      </c>
      <c r="H25" s="55">
        <f t="shared" si="0"/>
        <v>6</v>
      </c>
      <c r="I25" s="54" t="s">
        <v>2007</v>
      </c>
      <c r="J25" s="143"/>
      <c r="K25" s="143"/>
      <c r="L25" s="55">
        <f t="shared" si="1"/>
        <v>0</v>
      </c>
    </row>
    <row r="26" spans="1:12" ht="28.5" customHeight="1" x14ac:dyDescent="0.25">
      <c r="A26" s="64" t="s">
        <v>639</v>
      </c>
      <c r="B26" s="603"/>
      <c r="C26" s="603"/>
      <c r="D26" s="305" t="s">
        <v>652</v>
      </c>
      <c r="E26" s="148" t="s">
        <v>2903</v>
      </c>
      <c r="F26" s="143">
        <v>2</v>
      </c>
      <c r="G26" s="143">
        <v>3</v>
      </c>
      <c r="H26" s="55">
        <f t="shared" si="0"/>
        <v>6</v>
      </c>
      <c r="I26" s="54" t="s">
        <v>2007</v>
      </c>
      <c r="J26" s="143"/>
      <c r="K26" s="143"/>
      <c r="L26" s="55">
        <f t="shared" si="1"/>
        <v>0</v>
      </c>
    </row>
    <row r="27" spans="1:12" ht="45" customHeight="1" x14ac:dyDescent="0.25">
      <c r="A27" s="64" t="s">
        <v>2295</v>
      </c>
      <c r="B27" s="603"/>
      <c r="C27" s="603"/>
      <c r="D27" s="305" t="s">
        <v>653</v>
      </c>
      <c r="E27" s="148" t="s">
        <v>2904</v>
      </c>
      <c r="F27" s="143">
        <v>2</v>
      </c>
      <c r="G27" s="143">
        <v>3</v>
      </c>
      <c r="H27" s="55">
        <f t="shared" si="0"/>
        <v>6</v>
      </c>
      <c r="I27" s="54" t="s">
        <v>2007</v>
      </c>
      <c r="J27" s="143"/>
      <c r="K27" s="143"/>
      <c r="L27" s="55">
        <f t="shared" si="1"/>
        <v>0</v>
      </c>
    </row>
    <row r="28" spans="1:12" ht="28.5" customHeight="1" x14ac:dyDescent="0.25">
      <c r="A28" s="64" t="s">
        <v>2294</v>
      </c>
      <c r="B28" s="603"/>
      <c r="C28" s="603"/>
      <c r="D28" s="305" t="s">
        <v>654</v>
      </c>
      <c r="E28" s="148" t="s">
        <v>2905</v>
      </c>
      <c r="F28" s="143">
        <v>2</v>
      </c>
      <c r="G28" s="143">
        <v>3</v>
      </c>
      <c r="H28" s="55">
        <f t="shared" si="0"/>
        <v>6</v>
      </c>
      <c r="I28" s="54" t="s">
        <v>2007</v>
      </c>
      <c r="J28" s="143"/>
      <c r="K28" s="143"/>
      <c r="L28" s="55">
        <f t="shared" si="1"/>
        <v>0</v>
      </c>
    </row>
    <row r="29" spans="1:12" ht="28.5" customHeight="1" x14ac:dyDescent="0.25">
      <c r="A29" s="64" t="s">
        <v>640</v>
      </c>
      <c r="B29" s="603"/>
      <c r="C29" s="603"/>
      <c r="D29" s="305" t="s">
        <v>655</v>
      </c>
      <c r="E29" s="148" t="s">
        <v>2906</v>
      </c>
      <c r="F29" s="143">
        <v>2</v>
      </c>
      <c r="G29" s="143">
        <v>3</v>
      </c>
      <c r="H29" s="55">
        <f t="shared" ref="H29:H40" si="2">SUM(F29*G29)</f>
        <v>6</v>
      </c>
      <c r="I29" s="54" t="s">
        <v>2007</v>
      </c>
      <c r="J29" s="143"/>
      <c r="K29" s="143"/>
      <c r="L29" s="55">
        <f t="shared" ref="L29:L40" si="3">SUM(J29*K29)</f>
        <v>0</v>
      </c>
    </row>
    <row r="30" spans="1:12" ht="28.5" customHeight="1" x14ac:dyDescent="0.25">
      <c r="A30" s="64" t="s">
        <v>641</v>
      </c>
      <c r="B30" s="603"/>
      <c r="C30" s="603"/>
      <c r="D30" s="305" t="s">
        <v>656</v>
      </c>
      <c r="E30" s="148" t="s">
        <v>782</v>
      </c>
      <c r="F30" s="143">
        <v>2</v>
      </c>
      <c r="G30" s="143">
        <v>3</v>
      </c>
      <c r="H30" s="55">
        <f t="shared" si="2"/>
        <v>6</v>
      </c>
      <c r="I30" s="54" t="s">
        <v>2007</v>
      </c>
      <c r="J30" s="143"/>
      <c r="K30" s="143"/>
      <c r="L30" s="55">
        <f t="shared" si="3"/>
        <v>0</v>
      </c>
    </row>
    <row r="31" spans="1:12" ht="28.5" customHeight="1" x14ac:dyDescent="0.25">
      <c r="A31" s="64" t="s">
        <v>642</v>
      </c>
      <c r="B31" s="603"/>
      <c r="C31" s="603"/>
      <c r="D31" s="305" t="s">
        <v>657</v>
      </c>
      <c r="E31" s="148" t="s">
        <v>3447</v>
      </c>
      <c r="F31" s="143">
        <v>2</v>
      </c>
      <c r="G31" s="143">
        <v>3</v>
      </c>
      <c r="H31" s="55">
        <f t="shared" si="2"/>
        <v>6</v>
      </c>
      <c r="I31" s="54" t="s">
        <v>2007</v>
      </c>
      <c r="J31" s="143"/>
      <c r="K31" s="143"/>
      <c r="L31" s="55">
        <f t="shared" si="3"/>
        <v>0</v>
      </c>
    </row>
    <row r="32" spans="1:12" ht="28.5" customHeight="1" x14ac:dyDescent="0.25">
      <c r="A32" s="64" t="s">
        <v>643</v>
      </c>
      <c r="B32" s="603"/>
      <c r="C32" s="603"/>
      <c r="D32" s="305" t="s">
        <v>658</v>
      </c>
      <c r="E32" s="148" t="s">
        <v>2907</v>
      </c>
      <c r="F32" s="143">
        <v>2</v>
      </c>
      <c r="G32" s="143">
        <v>3</v>
      </c>
      <c r="H32" s="55">
        <f t="shared" si="2"/>
        <v>6</v>
      </c>
      <c r="I32" s="54" t="s">
        <v>2007</v>
      </c>
      <c r="J32" s="143"/>
      <c r="K32" s="143"/>
      <c r="L32" s="55">
        <f t="shared" si="3"/>
        <v>0</v>
      </c>
    </row>
    <row r="33" spans="1:12" ht="28.5" customHeight="1" x14ac:dyDescent="0.25">
      <c r="A33" s="64" t="s">
        <v>644</v>
      </c>
      <c r="B33" s="603"/>
      <c r="C33" s="603"/>
      <c r="D33" s="305" t="s">
        <v>662</v>
      </c>
      <c r="E33" s="148" t="s">
        <v>2908</v>
      </c>
      <c r="F33" s="143">
        <v>2</v>
      </c>
      <c r="G33" s="143">
        <v>3</v>
      </c>
      <c r="H33" s="55">
        <f t="shared" si="2"/>
        <v>6</v>
      </c>
      <c r="I33" s="54" t="s">
        <v>2007</v>
      </c>
      <c r="J33" s="143"/>
      <c r="K33" s="143"/>
      <c r="L33" s="55">
        <f t="shared" si="3"/>
        <v>0</v>
      </c>
    </row>
    <row r="34" spans="1:12" ht="43.5" customHeight="1" x14ac:dyDescent="0.25">
      <c r="A34" s="64" t="s">
        <v>645</v>
      </c>
      <c r="B34" s="603"/>
      <c r="C34" s="603"/>
      <c r="D34" s="305" t="s">
        <v>2026</v>
      </c>
      <c r="E34" s="148" t="s">
        <v>2909</v>
      </c>
      <c r="F34" s="143">
        <v>2</v>
      </c>
      <c r="G34" s="143">
        <v>3</v>
      </c>
      <c r="H34" s="55">
        <f t="shared" si="2"/>
        <v>6</v>
      </c>
      <c r="I34" s="54" t="s">
        <v>2007</v>
      </c>
      <c r="J34" s="143"/>
      <c r="K34" s="143"/>
      <c r="L34" s="55">
        <f t="shared" si="3"/>
        <v>0</v>
      </c>
    </row>
    <row r="35" spans="1:12" ht="28.5" customHeight="1" x14ac:dyDescent="0.25">
      <c r="A35" s="64" t="s">
        <v>646</v>
      </c>
      <c r="B35" s="603"/>
      <c r="C35" s="603"/>
      <c r="D35" s="305" t="s">
        <v>659</v>
      </c>
      <c r="E35" s="148" t="s">
        <v>3448</v>
      </c>
      <c r="F35" s="143">
        <v>2</v>
      </c>
      <c r="G35" s="143">
        <v>3</v>
      </c>
      <c r="H35" s="55">
        <f t="shared" si="2"/>
        <v>6</v>
      </c>
      <c r="I35" s="54" t="s">
        <v>2007</v>
      </c>
      <c r="J35" s="143"/>
      <c r="K35" s="143"/>
      <c r="L35" s="55">
        <f t="shared" si="3"/>
        <v>0</v>
      </c>
    </row>
    <row r="36" spans="1:12" ht="28.5" customHeight="1" x14ac:dyDescent="0.25">
      <c r="A36" s="64" t="s">
        <v>647</v>
      </c>
      <c r="B36" s="603"/>
      <c r="C36" s="603"/>
      <c r="D36" s="305" t="s">
        <v>660</v>
      </c>
      <c r="E36" s="148" t="s">
        <v>3449</v>
      </c>
      <c r="F36" s="143">
        <v>2</v>
      </c>
      <c r="G36" s="143">
        <v>3</v>
      </c>
      <c r="H36" s="55">
        <f t="shared" si="2"/>
        <v>6</v>
      </c>
      <c r="I36" s="54" t="s">
        <v>2007</v>
      </c>
      <c r="J36" s="143"/>
      <c r="K36" s="143"/>
      <c r="L36" s="55">
        <f t="shared" si="3"/>
        <v>0</v>
      </c>
    </row>
    <row r="37" spans="1:12" ht="28.5" customHeight="1" x14ac:dyDescent="0.25">
      <c r="A37" s="64" t="s">
        <v>648</v>
      </c>
      <c r="B37" s="603"/>
      <c r="C37" s="603"/>
      <c r="D37" s="305" t="s">
        <v>661</v>
      </c>
      <c r="E37" s="148" t="s">
        <v>2910</v>
      </c>
      <c r="F37" s="143">
        <v>2</v>
      </c>
      <c r="G37" s="143">
        <v>3</v>
      </c>
      <c r="H37" s="55">
        <f t="shared" si="2"/>
        <v>6</v>
      </c>
      <c r="I37" s="54" t="s">
        <v>2007</v>
      </c>
      <c r="J37" s="143"/>
      <c r="K37" s="143"/>
      <c r="L37" s="55">
        <f t="shared" si="3"/>
        <v>0</v>
      </c>
    </row>
    <row r="38" spans="1:12" ht="30.75" customHeight="1" x14ac:dyDescent="0.25">
      <c r="A38" s="64" t="s">
        <v>649</v>
      </c>
      <c r="B38" s="603"/>
      <c r="C38" s="603"/>
      <c r="D38" s="305" t="s">
        <v>2296</v>
      </c>
      <c r="E38" s="148" t="s">
        <v>782</v>
      </c>
      <c r="F38" s="143">
        <v>2</v>
      </c>
      <c r="G38" s="143">
        <v>3</v>
      </c>
      <c r="H38" s="55"/>
      <c r="I38" s="54" t="s">
        <v>2007</v>
      </c>
      <c r="J38" s="143"/>
      <c r="K38" s="143"/>
      <c r="L38" s="55">
        <f t="shared" si="3"/>
        <v>0</v>
      </c>
    </row>
    <row r="39" spans="1:12" ht="28.5" customHeight="1" x14ac:dyDescent="0.25">
      <c r="A39" s="64" t="s">
        <v>1520</v>
      </c>
      <c r="B39" s="603"/>
      <c r="C39" s="603"/>
      <c r="D39" s="305" t="s">
        <v>663</v>
      </c>
      <c r="E39" s="148" t="s">
        <v>2911</v>
      </c>
      <c r="F39" s="143">
        <v>2</v>
      </c>
      <c r="G39" s="143">
        <v>3</v>
      </c>
      <c r="H39" s="55">
        <f t="shared" si="2"/>
        <v>6</v>
      </c>
      <c r="I39" s="54" t="s">
        <v>2007</v>
      </c>
      <c r="J39" s="143"/>
      <c r="K39" s="143"/>
      <c r="L39" s="55">
        <f t="shared" si="3"/>
        <v>0</v>
      </c>
    </row>
    <row r="40" spans="1:12" ht="28.5" customHeight="1" x14ac:dyDescent="0.25">
      <c r="A40" s="64" t="s">
        <v>1521</v>
      </c>
      <c r="B40" s="603"/>
      <c r="C40" s="603"/>
      <c r="D40" s="305" t="s">
        <v>664</v>
      </c>
      <c r="E40" s="148" t="s">
        <v>2912</v>
      </c>
      <c r="F40" s="143">
        <v>2</v>
      </c>
      <c r="G40" s="143">
        <v>3</v>
      </c>
      <c r="H40" s="55">
        <f t="shared" si="2"/>
        <v>6</v>
      </c>
      <c r="I40" s="54" t="s">
        <v>2007</v>
      </c>
      <c r="J40" s="143"/>
      <c r="K40" s="143"/>
      <c r="L40" s="55">
        <f t="shared" si="3"/>
        <v>0</v>
      </c>
    </row>
    <row r="41" spans="1:12" ht="42.75" customHeight="1" x14ac:dyDescent="0.25">
      <c r="A41" s="64" t="s">
        <v>1762</v>
      </c>
      <c r="B41" s="603"/>
      <c r="C41" s="603"/>
      <c r="D41" s="307" t="s">
        <v>1968</v>
      </c>
      <c r="E41" s="148" t="s">
        <v>3240</v>
      </c>
      <c r="F41" s="143">
        <v>2</v>
      </c>
      <c r="G41" s="143">
        <v>3</v>
      </c>
      <c r="H41" s="55">
        <f>SUM(F41*G41)</f>
        <v>6</v>
      </c>
      <c r="I41" s="54" t="s">
        <v>2007</v>
      </c>
      <c r="J41" s="143"/>
      <c r="K41" s="143"/>
      <c r="L41" s="55">
        <f>SUM(J41*K41)</f>
        <v>0</v>
      </c>
    </row>
    <row r="42" spans="1:12" ht="28.5" customHeight="1" x14ac:dyDescent="0.25">
      <c r="A42" s="64" t="s">
        <v>1763</v>
      </c>
      <c r="B42" s="603"/>
      <c r="C42" s="603"/>
      <c r="D42" s="307"/>
      <c r="E42" s="148"/>
      <c r="F42" s="143"/>
      <c r="G42" s="143"/>
      <c r="H42" s="55">
        <f>SUM(F42*G42)</f>
        <v>0</v>
      </c>
      <c r="I42" s="54" t="s">
        <v>2007</v>
      </c>
      <c r="J42" s="143"/>
      <c r="K42" s="143"/>
      <c r="L42" s="55">
        <f>SUM(J42*K42)</f>
        <v>0</v>
      </c>
    </row>
    <row r="43" spans="1:12" ht="28.5" customHeight="1" x14ac:dyDescent="0.25">
      <c r="A43" s="64" t="s">
        <v>1764</v>
      </c>
      <c r="B43" s="603"/>
      <c r="C43" s="603"/>
      <c r="D43" s="307"/>
      <c r="E43" s="148"/>
      <c r="F43" s="143"/>
      <c r="G43" s="143"/>
      <c r="H43" s="55">
        <f>SUM(F43*G43)</f>
        <v>0</v>
      </c>
      <c r="I43" s="54" t="s">
        <v>2007</v>
      </c>
      <c r="J43" s="143"/>
      <c r="K43" s="143"/>
      <c r="L43" s="55">
        <f>SUM(J43*K43)</f>
        <v>0</v>
      </c>
    </row>
    <row r="44" spans="1:12" ht="14.4" thickBot="1" x14ac:dyDescent="0.3"/>
    <row r="45" spans="1:12" x14ac:dyDescent="0.25">
      <c r="A45" s="578" t="s">
        <v>1078</v>
      </c>
      <c r="B45" s="579"/>
      <c r="C45" s="165">
        <v>44075</v>
      </c>
      <c r="D45" s="166" t="s">
        <v>3229</v>
      </c>
      <c r="E45" s="167"/>
      <c r="F45" s="586" t="s">
        <v>1118</v>
      </c>
      <c r="G45" s="587"/>
      <c r="H45" s="587"/>
      <c r="I45" s="588"/>
    </row>
    <row r="46" spans="1:12" ht="16.2" x14ac:dyDescent="0.25">
      <c r="A46" s="580" t="s">
        <v>1080</v>
      </c>
      <c r="B46" s="581"/>
      <c r="C46" s="163">
        <v>44147</v>
      </c>
      <c r="D46" s="164" t="s">
        <v>3241</v>
      </c>
      <c r="E46" s="150" t="s">
        <v>3238</v>
      </c>
      <c r="F46" s="589"/>
      <c r="G46" s="590"/>
      <c r="H46" s="590"/>
      <c r="I46" s="591"/>
    </row>
    <row r="47" spans="1:12" ht="16.8" thickBot="1" x14ac:dyDescent="0.3">
      <c r="A47" s="582" t="s">
        <v>1081</v>
      </c>
      <c r="B47" s="583"/>
      <c r="C47" s="168">
        <v>44591</v>
      </c>
      <c r="D47" s="169" t="s">
        <v>3228</v>
      </c>
      <c r="E47" s="170"/>
      <c r="F47" s="592"/>
      <c r="G47" s="593"/>
      <c r="H47" s="593"/>
      <c r="I47" s="594"/>
    </row>
    <row r="48" spans="1:12" s="351" customFormat="1" ht="14.4" thickBot="1" x14ac:dyDescent="0.3">
      <c r="A48" s="582" t="s">
        <v>3511</v>
      </c>
      <c r="B48" s="583"/>
      <c r="C48" s="168">
        <v>44986</v>
      </c>
      <c r="D48" s="169" t="s">
        <v>3228</v>
      </c>
      <c r="E48" s="170"/>
    </row>
  </sheetData>
  <sheetProtection password="C62C" sheet="1" objects="1" scenarios="1" formatCells="0" insertRows="0" deleteRows="0" selectLockedCells="1"/>
  <mergeCells count="22">
    <mergeCell ref="A13:B13"/>
    <mergeCell ref="C13:D13"/>
    <mergeCell ref="A3:B3"/>
    <mergeCell ref="C3:D3"/>
    <mergeCell ref="A5:B5"/>
    <mergeCell ref="C5:D5"/>
    <mergeCell ref="A11:B11"/>
    <mergeCell ref="C11:D11"/>
    <mergeCell ref="A7:B7"/>
    <mergeCell ref="C7:D7"/>
    <mergeCell ref="A9:B9"/>
    <mergeCell ref="C9:D9"/>
    <mergeCell ref="A48:B48"/>
    <mergeCell ref="F16:H16"/>
    <mergeCell ref="A45:B45"/>
    <mergeCell ref="C15:D15"/>
    <mergeCell ref="B18:B43"/>
    <mergeCell ref="C18:C43"/>
    <mergeCell ref="F45:I47"/>
    <mergeCell ref="A47:B47"/>
    <mergeCell ref="A15:B15"/>
    <mergeCell ref="A46:B46"/>
  </mergeCells>
  <phoneticPr fontId="10" type="noConversion"/>
  <conditionalFormatting sqref="H18:H43 L18:L43">
    <cfRule type="cellIs" dxfId="602" priority="2" operator="between">
      <formula>16</formula>
      <formula>36</formula>
    </cfRule>
    <cfRule type="cellIs" dxfId="601" priority="3" operator="between">
      <formula>11</formula>
      <formula>15</formula>
    </cfRule>
    <cfRule type="cellIs" dxfId="600" priority="4" operator="between">
      <formula>7</formula>
      <formula>10</formula>
    </cfRule>
  </conditionalFormatting>
  <conditionalFormatting sqref="H18:H43 L18:L43">
    <cfRule type="cellIs" dxfId="599"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H65"/>
  <sheetViews>
    <sheetView zoomScale="80" zoomScaleNormal="80" workbookViewId="0">
      <selection activeCell="D19" sqref="D19:D20"/>
    </sheetView>
  </sheetViews>
  <sheetFormatPr defaultColWidth="11.33203125" defaultRowHeight="14.4" x14ac:dyDescent="0.3"/>
  <cols>
    <col min="3" max="3" width="34.109375" customWidth="1"/>
    <col min="4" max="5" width="21.77734375" customWidth="1"/>
    <col min="6" max="6" width="32.109375" customWidth="1"/>
    <col min="8" max="8" width="13.109375" customWidth="1"/>
  </cols>
  <sheetData>
    <row r="1" spans="2:8" x14ac:dyDescent="0.3">
      <c r="B1" s="1"/>
      <c r="C1" s="1"/>
      <c r="D1" s="1"/>
      <c r="E1" s="1"/>
      <c r="F1" s="1"/>
      <c r="G1" s="1"/>
      <c r="H1" s="1"/>
    </row>
    <row r="2" spans="2:8" ht="24.6" x14ac:dyDescent="0.3">
      <c r="B2" s="1"/>
      <c r="C2" s="631" t="s">
        <v>2357</v>
      </c>
      <c r="D2" s="631"/>
      <c r="E2" s="631"/>
      <c r="F2" s="631"/>
      <c r="G2" s="1"/>
      <c r="H2" s="1"/>
    </row>
    <row r="3" spans="2:8" ht="17.399999999999999" x14ac:dyDescent="0.3">
      <c r="B3" s="1"/>
      <c r="C3" s="2"/>
      <c r="D3" s="1"/>
      <c r="E3" s="1"/>
      <c r="F3" s="1"/>
      <c r="G3" s="1"/>
      <c r="H3" s="1"/>
    </row>
    <row r="4" spans="2:8" ht="17.399999999999999" x14ac:dyDescent="0.3">
      <c r="B4" s="1"/>
      <c r="C4" s="3" t="s">
        <v>665</v>
      </c>
      <c r="D4" s="1"/>
      <c r="E4" s="622" t="s">
        <v>666</v>
      </c>
      <c r="F4" s="622"/>
      <c r="G4" s="622"/>
      <c r="H4" s="1"/>
    </row>
    <row r="5" spans="2:8" ht="17.399999999999999" x14ac:dyDescent="0.3">
      <c r="B5" s="1"/>
      <c r="C5" s="3"/>
      <c r="D5" s="1"/>
      <c r="E5" s="1"/>
      <c r="F5" s="1"/>
      <c r="G5" s="1"/>
      <c r="H5" s="1"/>
    </row>
    <row r="6" spans="2:8" ht="17.399999999999999" x14ac:dyDescent="0.3">
      <c r="B6" s="1"/>
      <c r="C6" s="623" t="s">
        <v>667</v>
      </c>
      <c r="D6" s="623"/>
      <c r="E6" s="623"/>
      <c r="F6" s="623"/>
      <c r="G6" s="623"/>
      <c r="H6" s="1"/>
    </row>
    <row r="7" spans="2:8" ht="17.399999999999999" x14ac:dyDescent="0.3">
      <c r="B7" s="1"/>
      <c r="C7" s="3"/>
      <c r="D7" s="1"/>
      <c r="E7" s="1"/>
      <c r="F7" s="1"/>
      <c r="G7" s="1"/>
      <c r="H7" s="1"/>
    </row>
    <row r="8" spans="2:8" ht="17.399999999999999" x14ac:dyDescent="0.3">
      <c r="B8" s="1"/>
      <c r="C8" s="623" t="s">
        <v>668</v>
      </c>
      <c r="D8" s="623"/>
      <c r="E8" s="623"/>
      <c r="F8" s="623"/>
      <c r="G8" s="623"/>
      <c r="H8" s="623"/>
    </row>
    <row r="9" spans="2:8" ht="18" x14ac:dyDescent="0.3">
      <c r="B9" s="1"/>
      <c r="C9" s="624" t="s">
        <v>669</v>
      </c>
      <c r="D9" s="624"/>
      <c r="E9" s="624"/>
      <c r="F9" s="624"/>
      <c r="G9" s="624"/>
      <c r="H9" s="624"/>
    </row>
    <row r="10" spans="2:8" ht="17.399999999999999" x14ac:dyDescent="0.3">
      <c r="B10" s="1"/>
      <c r="C10" s="3"/>
      <c r="D10" s="1"/>
      <c r="E10" s="1"/>
      <c r="F10" s="1"/>
      <c r="G10" s="1"/>
      <c r="H10" s="1"/>
    </row>
    <row r="11" spans="2:8" ht="17.399999999999999" x14ac:dyDescent="0.3">
      <c r="B11" s="1"/>
      <c r="C11" s="3"/>
      <c r="D11" s="1"/>
      <c r="E11" s="1"/>
      <c r="F11" s="1"/>
      <c r="G11" s="1"/>
      <c r="H11" s="1"/>
    </row>
    <row r="12" spans="2:8" ht="18" thickBot="1" x14ac:dyDescent="0.35">
      <c r="B12" s="1"/>
      <c r="C12" s="3"/>
      <c r="D12" s="1"/>
      <c r="E12" s="1"/>
      <c r="F12" s="1"/>
      <c r="G12" s="1"/>
      <c r="H12" s="1"/>
    </row>
    <row r="13" spans="2:8" ht="31.2" x14ac:dyDescent="0.3">
      <c r="B13" s="1"/>
      <c r="C13" s="635" t="s">
        <v>670</v>
      </c>
      <c r="D13" s="4" t="s">
        <v>671</v>
      </c>
      <c r="E13" s="635" t="s">
        <v>675</v>
      </c>
      <c r="F13" s="4" t="s">
        <v>676</v>
      </c>
      <c r="G13" s="1"/>
      <c r="H13" s="1"/>
    </row>
    <row r="14" spans="2:8" ht="15.6" x14ac:dyDescent="0.3">
      <c r="B14" s="1"/>
      <c r="C14" s="636"/>
      <c r="D14" s="5" t="s">
        <v>672</v>
      </c>
      <c r="E14" s="636"/>
      <c r="F14" s="5" t="s">
        <v>677</v>
      </c>
      <c r="G14" s="1"/>
      <c r="H14" s="1"/>
    </row>
    <row r="15" spans="2:8" ht="15.6" x14ac:dyDescent="0.3">
      <c r="B15" s="1"/>
      <c r="C15" s="636"/>
      <c r="D15" s="5" t="s">
        <v>673</v>
      </c>
      <c r="E15" s="636"/>
      <c r="F15" s="6"/>
      <c r="G15" s="1"/>
      <c r="H15" s="1"/>
    </row>
    <row r="16" spans="2:8" ht="16.2" thickBot="1" x14ac:dyDescent="0.35">
      <c r="B16" s="1"/>
      <c r="C16" s="637"/>
      <c r="D16" s="7" t="s">
        <v>674</v>
      </c>
      <c r="E16" s="637"/>
      <c r="F16" s="8"/>
      <c r="G16" s="1"/>
      <c r="H16" s="1"/>
    </row>
    <row r="17" spans="2:8" x14ac:dyDescent="0.3">
      <c r="B17" s="1"/>
      <c r="C17" s="632" t="s">
        <v>678</v>
      </c>
      <c r="D17" s="619"/>
      <c r="E17" s="619"/>
      <c r="F17" s="619"/>
      <c r="G17" s="1"/>
      <c r="H17" s="1"/>
    </row>
    <row r="18" spans="2:8" ht="15" thickBot="1" x14ac:dyDescent="0.35">
      <c r="B18" s="1"/>
      <c r="C18" s="633"/>
      <c r="D18" s="620"/>
      <c r="E18" s="620"/>
      <c r="F18" s="620"/>
      <c r="G18" s="1"/>
      <c r="H18" s="1"/>
    </row>
    <row r="19" spans="2:8" ht="15" customHeight="1" x14ac:dyDescent="0.3">
      <c r="B19" s="1"/>
      <c r="C19" s="619" t="s">
        <v>679</v>
      </c>
      <c r="D19" s="619"/>
      <c r="E19" s="619"/>
      <c r="F19" s="619"/>
      <c r="G19" s="1"/>
      <c r="H19" s="1"/>
    </row>
    <row r="20" spans="2:8" ht="39.75" customHeight="1" thickBot="1" x14ac:dyDescent="0.35">
      <c r="B20" s="1"/>
      <c r="C20" s="620"/>
      <c r="D20" s="620"/>
      <c r="E20" s="620"/>
      <c r="F20" s="620"/>
      <c r="G20" s="1"/>
      <c r="H20" s="1"/>
    </row>
    <row r="21" spans="2:8" ht="50.25" customHeight="1" x14ac:dyDescent="0.3">
      <c r="B21" s="1"/>
      <c r="C21" s="619" t="s">
        <v>680</v>
      </c>
      <c r="D21" s="619"/>
      <c r="E21" s="619"/>
      <c r="F21" s="619"/>
      <c r="G21" s="1"/>
      <c r="H21" s="1"/>
    </row>
    <row r="22" spans="2:8" ht="15" thickBot="1" x14ac:dyDescent="0.35">
      <c r="B22" s="1"/>
      <c r="C22" s="620"/>
      <c r="D22" s="620"/>
      <c r="E22" s="620"/>
      <c r="F22" s="620"/>
      <c r="G22" s="1"/>
      <c r="H22" s="1"/>
    </row>
    <row r="23" spans="2:8" ht="30" customHeight="1" x14ac:dyDescent="0.3">
      <c r="B23" s="1"/>
      <c r="C23" s="619" t="s">
        <v>681</v>
      </c>
      <c r="D23" s="619"/>
      <c r="E23" s="619"/>
      <c r="F23" s="619"/>
      <c r="G23" s="1"/>
      <c r="H23" s="1"/>
    </row>
    <row r="24" spans="2:8" ht="15" thickBot="1" x14ac:dyDescent="0.35">
      <c r="B24" s="1"/>
      <c r="C24" s="620"/>
      <c r="D24" s="620"/>
      <c r="E24" s="620"/>
      <c r="F24" s="620"/>
      <c r="G24" s="1"/>
      <c r="H24" s="1"/>
    </row>
    <row r="25" spans="2:8" ht="56.25" customHeight="1" thickBot="1" x14ac:dyDescent="0.35">
      <c r="B25" s="1"/>
      <c r="C25" s="132" t="s">
        <v>1765</v>
      </c>
      <c r="D25" s="130"/>
      <c r="E25" s="130"/>
      <c r="F25" s="130"/>
      <c r="G25" s="1"/>
      <c r="H25" s="1"/>
    </row>
    <row r="26" spans="2:8" ht="60" customHeight="1" x14ac:dyDescent="0.3">
      <c r="B26" s="1"/>
      <c r="C26" s="634" t="s">
        <v>1766</v>
      </c>
      <c r="D26" s="619"/>
      <c r="E26" s="619"/>
      <c r="F26" s="619"/>
      <c r="G26" s="1"/>
      <c r="H26" s="1"/>
    </row>
    <row r="27" spans="2:8" ht="15" thickBot="1" x14ac:dyDescent="0.35">
      <c r="B27" s="1"/>
      <c r="C27" s="620"/>
      <c r="D27" s="620"/>
      <c r="E27" s="620"/>
      <c r="F27" s="620"/>
      <c r="G27" s="1"/>
      <c r="H27" s="1"/>
    </row>
    <row r="28" spans="2:8" ht="56.25" customHeight="1" thickBot="1" x14ac:dyDescent="0.35">
      <c r="B28" s="1"/>
      <c r="C28" s="132" t="s">
        <v>1767</v>
      </c>
      <c r="D28" s="130"/>
      <c r="E28" s="130"/>
      <c r="F28" s="130"/>
      <c r="G28" s="1"/>
      <c r="H28" s="1"/>
    </row>
    <row r="29" spans="2:8" x14ac:dyDescent="0.3">
      <c r="B29" s="1"/>
      <c r="C29" s="632" t="s">
        <v>682</v>
      </c>
      <c r="D29" s="619"/>
      <c r="E29" s="619"/>
      <c r="F29" s="619"/>
      <c r="G29" s="1"/>
      <c r="H29" s="1"/>
    </row>
    <row r="30" spans="2:8" ht="15" thickBot="1" x14ac:dyDescent="0.35">
      <c r="B30" s="1"/>
      <c r="C30" s="633"/>
      <c r="D30" s="620"/>
      <c r="E30" s="620"/>
      <c r="F30" s="620"/>
      <c r="G30" s="1"/>
      <c r="H30" s="1"/>
    </row>
    <row r="31" spans="2:8" ht="57.75" customHeight="1" x14ac:dyDescent="0.3">
      <c r="B31" s="1"/>
      <c r="C31" s="619" t="s">
        <v>683</v>
      </c>
      <c r="D31" s="619"/>
      <c r="E31" s="619"/>
      <c r="F31" s="619"/>
      <c r="G31" s="1"/>
      <c r="H31" s="1"/>
    </row>
    <row r="32" spans="2:8" ht="15" thickBot="1" x14ac:dyDescent="0.35">
      <c r="B32" s="1"/>
      <c r="C32" s="620"/>
      <c r="D32" s="620"/>
      <c r="E32" s="620"/>
      <c r="F32" s="620"/>
      <c r="G32" s="1"/>
      <c r="H32" s="1"/>
    </row>
    <row r="33" spans="2:8" ht="30.9" customHeight="1" x14ac:dyDescent="0.3">
      <c r="B33" s="1"/>
      <c r="C33" s="619" t="s">
        <v>684</v>
      </c>
      <c r="D33" s="619"/>
      <c r="E33" s="619"/>
      <c r="F33" s="619"/>
      <c r="G33" s="1"/>
      <c r="H33" s="1"/>
    </row>
    <row r="34" spans="2:8" ht="21.75" customHeight="1" x14ac:dyDescent="0.3">
      <c r="B34" s="1"/>
      <c r="C34" s="630"/>
      <c r="D34" s="630"/>
      <c r="E34" s="630"/>
      <c r="F34" s="630"/>
      <c r="G34" s="1"/>
      <c r="H34" s="1"/>
    </row>
    <row r="35" spans="2:8" ht="27" customHeight="1" thickBot="1" x14ac:dyDescent="0.35">
      <c r="B35" s="1"/>
      <c r="C35" s="620"/>
      <c r="D35" s="620"/>
      <c r="E35" s="620"/>
      <c r="F35" s="620"/>
      <c r="G35" s="1"/>
      <c r="H35" s="1"/>
    </row>
    <row r="36" spans="2:8" ht="180" customHeight="1" x14ac:dyDescent="0.3">
      <c r="B36" s="1"/>
      <c r="C36" s="619" t="s">
        <v>685</v>
      </c>
      <c r="D36" s="619"/>
      <c r="E36" s="619"/>
      <c r="F36" s="619"/>
      <c r="G36" s="1"/>
      <c r="H36" s="1"/>
    </row>
    <row r="37" spans="2:8" ht="15" thickBot="1" x14ac:dyDescent="0.35">
      <c r="B37" s="1"/>
      <c r="C37" s="620"/>
      <c r="D37" s="620"/>
      <c r="E37" s="620"/>
      <c r="F37" s="620"/>
      <c r="G37" s="1"/>
      <c r="H37" s="1"/>
    </row>
    <row r="38" spans="2:8" ht="17.399999999999999" x14ac:dyDescent="0.3">
      <c r="B38" s="1"/>
      <c r="C38" s="3"/>
      <c r="D38" s="1"/>
      <c r="E38" s="1"/>
      <c r="F38" s="1"/>
      <c r="G38" s="1"/>
      <c r="H38" s="1"/>
    </row>
    <row r="39" spans="2:8" ht="18" thickBot="1" x14ac:dyDescent="0.35">
      <c r="B39" s="1"/>
      <c r="C39" s="3"/>
      <c r="D39" s="1"/>
      <c r="E39" s="1"/>
      <c r="F39" s="1"/>
      <c r="G39" s="1"/>
      <c r="H39" s="1"/>
    </row>
    <row r="40" spans="2:8" ht="57" customHeight="1" thickBot="1" x14ac:dyDescent="0.35">
      <c r="B40" s="1"/>
      <c r="C40" s="627" t="s">
        <v>686</v>
      </c>
      <c r="D40" s="628"/>
      <c r="E40" s="629"/>
      <c r="F40" s="14"/>
      <c r="G40" s="1"/>
      <c r="H40" s="1"/>
    </row>
    <row r="41" spans="2:8" ht="57" customHeight="1" thickBot="1" x14ac:dyDescent="0.35">
      <c r="B41" s="1"/>
      <c r="C41" s="638" t="s">
        <v>687</v>
      </c>
      <c r="D41" s="639"/>
      <c r="E41" s="640"/>
      <c r="F41" s="14"/>
      <c r="G41" s="1"/>
      <c r="H41" s="1"/>
    </row>
    <row r="42" spans="2:8" ht="57" customHeight="1" thickBot="1" x14ac:dyDescent="0.35">
      <c r="B42" s="1"/>
      <c r="C42" s="638" t="s">
        <v>688</v>
      </c>
      <c r="D42" s="639"/>
      <c r="E42" s="640"/>
      <c r="F42" s="14"/>
      <c r="G42" s="1"/>
      <c r="H42" s="1"/>
    </row>
    <row r="43" spans="2:8" ht="57" customHeight="1" thickBot="1" x14ac:dyDescent="0.35">
      <c r="B43" s="1"/>
      <c r="C43" s="638" t="s">
        <v>689</v>
      </c>
      <c r="D43" s="639"/>
      <c r="E43" s="640"/>
      <c r="F43" s="14"/>
      <c r="G43" s="1"/>
      <c r="H43" s="1"/>
    </row>
    <row r="44" spans="2:8" ht="57" customHeight="1" thickBot="1" x14ac:dyDescent="0.35">
      <c r="B44" s="1"/>
      <c r="C44" s="641" t="s">
        <v>1768</v>
      </c>
      <c r="D44" s="639"/>
      <c r="E44" s="640"/>
      <c r="F44" s="14"/>
      <c r="G44" s="1"/>
      <c r="H44" s="1"/>
    </row>
    <row r="45" spans="2:8" ht="28.05" customHeight="1" x14ac:dyDescent="0.3">
      <c r="B45" s="1"/>
      <c r="C45" s="642" t="s">
        <v>690</v>
      </c>
      <c r="D45" s="643"/>
      <c r="E45" s="644"/>
      <c r="F45" s="625"/>
      <c r="G45" s="1"/>
      <c r="H45" s="1"/>
    </row>
    <row r="46" spans="2:8" ht="28.05" customHeight="1" thickBot="1" x14ac:dyDescent="0.35">
      <c r="B46" s="1"/>
      <c r="C46" s="15" t="s">
        <v>698</v>
      </c>
      <c r="D46" s="16"/>
      <c r="E46" s="17"/>
      <c r="F46" s="626"/>
      <c r="G46" s="1"/>
      <c r="H46" s="1"/>
    </row>
    <row r="47" spans="2:8" ht="57" customHeight="1" thickBot="1" x14ac:dyDescent="0.35">
      <c r="B47" s="1"/>
      <c r="C47" s="638" t="s">
        <v>691</v>
      </c>
      <c r="D47" s="639"/>
      <c r="E47" s="640"/>
      <c r="F47" s="13"/>
      <c r="G47" s="1"/>
      <c r="H47" s="1"/>
    </row>
    <row r="48" spans="2:8" ht="15" x14ac:dyDescent="0.3">
      <c r="B48" s="1"/>
      <c r="C48" s="9"/>
      <c r="D48" s="1"/>
      <c r="E48" s="1"/>
      <c r="F48" s="1"/>
      <c r="G48" s="1"/>
      <c r="H48" s="1"/>
    </row>
    <row r="49" spans="2:8" ht="15.6" x14ac:dyDescent="0.3">
      <c r="B49" s="1"/>
      <c r="C49" s="10" t="s">
        <v>692</v>
      </c>
      <c r="D49" s="1"/>
      <c r="E49" s="1"/>
      <c r="F49" s="1"/>
      <c r="G49" s="1"/>
      <c r="H49" s="1"/>
    </row>
    <row r="50" spans="2:8" ht="15" x14ac:dyDescent="0.3">
      <c r="B50" s="1"/>
      <c r="C50" s="9"/>
      <c r="D50" s="1"/>
      <c r="E50" s="1"/>
      <c r="F50" s="1"/>
      <c r="G50" s="1"/>
      <c r="H50" s="1"/>
    </row>
    <row r="51" spans="2:8" ht="15" x14ac:dyDescent="0.3">
      <c r="B51" s="1"/>
      <c r="C51" s="621" t="s">
        <v>699</v>
      </c>
      <c r="D51" s="621"/>
      <c r="E51" s="621"/>
      <c r="F51" s="621"/>
      <c r="G51" s="1"/>
      <c r="H51" s="1"/>
    </row>
    <row r="52" spans="2:8" ht="15" x14ac:dyDescent="0.3">
      <c r="B52" s="1"/>
      <c r="C52" s="621" t="s">
        <v>693</v>
      </c>
      <c r="D52" s="621"/>
      <c r="E52" s="621"/>
      <c r="F52" s="621"/>
      <c r="G52" s="1"/>
      <c r="H52" s="1"/>
    </row>
    <row r="53" spans="2:8" ht="15" x14ac:dyDescent="0.3">
      <c r="B53" s="1"/>
      <c r="C53" s="11"/>
      <c r="D53" s="1"/>
      <c r="E53" s="1"/>
      <c r="F53" s="1"/>
      <c r="G53" s="1"/>
      <c r="H53" s="1"/>
    </row>
    <row r="54" spans="2:8" ht="14.1" customHeight="1" x14ac:dyDescent="0.3">
      <c r="B54" s="1"/>
      <c r="C54" s="621" t="s">
        <v>700</v>
      </c>
      <c r="D54" s="621"/>
      <c r="E54" s="621"/>
      <c r="F54" s="621"/>
      <c r="G54" s="1"/>
      <c r="H54" s="1"/>
    </row>
    <row r="55" spans="2:8" ht="15" x14ac:dyDescent="0.3">
      <c r="B55" s="1"/>
      <c r="C55" s="9"/>
      <c r="D55" s="1"/>
      <c r="E55" s="1"/>
      <c r="F55" s="1"/>
      <c r="G55" s="1"/>
      <c r="H55" s="1"/>
    </row>
    <row r="56" spans="2:8" ht="15" x14ac:dyDescent="0.3">
      <c r="B56" s="1"/>
      <c r="C56" s="621" t="s">
        <v>694</v>
      </c>
      <c r="D56" s="621"/>
      <c r="E56" s="621"/>
      <c r="F56" s="621"/>
      <c r="G56" s="1"/>
      <c r="H56" s="1"/>
    </row>
    <row r="57" spans="2:8" ht="15" x14ac:dyDescent="0.3">
      <c r="B57" s="1"/>
      <c r="C57" s="9"/>
      <c r="D57" s="1"/>
      <c r="E57" s="1"/>
      <c r="F57" s="1"/>
      <c r="G57" s="1"/>
      <c r="H57" s="1"/>
    </row>
    <row r="58" spans="2:8" ht="15" x14ac:dyDescent="0.3">
      <c r="B58" s="1"/>
      <c r="C58" s="9" t="s">
        <v>695</v>
      </c>
      <c r="D58" s="1"/>
      <c r="E58" s="1"/>
      <c r="F58" s="1"/>
      <c r="G58" s="1"/>
      <c r="H58" s="1"/>
    </row>
    <row r="59" spans="2:8" ht="15" x14ac:dyDescent="0.3">
      <c r="B59" s="1"/>
      <c r="C59" s="9"/>
      <c r="D59" s="1"/>
      <c r="E59" s="1"/>
      <c r="F59" s="1"/>
      <c r="G59" s="1"/>
      <c r="H59" s="1"/>
    </row>
    <row r="60" spans="2:8" ht="15" x14ac:dyDescent="0.3">
      <c r="B60" s="1"/>
      <c r="C60" s="9"/>
      <c r="D60" s="1"/>
      <c r="E60" s="1"/>
      <c r="F60" s="1"/>
      <c r="G60" s="1"/>
      <c r="H60" s="1"/>
    </row>
    <row r="61" spans="2:8" ht="30" x14ac:dyDescent="0.3">
      <c r="B61" s="1"/>
      <c r="C61" s="9" t="s">
        <v>696</v>
      </c>
      <c r="D61" s="1"/>
      <c r="E61" s="9" t="s">
        <v>666</v>
      </c>
      <c r="F61" s="1"/>
      <c r="G61" s="1"/>
      <c r="H61" s="1"/>
    </row>
    <row r="62" spans="2:8" ht="15" x14ac:dyDescent="0.3">
      <c r="B62" s="1"/>
      <c r="C62" s="9"/>
      <c r="D62" s="1"/>
      <c r="E62" s="1"/>
      <c r="F62" s="1"/>
      <c r="G62" s="1"/>
      <c r="H62" s="1"/>
    </row>
    <row r="63" spans="2:8" ht="15.6" x14ac:dyDescent="0.3">
      <c r="B63" s="1"/>
      <c r="C63" s="12" t="s">
        <v>697</v>
      </c>
      <c r="D63" s="1"/>
      <c r="E63" s="1"/>
      <c r="F63" s="1"/>
      <c r="G63" s="1"/>
      <c r="H63" s="1"/>
    </row>
    <row r="64" spans="2:8" x14ac:dyDescent="0.3">
      <c r="B64" s="1"/>
      <c r="C64" s="1"/>
      <c r="D64" s="1"/>
      <c r="E64" s="1"/>
      <c r="F64" s="1"/>
      <c r="G64" s="1"/>
      <c r="H64" s="1"/>
    </row>
    <row r="65" spans="2:8" x14ac:dyDescent="0.3">
      <c r="B65" s="1"/>
      <c r="C65" s="1"/>
      <c r="D65" s="1"/>
      <c r="E65" s="1"/>
      <c r="F65" s="1"/>
      <c r="G65" s="1"/>
      <c r="H65" s="1"/>
    </row>
  </sheetData>
  <mergeCells count="55">
    <mergeCell ref="C43:E43"/>
    <mergeCell ref="C44:E44"/>
    <mergeCell ref="C45:E45"/>
    <mergeCell ref="C47:E47"/>
    <mergeCell ref="C41:E41"/>
    <mergeCell ref="C42:E42"/>
    <mergeCell ref="C2:F2"/>
    <mergeCell ref="C29:C30"/>
    <mergeCell ref="D29:D30"/>
    <mergeCell ref="C31:C32"/>
    <mergeCell ref="D31:D32"/>
    <mergeCell ref="E31:E32"/>
    <mergeCell ref="F31:F32"/>
    <mergeCell ref="C26:C27"/>
    <mergeCell ref="D26:D27"/>
    <mergeCell ref="C23:C24"/>
    <mergeCell ref="D23:D24"/>
    <mergeCell ref="C13:C16"/>
    <mergeCell ref="E13:E16"/>
    <mergeCell ref="C17:C18"/>
    <mergeCell ref="D17:D18"/>
    <mergeCell ref="E17:E18"/>
    <mergeCell ref="C54:F54"/>
    <mergeCell ref="C56:F56"/>
    <mergeCell ref="E4:G4"/>
    <mergeCell ref="C8:H8"/>
    <mergeCell ref="C9:H9"/>
    <mergeCell ref="C6:G6"/>
    <mergeCell ref="F45:F46"/>
    <mergeCell ref="C40:E40"/>
    <mergeCell ref="C33:C35"/>
    <mergeCell ref="D33:D35"/>
    <mergeCell ref="E33:E35"/>
    <mergeCell ref="F33:F35"/>
    <mergeCell ref="C36:C37"/>
    <mergeCell ref="D36:D37"/>
    <mergeCell ref="C52:F52"/>
    <mergeCell ref="C51:F51"/>
    <mergeCell ref="E36:E37"/>
    <mergeCell ref="F36:F37"/>
    <mergeCell ref="E29:E30"/>
    <mergeCell ref="F29:F30"/>
    <mergeCell ref="E23:E24"/>
    <mergeCell ref="F23:F24"/>
    <mergeCell ref="E26:E27"/>
    <mergeCell ref="F26:F27"/>
    <mergeCell ref="C21:C22"/>
    <mergeCell ref="D21:D22"/>
    <mergeCell ref="E21:E22"/>
    <mergeCell ref="F21:F22"/>
    <mergeCell ref="F17:F18"/>
    <mergeCell ref="C19:C20"/>
    <mergeCell ref="D19:D20"/>
    <mergeCell ref="E19:E20"/>
    <mergeCell ref="F19:F20"/>
  </mergeCells>
  <phoneticPr fontId="22" type="noConversion"/>
  <pageMargins left="0.75" right="0.75" top="1" bottom="1" header="0.5" footer="0.5"/>
  <pageSetup paperSize="9" scale="54" fitToHeight="0" orientation="portrait" r:id="rId1"/>
  <rowBreaks count="2" manualBreakCount="2">
    <brk id="37" max="16383" man="1"/>
    <brk id="47" max="16383" man="1"/>
  </rowBreaks>
  <colBreaks count="2" manualBreakCount="2">
    <brk id="1" max="1048575" man="1"/>
    <brk id="8" max="1048575" man="1"/>
  </colBreak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47"/>
  <sheetViews>
    <sheetView topLeftCell="A8" zoomScale="80" zoomScaleNormal="80" workbookViewId="0">
      <selection activeCell="E20" sqref="E20:E40"/>
    </sheetView>
  </sheetViews>
  <sheetFormatPr defaultColWidth="8.88671875" defaultRowHeight="13.8" x14ac:dyDescent="0.25"/>
  <cols>
    <col min="1" max="1" width="10.21875" style="152" bestFit="1" customWidth="1"/>
    <col min="2" max="2" width="19.8867187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3" spans="1:12" x14ac:dyDescent="0.25">
      <c r="A3" s="598" t="s">
        <v>2189</v>
      </c>
      <c r="B3" s="598"/>
      <c r="C3" s="584" t="s">
        <v>715</v>
      </c>
      <c r="D3" s="584"/>
      <c r="E3" s="36"/>
      <c r="I3" s="177"/>
      <c r="J3" s="177"/>
      <c r="K3" s="177"/>
      <c r="L3" s="177"/>
    </row>
    <row r="4" spans="1:12" x14ac:dyDescent="0.25">
      <c r="C4" s="39"/>
      <c r="D4" s="39"/>
      <c r="E4" s="39"/>
      <c r="I4" s="177"/>
      <c r="J4" s="177"/>
      <c r="K4" s="177"/>
      <c r="L4" s="177"/>
    </row>
    <row r="5" spans="1:12" x14ac:dyDescent="0.25">
      <c r="A5" s="598" t="s">
        <v>2190</v>
      </c>
      <c r="B5" s="598"/>
      <c r="C5" s="584" t="s">
        <v>1119</v>
      </c>
      <c r="D5" s="584"/>
      <c r="E5" s="36"/>
      <c r="F5" s="40"/>
      <c r="G5" s="40"/>
      <c r="H5" s="40"/>
      <c r="I5" s="177"/>
      <c r="J5" s="62"/>
      <c r="K5" s="62"/>
      <c r="L5" s="62"/>
    </row>
    <row r="6" spans="1:12" x14ac:dyDescent="0.25">
      <c r="A6" s="42"/>
      <c r="B6" s="42"/>
      <c r="C6" s="40"/>
      <c r="D6" s="40"/>
      <c r="E6" s="40"/>
      <c r="I6" s="177"/>
      <c r="J6" s="177"/>
      <c r="K6" s="177"/>
      <c r="L6" s="177"/>
    </row>
    <row r="7" spans="1:12" x14ac:dyDescent="0.25">
      <c r="A7" s="598" t="s">
        <v>2191</v>
      </c>
      <c r="B7" s="598"/>
      <c r="C7" s="584" t="s">
        <v>2163</v>
      </c>
      <c r="D7" s="584"/>
      <c r="E7" s="36"/>
      <c r="F7" s="153"/>
      <c r="G7" s="153"/>
      <c r="H7" s="153"/>
      <c r="I7" s="177"/>
      <c r="J7" s="178"/>
      <c r="K7" s="178"/>
      <c r="L7" s="178"/>
    </row>
    <row r="8" spans="1:12" x14ac:dyDescent="0.25">
      <c r="A8" s="42"/>
      <c r="B8" s="42"/>
      <c r="C8" s="40"/>
      <c r="D8" s="40"/>
      <c r="E8" s="40"/>
      <c r="I8" s="177"/>
      <c r="J8" s="177"/>
      <c r="K8" s="177"/>
      <c r="L8" s="177"/>
    </row>
    <row r="9" spans="1:12" x14ac:dyDescent="0.25">
      <c r="A9" s="599" t="s">
        <v>1077</v>
      </c>
      <c r="B9" s="599"/>
      <c r="C9" s="600"/>
      <c r="D9" s="601"/>
      <c r="E9" s="154"/>
      <c r="F9" s="155"/>
      <c r="G9" s="155"/>
      <c r="H9" s="155"/>
      <c r="I9" s="177"/>
      <c r="J9" s="177"/>
      <c r="K9" s="177"/>
      <c r="L9" s="177"/>
    </row>
    <row r="10" spans="1:12" x14ac:dyDescent="0.25">
      <c r="A10" s="46"/>
      <c r="B10" s="46"/>
      <c r="C10" s="40"/>
      <c r="D10" s="40"/>
      <c r="E10" s="40"/>
      <c r="I10" s="177"/>
      <c r="J10" s="177"/>
      <c r="K10" s="177"/>
      <c r="L10" s="177"/>
    </row>
    <row r="11" spans="1:12" x14ac:dyDescent="0.25">
      <c r="A11" s="595" t="s">
        <v>2192</v>
      </c>
      <c r="B11" s="595"/>
      <c r="C11" s="645" t="s">
        <v>1774</v>
      </c>
      <c r="D11" s="646"/>
      <c r="E11" s="158"/>
      <c r="I11" s="177"/>
      <c r="J11" s="177"/>
      <c r="K11" s="177"/>
      <c r="L11" s="177"/>
    </row>
    <row r="12" spans="1:12" x14ac:dyDescent="0.25">
      <c r="A12" s="46"/>
      <c r="B12" s="46"/>
      <c r="C12" s="40"/>
      <c r="D12" s="40"/>
      <c r="E12" s="40"/>
      <c r="I12" s="177"/>
      <c r="J12" s="177"/>
      <c r="K12" s="177"/>
      <c r="L12" s="177"/>
    </row>
    <row r="13" spans="1:12" x14ac:dyDescent="0.25">
      <c r="A13" s="595" t="s">
        <v>1035</v>
      </c>
      <c r="B13" s="595"/>
      <c r="C13" s="584" t="s">
        <v>2204</v>
      </c>
      <c r="D13" s="584"/>
      <c r="E13" s="36"/>
      <c r="F13" s="153"/>
      <c r="G13" s="153"/>
      <c r="H13" s="153"/>
      <c r="I13" s="177"/>
      <c r="J13" s="178"/>
      <c r="K13" s="178"/>
      <c r="L13" s="178"/>
    </row>
    <row r="14" spans="1:12" x14ac:dyDescent="0.25">
      <c r="A14" s="39"/>
      <c r="B14" s="39"/>
      <c r="I14" s="157"/>
    </row>
    <row r="15" spans="1:12" x14ac:dyDescent="0.25">
      <c r="A15" s="595" t="s">
        <v>2193</v>
      </c>
      <c r="B15" s="595"/>
      <c r="C15" s="584" t="str">
        <f>'A1.1 Fire prevention '!C15:D15</f>
        <v>South Lake Leisure Centre</v>
      </c>
      <c r="D15" s="584"/>
      <c r="I15" s="157"/>
    </row>
    <row r="16" spans="1:12" x14ac:dyDescent="0.25">
      <c r="A16" s="39"/>
      <c r="B16" s="39"/>
      <c r="F16" s="577"/>
      <c r="G16" s="577"/>
      <c r="H16" s="577"/>
    </row>
    <row r="17" spans="1:12" s="161" customFormat="1" ht="27.6" x14ac:dyDescent="0.3">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s="161" customFormat="1" ht="57.9" customHeight="1" x14ac:dyDescent="0.3">
      <c r="A18" s="64" t="s">
        <v>716</v>
      </c>
      <c r="B18" s="647" t="s">
        <v>2297</v>
      </c>
      <c r="C18" s="647" t="s">
        <v>829</v>
      </c>
      <c r="D18" s="313" t="s">
        <v>830</v>
      </c>
      <c r="E18" s="377" t="s">
        <v>3236</v>
      </c>
      <c r="F18" s="378" t="s">
        <v>2913</v>
      </c>
      <c r="G18" s="378" t="s">
        <v>2913</v>
      </c>
      <c r="H18" s="55">
        <f>SUM(F18*G18)</f>
        <v>4</v>
      </c>
      <c r="I18" s="54" t="s">
        <v>2007</v>
      </c>
      <c r="J18" s="143"/>
      <c r="K18" s="143"/>
      <c r="L18" s="55">
        <f>SUM(J18*K18)</f>
        <v>0</v>
      </c>
    </row>
    <row r="19" spans="1:12" ht="57.9" customHeight="1" x14ac:dyDescent="0.25">
      <c r="A19" s="64" t="s">
        <v>717</v>
      </c>
      <c r="B19" s="647"/>
      <c r="C19" s="647"/>
      <c r="D19" s="305" t="s">
        <v>831</v>
      </c>
      <c r="E19" s="423" t="s">
        <v>3203</v>
      </c>
      <c r="F19" s="362">
        <v>2</v>
      </c>
      <c r="G19" s="362">
        <v>3</v>
      </c>
      <c r="H19" s="55">
        <f>SUM(F19*G19)</f>
        <v>6</v>
      </c>
      <c r="I19" s="54" t="s">
        <v>2007</v>
      </c>
      <c r="J19" s="143"/>
      <c r="K19" s="143"/>
      <c r="L19" s="55">
        <f>SUM(J19*K19)</f>
        <v>0</v>
      </c>
    </row>
    <row r="20" spans="1:12" ht="57.9" customHeight="1" x14ac:dyDescent="0.25">
      <c r="A20" s="64" t="s">
        <v>718</v>
      </c>
      <c r="B20" s="647"/>
      <c r="C20" s="647"/>
      <c r="D20" s="305" t="s">
        <v>833</v>
      </c>
      <c r="E20" s="363" t="s">
        <v>2914</v>
      </c>
      <c r="F20" s="362">
        <v>2</v>
      </c>
      <c r="G20" s="362">
        <v>2</v>
      </c>
      <c r="H20" s="55">
        <f>SUM(F20*G20)</f>
        <v>4</v>
      </c>
      <c r="I20" s="54" t="s">
        <v>2007</v>
      </c>
      <c r="J20" s="143"/>
      <c r="K20" s="143"/>
      <c r="L20" s="55">
        <f>SUM(J20*K20)</f>
        <v>0</v>
      </c>
    </row>
    <row r="21" spans="1:12" ht="57.9" customHeight="1" x14ac:dyDescent="0.25">
      <c r="A21" s="64" t="s">
        <v>719</v>
      </c>
      <c r="B21" s="647"/>
      <c r="C21" s="647"/>
      <c r="D21" s="305" t="s">
        <v>701</v>
      </c>
      <c r="E21" s="363" t="s">
        <v>2929</v>
      </c>
      <c r="F21" s="362">
        <v>2</v>
      </c>
      <c r="G21" s="362">
        <v>3</v>
      </c>
      <c r="H21" s="55">
        <f t="shared" ref="H21:H40" si="0">SUM(F21*G21)</f>
        <v>6</v>
      </c>
      <c r="I21" s="54" t="s">
        <v>2007</v>
      </c>
      <c r="J21" s="143"/>
      <c r="K21" s="143"/>
      <c r="L21" s="55">
        <f t="shared" ref="L21:L40" si="1">SUM(J21*K21)</f>
        <v>0</v>
      </c>
    </row>
    <row r="22" spans="1:12" ht="57.9" customHeight="1" x14ac:dyDescent="0.25">
      <c r="A22" s="64" t="s">
        <v>720</v>
      </c>
      <c r="B22" s="647"/>
      <c r="C22" s="647"/>
      <c r="D22" s="305" t="s">
        <v>704</v>
      </c>
      <c r="E22" s="363" t="s">
        <v>2915</v>
      </c>
      <c r="F22" s="362">
        <v>2</v>
      </c>
      <c r="G22" s="362">
        <v>2</v>
      </c>
      <c r="H22" s="55">
        <f t="shared" si="0"/>
        <v>4</v>
      </c>
      <c r="I22" s="54" t="s">
        <v>2007</v>
      </c>
      <c r="J22" s="143"/>
      <c r="K22" s="143"/>
      <c r="L22" s="55">
        <f t="shared" si="1"/>
        <v>0</v>
      </c>
    </row>
    <row r="23" spans="1:12" ht="57.9" customHeight="1" x14ac:dyDescent="0.25">
      <c r="A23" s="64" t="s">
        <v>721</v>
      </c>
      <c r="B23" s="647"/>
      <c r="C23" s="647"/>
      <c r="D23" s="305" t="s">
        <v>702</v>
      </c>
      <c r="E23" s="363" t="s">
        <v>2916</v>
      </c>
      <c r="F23" s="362">
        <v>2</v>
      </c>
      <c r="G23" s="362">
        <v>3</v>
      </c>
      <c r="H23" s="55">
        <f t="shared" si="0"/>
        <v>6</v>
      </c>
      <c r="I23" s="54" t="s">
        <v>2007</v>
      </c>
      <c r="J23" s="143"/>
      <c r="K23" s="143"/>
      <c r="L23" s="55">
        <f t="shared" si="1"/>
        <v>0</v>
      </c>
    </row>
    <row r="24" spans="1:12" ht="64.05" customHeight="1" x14ac:dyDescent="0.25">
      <c r="A24" s="64" t="s">
        <v>722</v>
      </c>
      <c r="B24" s="647"/>
      <c r="C24" s="647"/>
      <c r="D24" s="305" t="s">
        <v>703</v>
      </c>
      <c r="E24" s="363" t="s">
        <v>2917</v>
      </c>
      <c r="F24" s="362">
        <v>2</v>
      </c>
      <c r="G24" s="362">
        <v>2</v>
      </c>
      <c r="H24" s="55">
        <f t="shared" si="0"/>
        <v>4</v>
      </c>
      <c r="I24" s="54" t="s">
        <v>2007</v>
      </c>
      <c r="J24" s="143"/>
      <c r="K24" s="143"/>
      <c r="L24" s="55">
        <f t="shared" si="1"/>
        <v>0</v>
      </c>
    </row>
    <row r="25" spans="1:12" ht="57.9" customHeight="1" x14ac:dyDescent="0.25">
      <c r="A25" s="64" t="s">
        <v>723</v>
      </c>
      <c r="B25" s="647"/>
      <c r="C25" s="647"/>
      <c r="D25" s="305" t="s">
        <v>705</v>
      </c>
      <c r="E25" s="363" t="s">
        <v>2918</v>
      </c>
      <c r="F25" s="362">
        <v>2</v>
      </c>
      <c r="G25" s="362">
        <v>3</v>
      </c>
      <c r="H25" s="55">
        <f t="shared" si="0"/>
        <v>6</v>
      </c>
      <c r="I25" s="54" t="s">
        <v>2007</v>
      </c>
      <c r="J25" s="143"/>
      <c r="K25" s="143"/>
      <c r="L25" s="55">
        <f t="shared" si="1"/>
        <v>0</v>
      </c>
    </row>
    <row r="26" spans="1:12" ht="57.9" customHeight="1" x14ac:dyDescent="0.25">
      <c r="A26" s="64" t="s">
        <v>724</v>
      </c>
      <c r="B26" s="647"/>
      <c r="C26" s="647"/>
      <c r="D26" s="305" t="s">
        <v>706</v>
      </c>
      <c r="E26" s="363" t="s">
        <v>2919</v>
      </c>
      <c r="F26" s="362">
        <v>2</v>
      </c>
      <c r="G26" s="362">
        <v>3</v>
      </c>
      <c r="H26" s="55">
        <f t="shared" si="0"/>
        <v>6</v>
      </c>
      <c r="I26" s="54" t="s">
        <v>2007</v>
      </c>
      <c r="J26" s="143"/>
      <c r="K26" s="143"/>
      <c r="L26" s="55">
        <f t="shared" si="1"/>
        <v>0</v>
      </c>
    </row>
    <row r="27" spans="1:12" ht="57.9" customHeight="1" x14ac:dyDescent="0.25">
      <c r="A27" s="64" t="s">
        <v>725</v>
      </c>
      <c r="B27" s="647"/>
      <c r="C27" s="647"/>
      <c r="D27" s="305" t="s">
        <v>707</v>
      </c>
      <c r="E27" s="363" t="s">
        <v>2920</v>
      </c>
      <c r="F27" s="362">
        <v>2</v>
      </c>
      <c r="G27" s="362">
        <v>3</v>
      </c>
      <c r="H27" s="55">
        <f t="shared" si="0"/>
        <v>6</v>
      </c>
      <c r="I27" s="54" t="s">
        <v>2007</v>
      </c>
      <c r="J27" s="143"/>
      <c r="K27" s="143"/>
      <c r="L27" s="55">
        <f t="shared" si="1"/>
        <v>0</v>
      </c>
    </row>
    <row r="28" spans="1:12" ht="57.9" customHeight="1" x14ac:dyDescent="0.25">
      <c r="A28" s="64" t="s">
        <v>726</v>
      </c>
      <c r="B28" s="647"/>
      <c r="C28" s="647"/>
      <c r="D28" s="305" t="s">
        <v>708</v>
      </c>
      <c r="E28" s="363" t="s">
        <v>2921</v>
      </c>
      <c r="F28" s="362">
        <v>2</v>
      </c>
      <c r="G28" s="362">
        <v>3</v>
      </c>
      <c r="H28" s="55">
        <f t="shared" si="0"/>
        <v>6</v>
      </c>
      <c r="I28" s="54" t="s">
        <v>2007</v>
      </c>
      <c r="J28" s="143"/>
      <c r="K28" s="143"/>
      <c r="L28" s="55">
        <f t="shared" si="1"/>
        <v>0</v>
      </c>
    </row>
    <row r="29" spans="1:12" ht="57.9" customHeight="1" x14ac:dyDescent="0.25">
      <c r="A29" s="64" t="s">
        <v>727</v>
      </c>
      <c r="B29" s="647"/>
      <c r="C29" s="647"/>
      <c r="D29" s="305" t="s">
        <v>1769</v>
      </c>
      <c r="E29" s="363" t="s">
        <v>2930</v>
      </c>
      <c r="F29" s="362">
        <v>2</v>
      </c>
      <c r="G29" s="362">
        <v>3</v>
      </c>
      <c r="H29" s="55">
        <f t="shared" si="0"/>
        <v>6</v>
      </c>
      <c r="I29" s="54" t="s">
        <v>2007</v>
      </c>
      <c r="J29" s="143"/>
      <c r="K29" s="143"/>
      <c r="L29" s="55">
        <f t="shared" si="1"/>
        <v>0</v>
      </c>
    </row>
    <row r="30" spans="1:12" ht="57.9" customHeight="1" x14ac:dyDescent="0.25">
      <c r="A30" s="64" t="s">
        <v>728</v>
      </c>
      <c r="B30" s="647"/>
      <c r="C30" s="647"/>
      <c r="D30" s="305" t="s">
        <v>1770</v>
      </c>
      <c r="E30" s="363" t="s">
        <v>2931</v>
      </c>
      <c r="F30" s="362">
        <v>2</v>
      </c>
      <c r="G30" s="362">
        <v>2</v>
      </c>
      <c r="H30" s="55">
        <f t="shared" si="0"/>
        <v>4</v>
      </c>
      <c r="I30" s="54" t="s">
        <v>2007</v>
      </c>
      <c r="J30" s="143"/>
      <c r="K30" s="143"/>
      <c r="L30" s="55">
        <f t="shared" si="1"/>
        <v>0</v>
      </c>
    </row>
    <row r="31" spans="1:12" ht="57.9" customHeight="1" x14ac:dyDescent="0.25">
      <c r="A31" s="64" t="s">
        <v>729</v>
      </c>
      <c r="B31" s="647"/>
      <c r="C31" s="647"/>
      <c r="D31" s="305" t="s">
        <v>2298</v>
      </c>
      <c r="E31" s="363" t="s">
        <v>2922</v>
      </c>
      <c r="F31" s="362">
        <v>2</v>
      </c>
      <c r="G31" s="362">
        <v>2</v>
      </c>
      <c r="H31" s="55">
        <f t="shared" si="0"/>
        <v>4</v>
      </c>
      <c r="I31" s="54" t="s">
        <v>2007</v>
      </c>
      <c r="J31" s="143"/>
      <c r="K31" s="143"/>
      <c r="L31" s="55">
        <f t="shared" si="1"/>
        <v>0</v>
      </c>
    </row>
    <row r="32" spans="1:12" ht="57.9" customHeight="1" x14ac:dyDescent="0.25">
      <c r="A32" s="64" t="s">
        <v>730</v>
      </c>
      <c r="B32" s="647"/>
      <c r="C32" s="647"/>
      <c r="D32" s="305" t="s">
        <v>2299</v>
      </c>
      <c r="E32" s="363" t="s">
        <v>2923</v>
      </c>
      <c r="F32" s="362">
        <v>2</v>
      </c>
      <c r="G32" s="362">
        <v>3</v>
      </c>
      <c r="H32" s="55">
        <f t="shared" si="0"/>
        <v>6</v>
      </c>
      <c r="I32" s="54" t="s">
        <v>2007</v>
      </c>
      <c r="J32" s="143"/>
      <c r="K32" s="143"/>
      <c r="L32" s="55">
        <f t="shared" si="1"/>
        <v>0</v>
      </c>
    </row>
    <row r="33" spans="1:12" ht="57.9" customHeight="1" x14ac:dyDescent="0.25">
      <c r="A33" s="64" t="s">
        <v>731</v>
      </c>
      <c r="B33" s="647"/>
      <c r="C33" s="647"/>
      <c r="D33" s="305" t="s">
        <v>709</v>
      </c>
      <c r="E33" s="363" t="s">
        <v>2924</v>
      </c>
      <c r="F33" s="362">
        <v>1</v>
      </c>
      <c r="G33" s="362">
        <v>3</v>
      </c>
      <c r="H33" s="55">
        <f t="shared" si="0"/>
        <v>3</v>
      </c>
      <c r="I33" s="54" t="s">
        <v>2007</v>
      </c>
      <c r="J33" s="143"/>
      <c r="K33" s="143"/>
      <c r="L33" s="55">
        <f t="shared" si="1"/>
        <v>0</v>
      </c>
    </row>
    <row r="34" spans="1:12" ht="57.9" customHeight="1" x14ac:dyDescent="0.25">
      <c r="A34" s="64" t="s">
        <v>732</v>
      </c>
      <c r="B34" s="647"/>
      <c r="C34" s="647"/>
      <c r="D34" s="305" t="s">
        <v>710</v>
      </c>
      <c r="E34" s="363" t="s">
        <v>2925</v>
      </c>
      <c r="F34" s="362">
        <v>2</v>
      </c>
      <c r="G34" s="362">
        <v>3</v>
      </c>
      <c r="H34" s="55">
        <f t="shared" si="0"/>
        <v>6</v>
      </c>
      <c r="I34" s="54" t="s">
        <v>2007</v>
      </c>
      <c r="J34" s="143"/>
      <c r="K34" s="143"/>
      <c r="L34" s="55">
        <f t="shared" si="1"/>
        <v>0</v>
      </c>
    </row>
    <row r="35" spans="1:12" ht="57.9" customHeight="1" x14ac:dyDescent="0.25">
      <c r="A35" s="64" t="s">
        <v>832</v>
      </c>
      <c r="B35" s="647"/>
      <c r="C35" s="647"/>
      <c r="D35" s="305" t="s">
        <v>711</v>
      </c>
      <c r="E35" s="363" t="s">
        <v>2926</v>
      </c>
      <c r="F35" s="362">
        <v>2</v>
      </c>
      <c r="G35" s="362">
        <v>3</v>
      </c>
      <c r="H35" s="55">
        <f t="shared" si="0"/>
        <v>6</v>
      </c>
      <c r="I35" s="54" t="s">
        <v>2007</v>
      </c>
      <c r="J35" s="143"/>
      <c r="K35" s="143"/>
      <c r="L35" s="55">
        <f t="shared" si="1"/>
        <v>0</v>
      </c>
    </row>
    <row r="36" spans="1:12" ht="57.9" customHeight="1" x14ac:dyDescent="0.25">
      <c r="A36" s="64" t="s">
        <v>836</v>
      </c>
      <c r="B36" s="647"/>
      <c r="C36" s="647"/>
      <c r="D36" s="305" t="s">
        <v>712</v>
      </c>
      <c r="E36" s="363" t="s">
        <v>2932</v>
      </c>
      <c r="F36" s="362">
        <v>2</v>
      </c>
      <c r="G36" s="362">
        <v>2</v>
      </c>
      <c r="H36" s="55">
        <f t="shared" si="0"/>
        <v>4</v>
      </c>
      <c r="I36" s="54" t="s">
        <v>2007</v>
      </c>
      <c r="J36" s="143"/>
      <c r="K36" s="143"/>
      <c r="L36" s="55">
        <f t="shared" si="1"/>
        <v>0</v>
      </c>
    </row>
    <row r="37" spans="1:12" ht="57.9" customHeight="1" x14ac:dyDescent="0.25">
      <c r="A37" s="64" t="s">
        <v>837</v>
      </c>
      <c r="B37" s="647"/>
      <c r="C37" s="647"/>
      <c r="D37" s="305" t="s">
        <v>713</v>
      </c>
      <c r="E37" s="447" t="s">
        <v>3450</v>
      </c>
      <c r="F37" s="362">
        <v>2</v>
      </c>
      <c r="G37" s="362">
        <v>3</v>
      </c>
      <c r="H37" s="55">
        <f t="shared" si="0"/>
        <v>6</v>
      </c>
      <c r="I37" s="54" t="s">
        <v>2007</v>
      </c>
      <c r="J37" s="143"/>
      <c r="K37" s="143"/>
      <c r="L37" s="55">
        <f t="shared" si="1"/>
        <v>0</v>
      </c>
    </row>
    <row r="38" spans="1:12" ht="57.9" customHeight="1" x14ac:dyDescent="0.25">
      <c r="A38" s="64" t="s">
        <v>838</v>
      </c>
      <c r="B38" s="647"/>
      <c r="C38" s="647"/>
      <c r="D38" s="305" t="s">
        <v>834</v>
      </c>
      <c r="E38" s="363" t="s">
        <v>2933</v>
      </c>
      <c r="F38" s="362">
        <v>2</v>
      </c>
      <c r="G38" s="362">
        <v>3</v>
      </c>
      <c r="H38" s="55">
        <f t="shared" si="0"/>
        <v>6</v>
      </c>
      <c r="I38" s="54" t="s">
        <v>2007</v>
      </c>
      <c r="J38" s="143"/>
      <c r="K38" s="143"/>
      <c r="L38" s="55">
        <f t="shared" si="1"/>
        <v>0</v>
      </c>
    </row>
    <row r="39" spans="1:12" ht="57.9" customHeight="1" x14ac:dyDescent="0.25">
      <c r="A39" s="64" t="s">
        <v>1522</v>
      </c>
      <c r="B39" s="647"/>
      <c r="C39" s="647"/>
      <c r="D39" s="305" t="s">
        <v>835</v>
      </c>
      <c r="E39" s="363" t="s">
        <v>2927</v>
      </c>
      <c r="F39" s="362">
        <v>2</v>
      </c>
      <c r="G39" s="362">
        <v>2</v>
      </c>
      <c r="H39" s="55">
        <f t="shared" si="0"/>
        <v>4</v>
      </c>
      <c r="I39" s="54" t="s">
        <v>2007</v>
      </c>
      <c r="J39" s="143"/>
      <c r="K39" s="143"/>
      <c r="L39" s="55">
        <f t="shared" si="1"/>
        <v>0</v>
      </c>
    </row>
    <row r="40" spans="1:12" ht="57.9" customHeight="1" x14ac:dyDescent="0.25">
      <c r="A40" s="64" t="s">
        <v>1523</v>
      </c>
      <c r="B40" s="647"/>
      <c r="C40" s="647"/>
      <c r="D40" s="305" t="s">
        <v>2300</v>
      </c>
      <c r="E40" s="363" t="s">
        <v>2928</v>
      </c>
      <c r="F40" s="362">
        <v>2</v>
      </c>
      <c r="G40" s="362">
        <v>3</v>
      </c>
      <c r="H40" s="55">
        <f t="shared" si="0"/>
        <v>6</v>
      </c>
      <c r="I40" s="54" t="s">
        <v>2007</v>
      </c>
      <c r="J40" s="143"/>
      <c r="K40" s="143"/>
      <c r="L40" s="55">
        <f t="shared" si="1"/>
        <v>0</v>
      </c>
    </row>
    <row r="41" spans="1:12" ht="57.9" customHeight="1" x14ac:dyDescent="0.25">
      <c r="A41" s="64" t="s">
        <v>1771</v>
      </c>
      <c r="B41" s="647"/>
      <c r="C41" s="647"/>
      <c r="D41" s="307"/>
      <c r="E41" s="148"/>
      <c r="F41" s="143"/>
      <c r="G41" s="143"/>
      <c r="H41" s="55">
        <f>SUM(F41*G41)</f>
        <v>0</v>
      </c>
      <c r="I41" s="54" t="s">
        <v>2007</v>
      </c>
      <c r="J41" s="143"/>
      <c r="K41" s="143"/>
      <c r="L41" s="55">
        <f>SUM(J41*K41)</f>
        <v>0</v>
      </c>
    </row>
    <row r="42" spans="1:12" ht="57.9" customHeight="1" x14ac:dyDescent="0.25">
      <c r="A42" s="64" t="s">
        <v>1772</v>
      </c>
      <c r="B42" s="647"/>
      <c r="C42" s="647"/>
      <c r="D42" s="307"/>
      <c r="E42" s="148"/>
      <c r="F42" s="143"/>
      <c r="G42" s="143"/>
      <c r="H42" s="55">
        <f>SUM(F42*G42)</f>
        <v>0</v>
      </c>
      <c r="I42" s="54" t="s">
        <v>2007</v>
      </c>
      <c r="J42" s="143"/>
      <c r="K42" s="143"/>
      <c r="L42" s="55">
        <f>SUM(J42*K42)</f>
        <v>0</v>
      </c>
    </row>
    <row r="43" spans="1:12" ht="14.4" thickBot="1" x14ac:dyDescent="0.3"/>
    <row r="44" spans="1:12" x14ac:dyDescent="0.25">
      <c r="A44" s="578" t="s">
        <v>1078</v>
      </c>
      <c r="B44" s="579"/>
      <c r="C44" s="165">
        <v>44075</v>
      </c>
      <c r="D44" s="166" t="s">
        <v>3229</v>
      </c>
      <c r="E44" s="167"/>
      <c r="F44" s="586" t="s">
        <v>1118</v>
      </c>
      <c r="G44" s="587"/>
      <c r="H44" s="587"/>
      <c r="I44" s="588"/>
    </row>
    <row r="45" spans="1:12" ht="16.2" x14ac:dyDescent="0.25">
      <c r="A45" s="580" t="s">
        <v>1080</v>
      </c>
      <c r="B45" s="581"/>
      <c r="C45" s="163">
        <v>44139</v>
      </c>
      <c r="D45" s="164" t="s">
        <v>3235</v>
      </c>
      <c r="E45" s="428"/>
      <c r="F45" s="589"/>
      <c r="G45" s="590"/>
      <c r="H45" s="590"/>
      <c r="I45" s="591"/>
    </row>
    <row r="46" spans="1:12" ht="16.8" thickBot="1" x14ac:dyDescent="0.3">
      <c r="A46" s="582" t="s">
        <v>1081</v>
      </c>
      <c r="B46" s="583"/>
      <c r="C46" s="168">
        <v>44591</v>
      </c>
      <c r="D46" s="169" t="s">
        <v>3228</v>
      </c>
      <c r="E46" s="170"/>
      <c r="F46" s="592"/>
      <c r="G46" s="593"/>
      <c r="H46" s="593"/>
      <c r="I46" s="594"/>
    </row>
    <row r="47" spans="1:12" s="351" customFormat="1" ht="14.4" thickBot="1" x14ac:dyDescent="0.3">
      <c r="A47" s="582" t="s">
        <v>3511</v>
      </c>
      <c r="B47" s="583"/>
      <c r="C47" s="168">
        <v>44986</v>
      </c>
      <c r="D47" s="169" t="s">
        <v>3228</v>
      </c>
      <c r="E47" s="170"/>
    </row>
  </sheetData>
  <sheetProtection algorithmName="SHA-512" hashValue="eldgD4l2KqbIVhzV3S8JXZ8IpkaYDXIjfP8chCF1vpK4vlGaQ3+8cK8zUiyFzTiDxH5wrjCAQvtYLnuoiTBw8g==" saltValue="Aa093OSMhK2KiMc/oVq7dg==" spinCount="100000" sheet="1" objects="1" scenarios="1" formatCells="0" insertRows="0" deleteRows="0" selectLockedCells="1"/>
  <mergeCells count="22">
    <mergeCell ref="F16:H16"/>
    <mergeCell ref="A44:B44"/>
    <mergeCell ref="A45:B45"/>
    <mergeCell ref="B18:B42"/>
    <mergeCell ref="C18:C42"/>
    <mergeCell ref="F44:I46"/>
    <mergeCell ref="A46:B46"/>
    <mergeCell ref="A47:B47"/>
    <mergeCell ref="A3:B3"/>
    <mergeCell ref="C3:D3"/>
    <mergeCell ref="A5:B5"/>
    <mergeCell ref="C5:D5"/>
    <mergeCell ref="A11:B11"/>
    <mergeCell ref="C11:D11"/>
    <mergeCell ref="A13:B13"/>
    <mergeCell ref="C13:D13"/>
    <mergeCell ref="A7:B7"/>
    <mergeCell ref="C7:D7"/>
    <mergeCell ref="A9:B9"/>
    <mergeCell ref="C9:D9"/>
    <mergeCell ref="A15:B15"/>
    <mergeCell ref="C15:D15"/>
  </mergeCells>
  <phoneticPr fontId="10" type="noConversion"/>
  <conditionalFormatting sqref="H18:H42 L18:L42">
    <cfRule type="cellIs" dxfId="598" priority="2" operator="between">
      <formula>16</formula>
      <formula>36</formula>
    </cfRule>
    <cfRule type="cellIs" dxfId="597" priority="3" operator="between">
      <formula>11</formula>
      <formula>15</formula>
    </cfRule>
    <cfRule type="cellIs" dxfId="596" priority="4" operator="between">
      <formula>7</formula>
      <formula>10</formula>
    </cfRule>
  </conditionalFormatting>
  <conditionalFormatting sqref="H18:H42 L18:L42">
    <cfRule type="cellIs" dxfId="595"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8"/>
  <sheetViews>
    <sheetView zoomScale="80" zoomScaleNormal="80" workbookViewId="0">
      <selection activeCell="E18" sqref="E18:E31"/>
    </sheetView>
  </sheetViews>
  <sheetFormatPr defaultColWidth="8.88671875" defaultRowHeight="13.8" x14ac:dyDescent="0.25"/>
  <cols>
    <col min="1" max="1" width="10.21875" style="152" bestFit="1" customWidth="1"/>
    <col min="2" max="2" width="19.8867187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3" spans="1:12" x14ac:dyDescent="0.25">
      <c r="A3" s="598" t="s">
        <v>2189</v>
      </c>
      <c r="B3" s="598"/>
      <c r="C3" s="584" t="s">
        <v>746</v>
      </c>
      <c r="D3" s="584"/>
      <c r="E3" s="36"/>
      <c r="I3" s="177"/>
      <c r="J3" s="177"/>
      <c r="K3" s="177"/>
      <c r="L3" s="177"/>
    </row>
    <row r="4" spans="1:12" x14ac:dyDescent="0.25">
      <c r="C4" s="39"/>
      <c r="D4" s="39"/>
      <c r="E4" s="39"/>
      <c r="I4" s="177"/>
      <c r="J4" s="177"/>
      <c r="K4" s="177"/>
      <c r="L4" s="177"/>
    </row>
    <row r="5" spans="1:12" x14ac:dyDescent="0.25">
      <c r="A5" s="598" t="s">
        <v>2190</v>
      </c>
      <c r="B5" s="598"/>
      <c r="C5" s="584" t="s">
        <v>1119</v>
      </c>
      <c r="D5" s="584"/>
      <c r="E5" s="36"/>
      <c r="F5" s="40"/>
      <c r="G5" s="40"/>
      <c r="H5" s="40"/>
      <c r="I5" s="177"/>
      <c r="J5" s="62"/>
      <c r="K5" s="62"/>
      <c r="L5" s="62"/>
    </row>
    <row r="6" spans="1:12" x14ac:dyDescent="0.25">
      <c r="A6" s="42"/>
      <c r="B6" s="42"/>
      <c r="C6" s="40"/>
      <c r="D6" s="40"/>
      <c r="E6" s="40"/>
      <c r="I6" s="177"/>
      <c r="J6" s="177"/>
      <c r="K6" s="177"/>
      <c r="L6" s="177"/>
    </row>
    <row r="7" spans="1:12" x14ac:dyDescent="0.25">
      <c r="A7" s="598" t="s">
        <v>2191</v>
      </c>
      <c r="B7" s="598"/>
      <c r="C7" s="584" t="s">
        <v>2206</v>
      </c>
      <c r="D7" s="584"/>
      <c r="E7" s="36"/>
      <c r="F7" s="153"/>
      <c r="G7" s="153"/>
      <c r="H7" s="153"/>
      <c r="I7" s="177"/>
      <c r="J7" s="178"/>
      <c r="K7" s="178"/>
      <c r="L7" s="178"/>
    </row>
    <row r="8" spans="1:12" x14ac:dyDescent="0.25">
      <c r="A8" s="42"/>
      <c r="B8" s="42"/>
      <c r="C8" s="40"/>
      <c r="D8" s="40"/>
      <c r="E8" s="40"/>
      <c r="I8" s="177"/>
      <c r="J8" s="177"/>
      <c r="K8" s="177"/>
      <c r="L8" s="177"/>
    </row>
    <row r="9" spans="1:12" x14ac:dyDescent="0.25">
      <c r="A9" s="599" t="s">
        <v>1077</v>
      </c>
      <c r="B9" s="599"/>
      <c r="C9" s="600"/>
      <c r="D9" s="601"/>
      <c r="E9" s="154"/>
      <c r="F9" s="155"/>
      <c r="G9" s="155"/>
      <c r="H9" s="155"/>
      <c r="I9" s="177"/>
      <c r="J9" s="177"/>
      <c r="K9" s="177"/>
      <c r="L9" s="177"/>
    </row>
    <row r="10" spans="1:12" x14ac:dyDescent="0.25">
      <c r="A10" s="46"/>
      <c r="B10" s="46"/>
      <c r="C10" s="40"/>
      <c r="D10" s="40"/>
      <c r="E10" s="40"/>
      <c r="I10" s="177"/>
      <c r="J10" s="177"/>
      <c r="K10" s="177"/>
      <c r="L10" s="177"/>
    </row>
    <row r="11" spans="1:12" ht="14.4" x14ac:dyDescent="0.3">
      <c r="A11" s="595" t="s">
        <v>2192</v>
      </c>
      <c r="B11" s="595"/>
      <c r="C11" s="605"/>
      <c r="D11" s="605"/>
      <c r="E11" s="158"/>
      <c r="I11" s="177"/>
      <c r="J11" s="177"/>
      <c r="K11" s="177"/>
      <c r="L11" s="177"/>
    </row>
    <row r="12" spans="1:12" x14ac:dyDescent="0.25">
      <c r="A12" s="46"/>
      <c r="B12" s="46"/>
      <c r="C12" s="40"/>
      <c r="D12" s="40"/>
      <c r="E12" s="40"/>
      <c r="I12" s="177"/>
      <c r="J12" s="177"/>
      <c r="K12" s="177"/>
      <c r="L12" s="177"/>
    </row>
    <row r="13" spans="1:12" x14ac:dyDescent="0.25">
      <c r="A13" s="595" t="s">
        <v>1035</v>
      </c>
      <c r="B13" s="595"/>
      <c r="C13" s="584" t="s">
        <v>1389</v>
      </c>
      <c r="D13" s="584"/>
      <c r="E13" s="36"/>
      <c r="F13" s="153"/>
      <c r="G13" s="153"/>
      <c r="H13" s="153"/>
      <c r="I13" s="177"/>
      <c r="J13" s="178"/>
      <c r="K13" s="178"/>
      <c r="L13" s="178"/>
    </row>
    <row r="14" spans="1:12" x14ac:dyDescent="0.25">
      <c r="A14" s="39"/>
      <c r="B14" s="39"/>
      <c r="I14" s="157"/>
    </row>
    <row r="15" spans="1:12" x14ac:dyDescent="0.25">
      <c r="A15" s="595" t="s">
        <v>2193</v>
      </c>
      <c r="B15" s="595"/>
      <c r="C15" s="584" t="str">
        <f>'A1.1 Fire prevention '!C15:D15</f>
        <v>South Lake Leisure Centre</v>
      </c>
      <c r="D15" s="584"/>
      <c r="I15" s="157"/>
    </row>
    <row r="16" spans="1:12" x14ac:dyDescent="0.25">
      <c r="A16" s="39"/>
      <c r="B16" s="39"/>
      <c r="F16" s="577"/>
      <c r="G16" s="577"/>
      <c r="H16" s="577"/>
    </row>
    <row r="17" spans="1:12" s="161" customFormat="1" ht="27.6" x14ac:dyDescent="0.3">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43.05" customHeight="1" x14ac:dyDescent="0.25">
      <c r="A18" s="64" t="s">
        <v>733</v>
      </c>
      <c r="B18" s="603" t="s">
        <v>531</v>
      </c>
      <c r="C18" s="603" t="s">
        <v>714</v>
      </c>
      <c r="D18" s="305" t="s">
        <v>2301</v>
      </c>
      <c r="E18" s="363" t="s">
        <v>2934</v>
      </c>
      <c r="F18" s="362">
        <v>2</v>
      </c>
      <c r="G18" s="362">
        <v>2</v>
      </c>
      <c r="H18" s="55">
        <f>SUM(F18*G18)</f>
        <v>4</v>
      </c>
      <c r="I18" s="54" t="s">
        <v>2007</v>
      </c>
      <c r="J18" s="143"/>
      <c r="K18" s="143"/>
      <c r="L18" s="55">
        <f>SUM(J18*K18)</f>
        <v>0</v>
      </c>
    </row>
    <row r="19" spans="1:12" ht="43.05" customHeight="1" x14ac:dyDescent="0.25">
      <c r="A19" s="64" t="s">
        <v>734</v>
      </c>
      <c r="B19" s="603"/>
      <c r="C19" s="603"/>
      <c r="D19" s="305" t="s">
        <v>747</v>
      </c>
      <c r="E19" s="363" t="s">
        <v>2935</v>
      </c>
      <c r="F19" s="362">
        <v>2</v>
      </c>
      <c r="G19" s="362">
        <v>2</v>
      </c>
      <c r="H19" s="55">
        <f t="shared" ref="H19:H31" si="0">SUM(F19*G19)</f>
        <v>4</v>
      </c>
      <c r="I19" s="54" t="s">
        <v>2007</v>
      </c>
      <c r="J19" s="143"/>
      <c r="K19" s="143"/>
      <c r="L19" s="55">
        <f t="shared" ref="L19:L31" si="1">SUM(J19*K19)</f>
        <v>0</v>
      </c>
    </row>
    <row r="20" spans="1:12" ht="43.05" customHeight="1" x14ac:dyDescent="0.25">
      <c r="A20" s="64" t="s">
        <v>2740</v>
      </c>
      <c r="B20" s="603"/>
      <c r="C20" s="603"/>
      <c r="D20" s="305" t="s">
        <v>748</v>
      </c>
      <c r="E20" s="363" t="s">
        <v>782</v>
      </c>
      <c r="F20" s="362">
        <v>1</v>
      </c>
      <c r="G20" s="362">
        <v>2</v>
      </c>
      <c r="H20" s="55">
        <f t="shared" si="0"/>
        <v>2</v>
      </c>
      <c r="I20" s="54" t="s">
        <v>2007</v>
      </c>
      <c r="J20" s="143"/>
      <c r="K20" s="143"/>
      <c r="L20" s="55">
        <f t="shared" si="1"/>
        <v>0</v>
      </c>
    </row>
    <row r="21" spans="1:12" ht="43.05" customHeight="1" x14ac:dyDescent="0.25">
      <c r="A21" s="64" t="s">
        <v>735</v>
      </c>
      <c r="B21" s="603"/>
      <c r="C21" s="603"/>
      <c r="D21" s="305" t="s">
        <v>749</v>
      </c>
      <c r="E21" s="363" t="s">
        <v>2936</v>
      </c>
      <c r="F21" s="362">
        <v>1</v>
      </c>
      <c r="G21" s="362">
        <v>2</v>
      </c>
      <c r="H21" s="55">
        <f t="shared" si="0"/>
        <v>2</v>
      </c>
      <c r="I21" s="54" t="s">
        <v>2007</v>
      </c>
      <c r="J21" s="143"/>
      <c r="K21" s="143"/>
      <c r="L21" s="55">
        <f t="shared" si="1"/>
        <v>0</v>
      </c>
    </row>
    <row r="22" spans="1:12" ht="43.05" customHeight="1" x14ac:dyDescent="0.25">
      <c r="A22" s="64" t="s">
        <v>736</v>
      </c>
      <c r="B22" s="603"/>
      <c r="C22" s="603"/>
      <c r="D22" s="305" t="s">
        <v>750</v>
      </c>
      <c r="E22" s="363" t="s">
        <v>2937</v>
      </c>
      <c r="F22" s="362">
        <v>1</v>
      </c>
      <c r="G22" s="362">
        <v>2</v>
      </c>
      <c r="H22" s="55">
        <f t="shared" si="0"/>
        <v>2</v>
      </c>
      <c r="I22" s="54" t="s">
        <v>2007</v>
      </c>
      <c r="J22" s="143"/>
      <c r="K22" s="143"/>
      <c r="L22" s="55">
        <f t="shared" si="1"/>
        <v>0</v>
      </c>
    </row>
    <row r="23" spans="1:12" ht="43.05" customHeight="1" x14ac:dyDescent="0.25">
      <c r="A23" s="64" t="s">
        <v>737</v>
      </c>
      <c r="B23" s="603"/>
      <c r="C23" s="603"/>
      <c r="D23" s="305" t="s">
        <v>2302</v>
      </c>
      <c r="E23" s="363" t="s">
        <v>782</v>
      </c>
      <c r="F23" s="362">
        <v>1</v>
      </c>
      <c r="G23" s="362">
        <v>2</v>
      </c>
      <c r="H23" s="55">
        <f t="shared" si="0"/>
        <v>2</v>
      </c>
      <c r="I23" s="54" t="s">
        <v>2007</v>
      </c>
      <c r="J23" s="143"/>
      <c r="K23" s="143"/>
      <c r="L23" s="55">
        <f t="shared" si="1"/>
        <v>0</v>
      </c>
    </row>
    <row r="24" spans="1:12" ht="43.05" customHeight="1" x14ac:dyDescent="0.25">
      <c r="A24" s="64" t="s">
        <v>738</v>
      </c>
      <c r="B24" s="603"/>
      <c r="C24" s="603"/>
      <c r="D24" s="305" t="s">
        <v>751</v>
      </c>
      <c r="E24" s="363" t="s">
        <v>2941</v>
      </c>
      <c r="F24" s="362">
        <v>1</v>
      </c>
      <c r="G24" s="362">
        <v>2</v>
      </c>
      <c r="H24" s="55">
        <f t="shared" si="0"/>
        <v>2</v>
      </c>
      <c r="I24" s="54" t="s">
        <v>2007</v>
      </c>
      <c r="J24" s="143"/>
      <c r="K24" s="143"/>
      <c r="L24" s="55">
        <f t="shared" si="1"/>
        <v>0</v>
      </c>
    </row>
    <row r="25" spans="1:12" ht="43.05" customHeight="1" x14ac:dyDescent="0.25">
      <c r="A25" s="64" t="s">
        <v>739</v>
      </c>
      <c r="B25" s="603"/>
      <c r="C25" s="603"/>
      <c r="D25" s="305" t="s">
        <v>2303</v>
      </c>
      <c r="E25" s="363" t="s">
        <v>2938</v>
      </c>
      <c r="F25" s="362">
        <v>1</v>
      </c>
      <c r="G25" s="362">
        <v>2</v>
      </c>
      <c r="H25" s="55">
        <f t="shared" si="0"/>
        <v>2</v>
      </c>
      <c r="I25" s="54" t="s">
        <v>2007</v>
      </c>
      <c r="J25" s="143"/>
      <c r="K25" s="143"/>
      <c r="L25" s="55">
        <f t="shared" si="1"/>
        <v>0</v>
      </c>
    </row>
    <row r="26" spans="1:12" ht="43.05" customHeight="1" x14ac:dyDescent="0.25">
      <c r="A26" s="64" t="s">
        <v>740</v>
      </c>
      <c r="B26" s="603"/>
      <c r="C26" s="603"/>
      <c r="D26" s="305" t="s">
        <v>2304</v>
      </c>
      <c r="E26" s="363" t="s">
        <v>2942</v>
      </c>
      <c r="F26" s="362">
        <v>1</v>
      </c>
      <c r="G26" s="362">
        <v>2</v>
      </c>
      <c r="H26" s="55">
        <f t="shared" si="0"/>
        <v>2</v>
      </c>
      <c r="I26" s="54" t="s">
        <v>2007</v>
      </c>
      <c r="J26" s="143"/>
      <c r="K26" s="143"/>
      <c r="L26" s="55">
        <f t="shared" si="1"/>
        <v>0</v>
      </c>
    </row>
    <row r="27" spans="1:12" ht="43.05" customHeight="1" x14ac:dyDescent="0.25">
      <c r="A27" s="64" t="s">
        <v>741</v>
      </c>
      <c r="B27" s="603"/>
      <c r="C27" s="603"/>
      <c r="D27" s="305" t="s">
        <v>752</v>
      </c>
      <c r="E27" s="363" t="s">
        <v>2939</v>
      </c>
      <c r="F27" s="362">
        <v>1</v>
      </c>
      <c r="G27" s="362">
        <v>2</v>
      </c>
      <c r="H27" s="55">
        <f t="shared" si="0"/>
        <v>2</v>
      </c>
      <c r="I27" s="54" t="s">
        <v>2007</v>
      </c>
      <c r="J27" s="143"/>
      <c r="K27" s="143"/>
      <c r="L27" s="55">
        <f t="shared" si="1"/>
        <v>0</v>
      </c>
    </row>
    <row r="28" spans="1:12" ht="43.05" customHeight="1" x14ac:dyDescent="0.25">
      <c r="A28" s="64" t="s">
        <v>742</v>
      </c>
      <c r="B28" s="603"/>
      <c r="C28" s="603"/>
      <c r="D28" s="305" t="s">
        <v>753</v>
      </c>
      <c r="E28" s="363" t="s">
        <v>2940</v>
      </c>
      <c r="F28" s="362">
        <v>1</v>
      </c>
      <c r="G28" s="362">
        <v>2</v>
      </c>
      <c r="H28" s="55">
        <f t="shared" si="0"/>
        <v>2</v>
      </c>
      <c r="I28" s="54" t="s">
        <v>2007</v>
      </c>
      <c r="J28" s="143"/>
      <c r="K28" s="143"/>
      <c r="L28" s="55">
        <f t="shared" si="1"/>
        <v>0</v>
      </c>
    </row>
    <row r="29" spans="1:12" ht="43.05" customHeight="1" x14ac:dyDescent="0.25">
      <c r="A29" s="64" t="s">
        <v>743</v>
      </c>
      <c r="B29" s="603"/>
      <c r="C29" s="603"/>
      <c r="D29" s="305" t="s">
        <v>754</v>
      </c>
      <c r="E29" s="363" t="s">
        <v>2943</v>
      </c>
      <c r="F29" s="362">
        <v>1</v>
      </c>
      <c r="G29" s="362">
        <v>2</v>
      </c>
      <c r="H29" s="55">
        <f t="shared" si="0"/>
        <v>2</v>
      </c>
      <c r="I29" s="54" t="s">
        <v>2007</v>
      </c>
      <c r="J29" s="143"/>
      <c r="K29" s="143"/>
      <c r="L29" s="55">
        <f t="shared" si="1"/>
        <v>0</v>
      </c>
    </row>
    <row r="30" spans="1:12" ht="43.05" customHeight="1" x14ac:dyDescent="0.25">
      <c r="A30" s="64" t="s">
        <v>744</v>
      </c>
      <c r="B30" s="603"/>
      <c r="C30" s="603"/>
      <c r="D30" s="305" t="s">
        <v>755</v>
      </c>
      <c r="E30" s="363" t="s">
        <v>2944</v>
      </c>
      <c r="F30" s="362">
        <v>1</v>
      </c>
      <c r="G30" s="362">
        <v>1</v>
      </c>
      <c r="H30" s="55">
        <f t="shared" si="0"/>
        <v>1</v>
      </c>
      <c r="I30" s="54" t="s">
        <v>2007</v>
      </c>
      <c r="J30" s="143"/>
      <c r="K30" s="143"/>
      <c r="L30" s="55">
        <f t="shared" si="1"/>
        <v>0</v>
      </c>
    </row>
    <row r="31" spans="1:12" ht="43.05" customHeight="1" x14ac:dyDescent="0.25">
      <c r="A31" s="64" t="s">
        <v>745</v>
      </c>
      <c r="B31" s="603"/>
      <c r="C31" s="603"/>
      <c r="D31" s="305" t="s">
        <v>839</v>
      </c>
      <c r="E31" s="423" t="s">
        <v>3451</v>
      </c>
      <c r="F31" s="362">
        <v>2</v>
      </c>
      <c r="G31" s="362">
        <v>3</v>
      </c>
      <c r="H31" s="55">
        <f t="shared" si="0"/>
        <v>6</v>
      </c>
      <c r="I31" s="54" t="s">
        <v>2007</v>
      </c>
      <c r="J31" s="143"/>
      <c r="K31" s="143"/>
      <c r="L31" s="55">
        <f t="shared" si="1"/>
        <v>0</v>
      </c>
    </row>
    <row r="32" spans="1:12" ht="43.05" customHeight="1" x14ac:dyDescent="0.25">
      <c r="A32" s="64" t="s">
        <v>840</v>
      </c>
      <c r="B32" s="603"/>
      <c r="C32" s="603"/>
      <c r="D32" s="307"/>
      <c r="E32" s="148"/>
      <c r="F32" s="143"/>
      <c r="G32" s="143"/>
      <c r="H32" s="55">
        <f>SUM(F32*G32)</f>
        <v>0</v>
      </c>
      <c r="I32" s="54" t="s">
        <v>2007</v>
      </c>
      <c r="J32" s="143"/>
      <c r="K32" s="143"/>
      <c r="L32" s="55">
        <f>SUM(J32*K32)</f>
        <v>0</v>
      </c>
    </row>
    <row r="33" spans="1:12" ht="43.05" customHeight="1" x14ac:dyDescent="0.25">
      <c r="A33" s="64" t="s">
        <v>1524</v>
      </c>
      <c r="B33" s="603"/>
      <c r="C33" s="603"/>
      <c r="D33" s="307"/>
      <c r="E33" s="148"/>
      <c r="F33" s="143"/>
      <c r="G33" s="143"/>
      <c r="H33" s="55">
        <f>SUM(F33*G33)</f>
        <v>0</v>
      </c>
      <c r="I33" s="54" t="s">
        <v>2007</v>
      </c>
      <c r="J33" s="143"/>
      <c r="K33" s="143"/>
      <c r="L33" s="55">
        <f>SUM(J33*K33)</f>
        <v>0</v>
      </c>
    </row>
    <row r="34" spans="1:12" ht="14.4" thickBot="1" x14ac:dyDescent="0.3"/>
    <row r="35" spans="1:12" x14ac:dyDescent="0.25">
      <c r="A35" s="578" t="s">
        <v>1078</v>
      </c>
      <c r="B35" s="579"/>
      <c r="C35" s="165">
        <v>44075</v>
      </c>
      <c r="D35" s="166" t="s">
        <v>3229</v>
      </c>
      <c r="E35" s="167"/>
      <c r="F35" s="586" t="s">
        <v>1118</v>
      </c>
      <c r="G35" s="587"/>
      <c r="H35" s="587"/>
      <c r="I35" s="588"/>
    </row>
    <row r="36" spans="1:12" ht="16.2" x14ac:dyDescent="0.25">
      <c r="A36" s="580" t="s">
        <v>1080</v>
      </c>
      <c r="B36" s="581"/>
      <c r="C36" s="163">
        <v>44139</v>
      </c>
      <c r="D36" s="164" t="s">
        <v>3235</v>
      </c>
      <c r="E36" s="432"/>
      <c r="F36" s="589"/>
      <c r="G36" s="590"/>
      <c r="H36" s="590"/>
      <c r="I36" s="591"/>
    </row>
    <row r="37" spans="1:12" ht="16.8" thickBot="1" x14ac:dyDescent="0.3">
      <c r="A37" s="582" t="s">
        <v>1081</v>
      </c>
      <c r="B37" s="583"/>
      <c r="C37" s="168">
        <v>44591</v>
      </c>
      <c r="D37" s="169" t="s">
        <v>3228</v>
      </c>
      <c r="E37" s="170"/>
      <c r="F37" s="592"/>
      <c r="G37" s="593"/>
      <c r="H37" s="593"/>
      <c r="I37" s="594"/>
    </row>
    <row r="38" spans="1:12" s="351" customFormat="1" ht="14.4" thickBot="1" x14ac:dyDescent="0.3">
      <c r="A38" s="582" t="s">
        <v>3511</v>
      </c>
      <c r="B38" s="583"/>
      <c r="C38" s="168">
        <v>44986</v>
      </c>
      <c r="D38" s="169" t="s">
        <v>3228</v>
      </c>
      <c r="E38" s="170"/>
    </row>
  </sheetData>
  <sheetProtection algorithmName="SHA-512" hashValue="yxM3qUGxquwrPU5I42dHcQCv28JgQGxyUvSV8ui5edLtRRPB7ufqohAMZNSA7wljo2xqTDzNWnAebbpdG1xVYg==" saltValue="ZpiKzbwIjMfJPQL5Fw8NmA==" spinCount="100000" sheet="1" objects="1" scenarios="1" formatCells="0" insertRows="0" deleteRows="0" selectLockedCells="1"/>
  <mergeCells count="22">
    <mergeCell ref="F16:H16"/>
    <mergeCell ref="A35:B35"/>
    <mergeCell ref="A36:B36"/>
    <mergeCell ref="B18:B33"/>
    <mergeCell ref="C18:C33"/>
    <mergeCell ref="F35:I37"/>
    <mergeCell ref="A37:B37"/>
    <mergeCell ref="A38:B38"/>
    <mergeCell ref="A3:B3"/>
    <mergeCell ref="C3:D3"/>
    <mergeCell ref="A5:B5"/>
    <mergeCell ref="C5:D5"/>
    <mergeCell ref="A11:B11"/>
    <mergeCell ref="C11:D11"/>
    <mergeCell ref="A13:B13"/>
    <mergeCell ref="C13:D13"/>
    <mergeCell ref="A7:B7"/>
    <mergeCell ref="C7:D7"/>
    <mergeCell ref="A9:B9"/>
    <mergeCell ref="C9:D9"/>
    <mergeCell ref="A15:B15"/>
    <mergeCell ref="C15:D15"/>
  </mergeCells>
  <phoneticPr fontId="10" type="noConversion"/>
  <conditionalFormatting sqref="H18:H33 L18:L33">
    <cfRule type="cellIs" dxfId="594" priority="2" operator="between">
      <formula>16</formula>
      <formula>36</formula>
    </cfRule>
    <cfRule type="cellIs" dxfId="593" priority="3" operator="between">
      <formula>11</formula>
      <formula>15</formula>
    </cfRule>
    <cfRule type="cellIs" dxfId="592" priority="4" operator="between">
      <formula>7</formula>
      <formula>10</formula>
    </cfRule>
  </conditionalFormatting>
  <conditionalFormatting sqref="H18:H33 L18:L33">
    <cfRule type="cellIs" dxfId="591"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C1:N110"/>
  <sheetViews>
    <sheetView zoomScale="80" zoomScaleNormal="80" workbookViewId="0">
      <selection activeCell="I46" sqref="I46"/>
    </sheetView>
  </sheetViews>
  <sheetFormatPr defaultColWidth="11.33203125" defaultRowHeight="14.4" x14ac:dyDescent="0.3"/>
  <cols>
    <col min="7" max="7" width="14.21875" customWidth="1"/>
  </cols>
  <sheetData>
    <row r="1" spans="3:14" x14ac:dyDescent="0.3">
      <c r="C1" s="1"/>
      <c r="D1" s="1"/>
      <c r="E1" s="1"/>
      <c r="F1" s="1"/>
      <c r="G1" s="1"/>
      <c r="H1" s="1"/>
      <c r="I1" s="1"/>
      <c r="J1" s="1"/>
      <c r="K1" s="1"/>
      <c r="L1" s="1"/>
      <c r="M1" s="1"/>
      <c r="N1" s="1"/>
    </row>
    <row r="2" spans="3:14" ht="15.6" x14ac:dyDescent="0.3">
      <c r="C2" s="1"/>
      <c r="D2" s="649" t="s">
        <v>756</v>
      </c>
      <c r="E2" s="649"/>
      <c r="F2" s="649"/>
      <c r="G2" s="649"/>
      <c r="H2" s="649"/>
      <c r="I2" s="649"/>
      <c r="J2" s="649"/>
      <c r="K2" s="649"/>
      <c r="L2" s="649"/>
      <c r="M2" s="649"/>
      <c r="N2" s="1"/>
    </row>
    <row r="3" spans="3:14" x14ac:dyDescent="0.3">
      <c r="C3" s="1"/>
      <c r="D3" s="18"/>
      <c r="E3" s="1"/>
      <c r="F3" s="1"/>
      <c r="G3" s="1"/>
      <c r="H3" s="1"/>
      <c r="I3" s="1"/>
      <c r="J3" s="1"/>
      <c r="K3" s="1"/>
      <c r="L3" s="1"/>
      <c r="M3" s="1"/>
      <c r="N3" s="1"/>
    </row>
    <row r="4" spans="3:14" x14ac:dyDescent="0.3">
      <c r="C4" s="1"/>
      <c r="D4" s="650" t="s">
        <v>757</v>
      </c>
      <c r="E4" s="650"/>
      <c r="F4" s="650"/>
      <c r="G4" s="650"/>
      <c r="H4" s="650"/>
      <c r="I4" s="650"/>
      <c r="J4" s="650"/>
      <c r="K4" s="650"/>
      <c r="L4" s="650"/>
      <c r="M4" s="650"/>
      <c r="N4" s="1"/>
    </row>
    <row r="5" spans="3:14" x14ac:dyDescent="0.3">
      <c r="C5" s="1"/>
      <c r="D5" s="19"/>
      <c r="E5" s="1"/>
      <c r="F5" s="1"/>
      <c r="G5" s="1"/>
      <c r="H5" s="1"/>
      <c r="I5" s="1"/>
      <c r="J5" s="1"/>
      <c r="K5" s="1"/>
      <c r="L5" s="1"/>
      <c r="M5" s="1"/>
      <c r="N5" s="1"/>
    </row>
    <row r="6" spans="3:14" x14ac:dyDescent="0.3">
      <c r="C6" s="1"/>
      <c r="D6" s="19" t="s">
        <v>758</v>
      </c>
      <c r="E6" s="1"/>
      <c r="F6" s="1"/>
      <c r="G6" s="1"/>
      <c r="H6" s="1"/>
      <c r="I6" s="1"/>
      <c r="J6" s="19" t="s">
        <v>759</v>
      </c>
      <c r="K6" s="1"/>
      <c r="L6" s="1"/>
      <c r="M6" s="1"/>
      <c r="N6" s="1"/>
    </row>
    <row r="7" spans="3:14" ht="15" thickBot="1" x14ac:dyDescent="0.35">
      <c r="C7" s="1"/>
      <c r="D7" s="23"/>
      <c r="E7" s="24"/>
      <c r="F7" s="24"/>
      <c r="G7" s="24"/>
      <c r="H7" s="24"/>
      <c r="I7" s="24"/>
      <c r="J7" s="24"/>
      <c r="K7" s="24"/>
      <c r="L7" s="24"/>
      <c r="M7" s="24"/>
      <c r="N7" s="1"/>
    </row>
    <row r="8" spans="3:14" x14ac:dyDescent="0.3">
      <c r="C8" s="1"/>
      <c r="D8" s="19" t="s">
        <v>760</v>
      </c>
      <c r="E8" s="1"/>
      <c r="F8" s="1"/>
      <c r="G8" s="1"/>
      <c r="H8" s="1"/>
      <c r="I8" s="1"/>
      <c r="J8" s="1"/>
      <c r="K8" s="1"/>
      <c r="L8" s="1"/>
      <c r="M8" s="1"/>
      <c r="N8" s="1"/>
    </row>
    <row r="9" spans="3:14" ht="15" thickBot="1" x14ac:dyDescent="0.35">
      <c r="C9" s="1"/>
      <c r="D9" s="23"/>
      <c r="E9" s="24"/>
      <c r="F9" s="24"/>
      <c r="G9" s="24"/>
      <c r="H9" s="24"/>
      <c r="I9" s="24"/>
      <c r="J9" s="24"/>
      <c r="K9" s="24"/>
      <c r="L9" s="24"/>
      <c r="M9" s="24"/>
      <c r="N9" s="1"/>
    </row>
    <row r="10" spans="3:14" x14ac:dyDescent="0.3">
      <c r="C10" s="1"/>
      <c r="D10" s="19" t="s">
        <v>761</v>
      </c>
      <c r="E10" s="1"/>
      <c r="F10" s="1"/>
      <c r="G10" s="1"/>
      <c r="H10" s="1"/>
      <c r="I10" s="1"/>
      <c r="J10" s="1"/>
      <c r="K10" s="1"/>
      <c r="L10" s="1"/>
      <c r="M10" s="1"/>
      <c r="N10" s="1"/>
    </row>
    <row r="11" spans="3:14" ht="15" thickBot="1" x14ac:dyDescent="0.35">
      <c r="C11" s="1"/>
      <c r="D11" s="23"/>
      <c r="E11" s="24"/>
      <c r="F11" s="24"/>
      <c r="G11" s="24"/>
      <c r="H11" s="24"/>
      <c r="I11" s="24"/>
      <c r="J11" s="24"/>
      <c r="K11" s="24"/>
      <c r="L11" s="24"/>
      <c r="M11" s="24"/>
      <c r="N11" s="1"/>
    </row>
    <row r="12" spans="3:14" x14ac:dyDescent="0.3">
      <c r="C12" s="1"/>
      <c r="D12" s="19" t="s">
        <v>762</v>
      </c>
      <c r="E12" s="1"/>
      <c r="F12" s="1"/>
      <c r="G12" s="1"/>
      <c r="H12" s="1"/>
      <c r="I12" s="1"/>
      <c r="J12" s="1"/>
      <c r="K12" s="1"/>
      <c r="L12" s="1"/>
      <c r="M12" s="1"/>
      <c r="N12" s="1"/>
    </row>
    <row r="13" spans="3:14" ht="15" thickBot="1" x14ac:dyDescent="0.35">
      <c r="C13" s="1"/>
      <c r="D13" s="23"/>
      <c r="E13" s="24"/>
      <c r="F13" s="24"/>
      <c r="G13" s="24"/>
      <c r="H13" s="24"/>
      <c r="I13" s="24"/>
      <c r="J13" s="24"/>
      <c r="K13" s="24"/>
      <c r="L13" s="24"/>
      <c r="M13" s="24"/>
      <c r="N13" s="1"/>
    </row>
    <row r="14" spans="3:14" x14ac:dyDescent="0.3">
      <c r="C14" s="1"/>
      <c r="D14" s="133" t="s">
        <v>1773</v>
      </c>
      <c r="E14" s="1"/>
      <c r="F14" s="1"/>
      <c r="G14" s="1"/>
      <c r="H14" s="1"/>
      <c r="I14" s="1"/>
      <c r="J14" s="1"/>
      <c r="K14" s="1"/>
      <c r="L14" s="1"/>
      <c r="M14" s="1"/>
      <c r="N14" s="1"/>
    </row>
    <row r="15" spans="3:14" x14ac:dyDescent="0.3">
      <c r="C15" s="1"/>
      <c r="D15" s="19"/>
      <c r="E15" s="1"/>
      <c r="F15" s="1"/>
      <c r="G15" s="1"/>
      <c r="H15" s="1"/>
      <c r="I15" s="1"/>
      <c r="J15" s="1"/>
      <c r="K15" s="1"/>
      <c r="L15" s="1"/>
      <c r="M15" s="1"/>
      <c r="N15" s="1"/>
    </row>
    <row r="16" spans="3:14" ht="20.25" customHeight="1" x14ac:dyDescent="0.3">
      <c r="C16" s="1"/>
      <c r="D16" s="20" t="s">
        <v>763</v>
      </c>
      <c r="E16" s="19" t="s">
        <v>2305</v>
      </c>
      <c r="F16" s="1"/>
      <c r="G16" s="1"/>
      <c r="H16" s="20" t="s">
        <v>763</v>
      </c>
      <c r="I16" s="133" t="s">
        <v>1986</v>
      </c>
      <c r="J16" s="1"/>
      <c r="K16" s="20" t="s">
        <v>763</v>
      </c>
      <c r="L16" s="133" t="s">
        <v>1985</v>
      </c>
      <c r="M16" s="1"/>
      <c r="N16" s="1"/>
    </row>
    <row r="17" spans="3:14" x14ac:dyDescent="0.3">
      <c r="C17" s="1"/>
      <c r="D17" s="19"/>
      <c r="E17" s="1"/>
      <c r="F17" s="1"/>
      <c r="G17" s="1"/>
      <c r="H17" s="1"/>
      <c r="I17" s="1"/>
      <c r="J17" s="1"/>
      <c r="K17" s="1"/>
      <c r="L17" s="1"/>
      <c r="M17" s="1"/>
      <c r="N17" s="1"/>
    </row>
    <row r="18" spans="3:14" x14ac:dyDescent="0.3">
      <c r="C18" s="1"/>
      <c r="D18" s="20" t="s">
        <v>763</v>
      </c>
      <c r="E18" s="19" t="s">
        <v>764</v>
      </c>
      <c r="F18" s="1"/>
      <c r="G18" s="1"/>
      <c r="H18" s="20" t="s">
        <v>763</v>
      </c>
      <c r="I18" s="19" t="s">
        <v>765</v>
      </c>
      <c r="J18" s="1"/>
      <c r="K18" s="20" t="s">
        <v>763</v>
      </c>
      <c r="L18" s="19" t="s">
        <v>766</v>
      </c>
      <c r="M18" s="1"/>
      <c r="N18" s="1"/>
    </row>
    <row r="19" spans="3:14" x14ac:dyDescent="0.3">
      <c r="C19" s="1"/>
      <c r="D19" s="19"/>
      <c r="E19" s="1"/>
      <c r="F19" s="1"/>
      <c r="G19" s="1"/>
      <c r="H19" s="1"/>
      <c r="I19" s="1"/>
      <c r="J19" s="1"/>
      <c r="K19" s="1"/>
      <c r="L19" s="1"/>
      <c r="M19" s="1"/>
      <c r="N19" s="1"/>
    </row>
    <row r="20" spans="3:14" x14ac:dyDescent="0.3">
      <c r="C20" s="1"/>
      <c r="D20" s="20" t="s">
        <v>763</v>
      </c>
      <c r="E20" s="133" t="s">
        <v>1983</v>
      </c>
      <c r="F20" s="1"/>
      <c r="G20" s="1"/>
      <c r="H20" s="20" t="s">
        <v>763</v>
      </c>
      <c r="I20" s="19" t="s">
        <v>767</v>
      </c>
      <c r="J20" s="1"/>
      <c r="K20" s="20" t="s">
        <v>763</v>
      </c>
      <c r="L20" s="133" t="s">
        <v>1984</v>
      </c>
      <c r="M20" s="1"/>
      <c r="N20" s="1"/>
    </row>
    <row r="21" spans="3:14" x14ac:dyDescent="0.3">
      <c r="C21" s="1"/>
      <c r="D21" s="19"/>
      <c r="E21" s="1"/>
      <c r="F21" s="1"/>
      <c r="G21" s="1"/>
      <c r="H21" s="1"/>
      <c r="I21" s="1"/>
      <c r="J21" s="1"/>
      <c r="K21" s="1"/>
      <c r="L21" s="1"/>
      <c r="M21" s="1"/>
      <c r="N21" s="1"/>
    </row>
    <row r="22" spans="3:14" ht="15" thickBot="1" x14ac:dyDescent="0.35">
      <c r="C22" s="1"/>
      <c r="D22" s="27" t="s">
        <v>763</v>
      </c>
      <c r="E22" s="137" t="s">
        <v>1988</v>
      </c>
      <c r="F22" s="24"/>
      <c r="G22" s="24"/>
      <c r="H22" s="27" t="s">
        <v>763</v>
      </c>
      <c r="I22" s="137" t="s">
        <v>1987</v>
      </c>
      <c r="J22" s="24"/>
      <c r="K22" s="20" t="s">
        <v>763</v>
      </c>
      <c r="L22" s="24" t="s">
        <v>1989</v>
      </c>
      <c r="M22" s="24"/>
      <c r="N22" s="1"/>
    </row>
    <row r="23" spans="3:14" x14ac:dyDescent="0.3">
      <c r="C23" s="1"/>
      <c r="D23" s="19" t="s">
        <v>768</v>
      </c>
      <c r="E23" s="1"/>
      <c r="F23" s="1"/>
      <c r="G23" s="1"/>
      <c r="H23" s="1"/>
      <c r="I23" s="1"/>
      <c r="J23" s="1"/>
      <c r="K23" s="1"/>
      <c r="L23" s="1"/>
      <c r="M23" s="1"/>
      <c r="N23" s="1"/>
    </row>
    <row r="24" spans="3:14" x14ac:dyDescent="0.3">
      <c r="C24" s="1"/>
      <c r="D24" s="19"/>
      <c r="E24" s="1"/>
      <c r="F24" s="1"/>
      <c r="G24" s="1"/>
      <c r="H24" s="1"/>
      <c r="I24" s="1"/>
      <c r="J24" s="1"/>
      <c r="K24" s="1"/>
      <c r="L24" s="1"/>
      <c r="M24" s="1"/>
      <c r="N24" s="1"/>
    </row>
    <row r="25" spans="3:14" x14ac:dyDescent="0.3">
      <c r="C25" s="1"/>
      <c r="D25" s="20" t="s">
        <v>763</v>
      </c>
      <c r="E25" s="19" t="s">
        <v>769</v>
      </c>
      <c r="F25" s="1"/>
      <c r="G25" s="1"/>
      <c r="H25" s="20" t="s">
        <v>763</v>
      </c>
      <c r="I25" s="19" t="s">
        <v>770</v>
      </c>
      <c r="J25" s="1"/>
      <c r="K25" s="20" t="s">
        <v>763</v>
      </c>
      <c r="L25" s="19" t="s">
        <v>771</v>
      </c>
      <c r="M25" s="1"/>
      <c r="N25" s="1"/>
    </row>
    <row r="26" spans="3:14" x14ac:dyDescent="0.3">
      <c r="C26" s="1"/>
      <c r="D26" s="19"/>
      <c r="E26" s="1"/>
      <c r="F26" s="1"/>
      <c r="G26" s="1"/>
      <c r="H26" s="1"/>
      <c r="I26" s="1"/>
      <c r="J26" s="1"/>
      <c r="K26" s="1"/>
      <c r="L26" s="1"/>
      <c r="M26" s="1"/>
      <c r="N26" s="1"/>
    </row>
    <row r="27" spans="3:14" x14ac:dyDescent="0.3">
      <c r="C27" s="1"/>
      <c r="D27" s="20" t="s">
        <v>763</v>
      </c>
      <c r="E27" s="19" t="s">
        <v>772</v>
      </c>
      <c r="F27" s="1"/>
      <c r="G27" s="1"/>
      <c r="H27" s="20" t="s">
        <v>763</v>
      </c>
      <c r="I27" s="19" t="s">
        <v>773</v>
      </c>
      <c r="J27" s="1"/>
      <c r="K27" s="1"/>
      <c r="L27" s="1"/>
      <c r="M27" s="1"/>
      <c r="N27" s="1"/>
    </row>
    <row r="28" spans="3:14" x14ac:dyDescent="0.3">
      <c r="C28" s="1"/>
      <c r="D28" s="19"/>
      <c r="E28" s="1"/>
      <c r="F28" s="1"/>
      <c r="G28" s="1"/>
      <c r="H28" s="1"/>
      <c r="I28" s="1"/>
      <c r="J28" s="1"/>
      <c r="K28" s="1"/>
      <c r="L28" s="1"/>
      <c r="M28" s="1"/>
      <c r="N28" s="1"/>
    </row>
    <row r="29" spans="3:14" ht="15" thickBot="1" x14ac:dyDescent="0.35">
      <c r="C29" s="1"/>
      <c r="D29" s="23" t="s">
        <v>774</v>
      </c>
      <c r="E29" s="24"/>
      <c r="F29" s="28"/>
      <c r="G29" s="28"/>
      <c r="H29" s="28"/>
      <c r="I29" s="28"/>
      <c r="J29" s="24"/>
      <c r="K29" s="29" t="s">
        <v>775</v>
      </c>
      <c r="L29" s="24"/>
      <c r="M29" s="24"/>
      <c r="N29" s="1"/>
    </row>
    <row r="30" spans="3:14" x14ac:dyDescent="0.3">
      <c r="C30" s="1"/>
      <c r="D30" s="650" t="s">
        <v>776</v>
      </c>
      <c r="E30" s="650"/>
      <c r="F30" s="650"/>
      <c r="G30" s="650"/>
      <c r="H30" s="650"/>
      <c r="I30" s="650"/>
      <c r="J30" s="650"/>
      <c r="K30" s="650"/>
      <c r="L30" s="650"/>
      <c r="M30" s="650"/>
      <c r="N30" s="1"/>
    </row>
    <row r="31" spans="3:14" x14ac:dyDescent="0.3">
      <c r="C31" s="1"/>
      <c r="D31" s="19" t="s">
        <v>777</v>
      </c>
      <c r="E31" s="1"/>
      <c r="F31" s="1"/>
      <c r="G31" s="1"/>
      <c r="H31" s="1"/>
      <c r="I31" s="1"/>
      <c r="J31" s="1"/>
      <c r="K31" s="1"/>
      <c r="L31" s="1"/>
      <c r="M31" s="1"/>
      <c r="N31" s="1"/>
    </row>
    <row r="32" spans="3:14" x14ac:dyDescent="0.3">
      <c r="C32" s="1"/>
      <c r="D32" s="19"/>
      <c r="E32" s="1"/>
      <c r="F32" s="1"/>
      <c r="G32" s="1"/>
      <c r="H32" s="1"/>
      <c r="I32" s="1"/>
      <c r="J32" s="1"/>
      <c r="K32" s="1"/>
      <c r="L32" s="1"/>
      <c r="M32" s="1"/>
      <c r="N32" s="1"/>
    </row>
    <row r="33" spans="3:14" x14ac:dyDescent="0.3">
      <c r="C33" s="1"/>
      <c r="D33" s="19" t="s">
        <v>2306</v>
      </c>
      <c r="E33" s="1"/>
      <c r="F33" s="1"/>
      <c r="G33" s="1"/>
      <c r="H33" s="1"/>
      <c r="I33" s="1"/>
      <c r="J33" s="1"/>
      <c r="K33" s="1"/>
      <c r="L33" s="1"/>
      <c r="M33" s="1"/>
      <c r="N33" s="1"/>
    </row>
    <row r="34" spans="3:14" x14ac:dyDescent="0.3">
      <c r="C34" s="1"/>
      <c r="D34" s="19"/>
      <c r="E34" s="1"/>
      <c r="F34" s="1"/>
      <c r="G34" s="1"/>
      <c r="H34" s="1"/>
      <c r="I34" s="1"/>
      <c r="J34" s="1"/>
      <c r="K34" s="1"/>
      <c r="L34" s="1"/>
      <c r="M34" s="1"/>
      <c r="N34" s="1"/>
    </row>
    <row r="35" spans="3:14" x14ac:dyDescent="0.3">
      <c r="C35" s="1"/>
      <c r="D35" s="19" t="s">
        <v>778</v>
      </c>
      <c r="E35" s="1"/>
      <c r="F35" s="1"/>
      <c r="G35" s="1"/>
      <c r="H35" s="1"/>
      <c r="I35" s="1"/>
      <c r="J35" s="1"/>
      <c r="K35" s="1"/>
      <c r="L35" s="1"/>
      <c r="M35" s="1"/>
      <c r="N35" s="1"/>
    </row>
    <row r="36" spans="3:14" x14ac:dyDescent="0.3">
      <c r="C36" s="1"/>
      <c r="D36" s="19"/>
      <c r="E36" s="1"/>
      <c r="F36" s="1"/>
      <c r="G36" s="1"/>
      <c r="H36" s="1"/>
      <c r="I36" s="1"/>
      <c r="J36" s="1"/>
      <c r="K36" s="1"/>
      <c r="L36" s="1"/>
      <c r="M36" s="1"/>
      <c r="N36" s="1"/>
    </row>
    <row r="37" spans="3:14" x14ac:dyDescent="0.3">
      <c r="C37" s="1"/>
      <c r="D37" s="19" t="s">
        <v>779</v>
      </c>
      <c r="E37" s="1"/>
      <c r="F37" s="1"/>
      <c r="G37" s="1"/>
      <c r="H37" s="1"/>
      <c r="I37" s="1"/>
      <c r="J37" s="1"/>
      <c r="K37" s="1"/>
      <c r="L37" s="1"/>
      <c r="M37" s="1"/>
      <c r="N37" s="1"/>
    </row>
    <row r="38" spans="3:14" ht="15" thickBot="1" x14ac:dyDescent="0.35">
      <c r="C38" s="1"/>
      <c r="D38" s="23"/>
      <c r="E38" s="24"/>
      <c r="F38" s="24"/>
      <c r="G38" s="24"/>
      <c r="H38" s="24"/>
      <c r="I38" s="24"/>
      <c r="J38" s="24"/>
      <c r="K38" s="24"/>
      <c r="L38" s="24"/>
      <c r="M38" s="24"/>
      <c r="N38" s="1"/>
    </row>
    <row r="39" spans="3:14" x14ac:dyDescent="0.3">
      <c r="C39" s="1"/>
      <c r="D39" s="650" t="s">
        <v>780</v>
      </c>
      <c r="E39" s="650"/>
      <c r="F39" s="650"/>
      <c r="G39" s="650"/>
      <c r="H39" s="650"/>
      <c r="I39" s="650"/>
      <c r="J39" s="650"/>
      <c r="K39" s="650"/>
      <c r="L39" s="650"/>
      <c r="M39" s="650"/>
      <c r="N39" s="1"/>
    </row>
    <row r="40" spans="3:14" x14ac:dyDescent="0.3">
      <c r="C40" s="1"/>
      <c r="D40" s="18"/>
      <c r="E40" s="1"/>
      <c r="F40" s="1"/>
      <c r="G40" s="1"/>
      <c r="H40" s="1"/>
      <c r="I40" s="1"/>
      <c r="J40" s="1"/>
      <c r="K40" s="1"/>
      <c r="L40" s="1"/>
      <c r="M40" s="1"/>
      <c r="N40" s="1"/>
    </row>
    <row r="41" spans="3:14" x14ac:dyDescent="0.3">
      <c r="C41" s="1"/>
      <c r="D41" s="19" t="s">
        <v>781</v>
      </c>
      <c r="E41" s="1"/>
      <c r="F41" s="1"/>
      <c r="G41" s="1"/>
      <c r="H41" s="20" t="s">
        <v>763</v>
      </c>
      <c r="I41" s="19" t="s">
        <v>782</v>
      </c>
      <c r="J41" s="20" t="s">
        <v>763</v>
      </c>
      <c r="K41" s="19" t="s">
        <v>783</v>
      </c>
      <c r="L41" s="1"/>
      <c r="M41" s="1"/>
      <c r="N41" s="1"/>
    </row>
    <row r="42" spans="3:14" x14ac:dyDescent="0.3">
      <c r="C42" s="1"/>
      <c r="D42" s="19"/>
      <c r="E42" s="1"/>
      <c r="F42" s="1"/>
      <c r="G42" s="1"/>
      <c r="H42" s="1"/>
      <c r="I42" s="1"/>
      <c r="J42" s="1"/>
      <c r="K42" s="1"/>
      <c r="L42" s="1"/>
      <c r="M42" s="1"/>
      <c r="N42" s="1"/>
    </row>
    <row r="43" spans="3:14" ht="44.25" customHeight="1" x14ac:dyDescent="0.3">
      <c r="C43" s="1"/>
      <c r="D43" s="651" t="s">
        <v>784</v>
      </c>
      <c r="E43" s="651"/>
      <c r="F43" s="651"/>
      <c r="G43" s="651"/>
      <c r="H43" s="651"/>
      <c r="I43" s="651"/>
      <c r="J43" s="651"/>
      <c r="K43" s="651"/>
      <c r="L43" s="651"/>
      <c r="M43" s="651"/>
      <c r="N43" s="1"/>
    </row>
    <row r="44" spans="3:14" ht="15" thickBot="1" x14ac:dyDescent="0.35">
      <c r="C44" s="1"/>
      <c r="D44" s="23"/>
      <c r="E44" s="24"/>
      <c r="F44" s="24"/>
      <c r="G44" s="24"/>
      <c r="H44" s="24"/>
      <c r="I44" s="24"/>
      <c r="J44" s="24"/>
      <c r="K44" s="24"/>
      <c r="L44" s="24"/>
      <c r="M44" s="24"/>
      <c r="N44" s="1"/>
    </row>
    <row r="45" spans="3:14" x14ac:dyDescent="0.3">
      <c r="C45" s="1"/>
      <c r="D45" s="19" t="s">
        <v>785</v>
      </c>
      <c r="E45" s="1"/>
      <c r="F45" s="1"/>
      <c r="G45" s="1"/>
      <c r="H45" s="1"/>
      <c r="I45" s="1"/>
      <c r="J45" s="1"/>
      <c r="K45" s="1"/>
      <c r="L45" s="1"/>
      <c r="M45" s="1"/>
      <c r="N45" s="1"/>
    </row>
    <row r="46" spans="3:14" x14ac:dyDescent="0.3">
      <c r="C46" s="1"/>
      <c r="D46" s="19"/>
      <c r="E46" s="1"/>
      <c r="F46" s="1"/>
      <c r="G46" s="1"/>
      <c r="H46" s="1"/>
      <c r="I46" s="1"/>
      <c r="J46" s="1"/>
      <c r="K46" s="1"/>
      <c r="L46" s="1"/>
      <c r="M46" s="1"/>
      <c r="N46" s="1"/>
    </row>
    <row r="47" spans="3:14" x14ac:dyDescent="0.3">
      <c r="C47" s="1"/>
      <c r="D47" s="20" t="s">
        <v>763</v>
      </c>
      <c r="E47" s="19" t="s">
        <v>786</v>
      </c>
      <c r="F47" s="1"/>
      <c r="G47" s="1"/>
      <c r="H47" s="20" t="s">
        <v>763</v>
      </c>
      <c r="I47" s="19" t="s">
        <v>787</v>
      </c>
      <c r="J47" s="1"/>
      <c r="K47" s="1"/>
      <c r="L47" s="1"/>
      <c r="M47" s="1"/>
      <c r="N47" s="1"/>
    </row>
    <row r="48" spans="3:14" x14ac:dyDescent="0.3">
      <c r="C48" s="1"/>
      <c r="D48" s="19"/>
      <c r="E48" s="1"/>
      <c r="F48" s="1"/>
      <c r="G48" s="1"/>
      <c r="H48" s="1"/>
      <c r="I48" s="1"/>
      <c r="J48" s="1"/>
      <c r="K48" s="1"/>
      <c r="L48" s="1"/>
      <c r="M48" s="1"/>
      <c r="N48" s="1"/>
    </row>
    <row r="49" spans="3:14" x14ac:dyDescent="0.3">
      <c r="C49" s="1"/>
      <c r="D49" s="20" t="s">
        <v>763</v>
      </c>
      <c r="E49" s="19" t="s">
        <v>788</v>
      </c>
      <c r="F49" s="1"/>
      <c r="G49" s="1"/>
      <c r="H49" s="20" t="s">
        <v>763</v>
      </c>
      <c r="I49" s="19" t="s">
        <v>789</v>
      </c>
      <c r="J49" s="1"/>
      <c r="K49" s="1"/>
      <c r="L49" s="1"/>
      <c r="M49" s="1"/>
      <c r="N49" s="1"/>
    </row>
    <row r="50" spans="3:14" x14ac:dyDescent="0.3">
      <c r="C50" s="1"/>
      <c r="D50" s="19"/>
      <c r="E50" s="1"/>
      <c r="F50" s="1"/>
      <c r="G50" s="1"/>
      <c r="H50" s="1"/>
      <c r="I50" s="1"/>
      <c r="J50" s="1"/>
      <c r="K50" s="1"/>
      <c r="L50" s="1"/>
      <c r="M50" s="1"/>
      <c r="N50" s="1"/>
    </row>
    <row r="51" spans="3:14" x14ac:dyDescent="0.3">
      <c r="C51" s="1"/>
      <c r="D51" s="20" t="s">
        <v>763</v>
      </c>
      <c r="E51" s="19" t="s">
        <v>790</v>
      </c>
      <c r="F51" s="1"/>
      <c r="G51" s="1"/>
      <c r="H51" s="20" t="s">
        <v>763</v>
      </c>
      <c r="I51" s="19" t="s">
        <v>791</v>
      </c>
      <c r="J51" s="1"/>
      <c r="K51" s="1"/>
      <c r="L51" s="1"/>
      <c r="M51" s="1"/>
      <c r="N51" s="1"/>
    </row>
    <row r="52" spans="3:14" x14ac:dyDescent="0.3">
      <c r="C52" s="1"/>
      <c r="D52" s="19"/>
      <c r="E52" s="1"/>
      <c r="F52" s="1"/>
      <c r="G52" s="1"/>
      <c r="H52" s="1"/>
      <c r="I52" s="1"/>
      <c r="J52" s="1"/>
      <c r="K52" s="1"/>
      <c r="L52" s="1"/>
      <c r="M52" s="1"/>
      <c r="N52" s="1"/>
    </row>
    <row r="53" spans="3:14" ht="15" thickBot="1" x14ac:dyDescent="0.35">
      <c r="C53" s="1"/>
      <c r="D53" s="19" t="s">
        <v>792</v>
      </c>
      <c r="E53" s="1"/>
      <c r="F53" s="1"/>
      <c r="G53" s="1"/>
      <c r="H53" s="1"/>
      <c r="I53" s="1"/>
      <c r="J53" s="1"/>
      <c r="K53" s="1"/>
      <c r="L53" s="1"/>
      <c r="M53" s="1"/>
      <c r="N53" s="1"/>
    </row>
    <row r="54" spans="3:14" x14ac:dyDescent="0.3">
      <c r="C54" s="1"/>
      <c r="D54" s="30"/>
      <c r="E54" s="31"/>
      <c r="F54" s="31"/>
      <c r="G54" s="31"/>
      <c r="H54" s="31"/>
      <c r="I54" s="31"/>
      <c r="J54" s="31"/>
      <c r="K54" s="31"/>
      <c r="L54" s="31"/>
      <c r="M54" s="31"/>
      <c r="N54" s="1"/>
    </row>
    <row r="55" spans="3:14" x14ac:dyDescent="0.3">
      <c r="C55" s="1"/>
      <c r="D55" s="25" t="s">
        <v>793</v>
      </c>
      <c r="E55" s="26"/>
      <c r="F55" s="26"/>
      <c r="G55" s="26"/>
      <c r="H55" s="26"/>
      <c r="I55" s="26"/>
      <c r="J55" s="26"/>
      <c r="K55" s="26"/>
      <c r="L55" s="26"/>
      <c r="M55" s="26"/>
      <c r="N55" s="1"/>
    </row>
    <row r="56" spans="3:14" ht="15" thickBot="1" x14ac:dyDescent="0.35">
      <c r="C56" s="1"/>
      <c r="D56" s="23"/>
      <c r="E56" s="24"/>
      <c r="F56" s="24"/>
      <c r="G56" s="24"/>
      <c r="H56" s="24"/>
      <c r="I56" s="24"/>
      <c r="J56" s="24"/>
      <c r="K56" s="24"/>
      <c r="L56" s="24"/>
      <c r="M56" s="24"/>
      <c r="N56" s="1"/>
    </row>
    <row r="57" spans="3:14" x14ac:dyDescent="0.3">
      <c r="C57" s="1"/>
      <c r="D57" s="21" t="s">
        <v>794</v>
      </c>
      <c r="E57" s="1"/>
      <c r="F57" s="1"/>
      <c r="G57" s="1"/>
      <c r="H57" s="1"/>
      <c r="I57" s="1"/>
      <c r="J57" s="1"/>
      <c r="K57" s="1"/>
      <c r="L57" s="1"/>
      <c r="M57" s="1"/>
      <c r="N57" s="1"/>
    </row>
    <row r="58" spans="3:14" ht="15" thickBot="1" x14ac:dyDescent="0.35">
      <c r="C58" s="1"/>
      <c r="D58" s="19"/>
      <c r="E58" s="1"/>
      <c r="F58" s="1"/>
      <c r="G58" s="1"/>
      <c r="H58" s="1"/>
      <c r="I58" s="1"/>
      <c r="J58" s="1"/>
      <c r="K58" s="1"/>
      <c r="L58" s="1"/>
      <c r="M58" s="1"/>
      <c r="N58" s="1"/>
    </row>
    <row r="59" spans="3:14" x14ac:dyDescent="0.3">
      <c r="C59" s="1"/>
      <c r="D59" s="32" t="s">
        <v>795</v>
      </c>
      <c r="E59" s="31"/>
      <c r="F59" s="31"/>
      <c r="G59" s="31"/>
      <c r="H59" s="31"/>
      <c r="I59" s="31"/>
      <c r="J59" s="31"/>
      <c r="K59" s="31"/>
      <c r="L59" s="31"/>
      <c r="M59" s="31"/>
      <c r="N59" s="1"/>
    </row>
    <row r="60" spans="3:14" x14ac:dyDescent="0.3">
      <c r="C60" s="1"/>
      <c r="D60" s="25" t="s">
        <v>796</v>
      </c>
      <c r="E60" s="26"/>
      <c r="F60" s="26"/>
      <c r="G60" s="26"/>
      <c r="H60" s="26"/>
      <c r="I60" s="26"/>
      <c r="J60" s="26"/>
      <c r="K60" s="26"/>
      <c r="L60" s="26"/>
      <c r="M60" s="26"/>
      <c r="N60" s="1"/>
    </row>
    <row r="61" spans="3:14" x14ac:dyDescent="0.3">
      <c r="C61" s="1"/>
      <c r="D61" s="25"/>
      <c r="E61" s="26"/>
      <c r="F61" s="26"/>
      <c r="G61" s="26"/>
      <c r="H61" s="26"/>
      <c r="I61" s="26"/>
      <c r="J61" s="26"/>
      <c r="K61" s="26"/>
      <c r="L61" s="26"/>
      <c r="M61" s="26"/>
      <c r="N61" s="1"/>
    </row>
    <row r="62" spans="3:14" ht="15" thickBot="1" x14ac:dyDescent="0.35">
      <c r="C62" s="1"/>
      <c r="D62" s="23"/>
      <c r="E62" s="24"/>
      <c r="F62" s="24"/>
      <c r="G62" s="24"/>
      <c r="H62" s="24"/>
      <c r="I62" s="24"/>
      <c r="J62" s="24"/>
      <c r="K62" s="24"/>
      <c r="L62" s="24"/>
      <c r="M62" s="24"/>
      <c r="N62" s="1"/>
    </row>
    <row r="63" spans="3:14" x14ac:dyDescent="0.3">
      <c r="C63" s="1"/>
      <c r="D63" s="22" t="s">
        <v>797</v>
      </c>
      <c r="E63" s="1"/>
      <c r="F63" s="1"/>
      <c r="G63" s="1"/>
      <c r="H63" s="1"/>
      <c r="I63" s="1"/>
      <c r="J63" s="1"/>
      <c r="K63" s="1"/>
      <c r="L63" s="1"/>
      <c r="M63" s="1"/>
      <c r="N63" s="1"/>
    </row>
    <row r="64" spans="3:14" x14ac:dyDescent="0.3">
      <c r="C64" s="1"/>
      <c r="D64" s="19" t="s">
        <v>798</v>
      </c>
      <c r="E64" s="1"/>
      <c r="F64" s="1"/>
      <c r="G64" s="1"/>
      <c r="H64" s="1"/>
      <c r="I64" s="1"/>
      <c r="J64" s="1"/>
      <c r="K64" s="1"/>
      <c r="L64" s="1"/>
      <c r="M64" s="1"/>
      <c r="N64" s="1"/>
    </row>
    <row r="65" spans="3:14" x14ac:dyDescent="0.3">
      <c r="C65" s="1"/>
      <c r="D65" s="19"/>
      <c r="E65" s="1"/>
      <c r="F65" s="1"/>
      <c r="G65" s="1"/>
      <c r="H65" s="1"/>
      <c r="I65" s="1"/>
      <c r="J65" s="1"/>
      <c r="K65" s="1"/>
      <c r="L65" s="1"/>
      <c r="M65" s="1"/>
      <c r="N65" s="1"/>
    </row>
    <row r="66" spans="3:14" x14ac:dyDescent="0.3">
      <c r="C66" s="1"/>
      <c r="D66" s="20" t="s">
        <v>799</v>
      </c>
      <c r="E66" s="19" t="s">
        <v>800</v>
      </c>
      <c r="F66" s="1"/>
      <c r="G66" s="1"/>
      <c r="H66" s="1"/>
      <c r="I66" s="1"/>
      <c r="J66" s="1"/>
      <c r="K66" s="1"/>
      <c r="L66" s="1"/>
      <c r="M66" s="1"/>
      <c r="N66" s="1"/>
    </row>
    <row r="67" spans="3:14" ht="15" thickBot="1" x14ac:dyDescent="0.35">
      <c r="C67" s="1"/>
      <c r="D67" s="20"/>
      <c r="E67" s="19"/>
      <c r="F67" s="1"/>
      <c r="G67" s="1"/>
      <c r="H67" s="1"/>
      <c r="I67" s="1"/>
      <c r="J67" s="1"/>
      <c r="K67" s="1"/>
      <c r="L67" s="1"/>
      <c r="M67" s="1"/>
      <c r="N67" s="1"/>
    </row>
    <row r="68" spans="3:14" x14ac:dyDescent="0.3">
      <c r="C68" s="1"/>
      <c r="D68" s="30"/>
      <c r="E68" s="31"/>
      <c r="F68" s="31"/>
      <c r="G68" s="31"/>
      <c r="H68" s="31"/>
      <c r="I68" s="31"/>
      <c r="J68" s="31"/>
      <c r="K68" s="31"/>
      <c r="L68" s="31"/>
      <c r="M68" s="31"/>
      <c r="N68" s="1"/>
    </row>
    <row r="69" spans="3:14" x14ac:dyDescent="0.3">
      <c r="C69" s="1"/>
      <c r="D69" s="33" t="s">
        <v>799</v>
      </c>
      <c r="E69" s="25" t="s">
        <v>801</v>
      </c>
      <c r="F69" s="26"/>
      <c r="G69" s="26"/>
      <c r="H69" s="26"/>
      <c r="I69" s="26"/>
      <c r="J69" s="26"/>
      <c r="K69" s="26"/>
      <c r="L69" s="26"/>
      <c r="M69" s="26"/>
      <c r="N69" s="1"/>
    </row>
    <row r="70" spans="3:14" ht="15" thickBot="1" x14ac:dyDescent="0.35">
      <c r="C70" s="1"/>
      <c r="D70" s="23"/>
      <c r="E70" s="24"/>
      <c r="F70" s="24"/>
      <c r="G70" s="24"/>
      <c r="H70" s="24"/>
      <c r="I70" s="24"/>
      <c r="J70" s="24"/>
      <c r="K70" s="24"/>
      <c r="L70" s="24"/>
      <c r="M70" s="24"/>
      <c r="N70" s="1"/>
    </row>
    <row r="71" spans="3:14" x14ac:dyDescent="0.3">
      <c r="C71" s="1"/>
      <c r="D71" s="25"/>
      <c r="E71" s="26"/>
      <c r="F71" s="26"/>
      <c r="G71" s="26"/>
      <c r="H71" s="26"/>
      <c r="I71" s="26"/>
      <c r="J71" s="26"/>
      <c r="K71" s="26"/>
      <c r="L71" s="26"/>
      <c r="M71" s="26"/>
      <c r="N71" s="1"/>
    </row>
    <row r="72" spans="3:14" x14ac:dyDescent="0.3">
      <c r="C72" s="1"/>
      <c r="D72" s="20" t="s">
        <v>799</v>
      </c>
      <c r="E72" s="19" t="s">
        <v>802</v>
      </c>
      <c r="F72" s="1"/>
      <c r="G72" s="1"/>
      <c r="H72" s="1"/>
      <c r="I72" s="1"/>
      <c r="J72" s="1"/>
      <c r="K72" s="1"/>
      <c r="L72" s="1"/>
      <c r="M72" s="1"/>
      <c r="N72" s="1"/>
    </row>
    <row r="73" spans="3:14" ht="15" thickBot="1" x14ac:dyDescent="0.35">
      <c r="C73" s="1"/>
      <c r="D73" s="19"/>
      <c r="E73" s="1"/>
      <c r="F73" s="1"/>
      <c r="G73" s="1"/>
      <c r="H73" s="1"/>
      <c r="I73" s="1"/>
      <c r="J73" s="1"/>
      <c r="K73" s="1"/>
      <c r="L73" s="1"/>
      <c r="M73" s="1"/>
      <c r="N73" s="1"/>
    </row>
    <row r="74" spans="3:14" ht="33" customHeight="1" thickBot="1" x14ac:dyDescent="0.35">
      <c r="C74" s="1"/>
      <c r="D74" s="34" t="s">
        <v>799</v>
      </c>
      <c r="E74" s="30" t="s">
        <v>803</v>
      </c>
      <c r="F74" s="31"/>
      <c r="G74" s="31"/>
      <c r="H74" s="31"/>
      <c r="I74" s="31"/>
      <c r="J74" s="31"/>
      <c r="K74" s="31"/>
      <c r="L74" s="31"/>
      <c r="M74" s="31"/>
      <c r="N74" s="1"/>
    </row>
    <row r="75" spans="3:14" x14ac:dyDescent="0.3">
      <c r="C75" s="1"/>
      <c r="D75" s="32" t="s">
        <v>804</v>
      </c>
      <c r="E75" s="31"/>
      <c r="F75" s="31"/>
      <c r="G75" s="31"/>
      <c r="H75" s="31"/>
      <c r="I75" s="31"/>
      <c r="J75" s="31"/>
      <c r="K75" s="31"/>
      <c r="L75" s="31"/>
      <c r="M75" s="31"/>
      <c r="N75" s="1"/>
    </row>
    <row r="76" spans="3:14" ht="39" customHeight="1" x14ac:dyDescent="0.3">
      <c r="C76" s="1"/>
      <c r="D76" s="648" t="s">
        <v>805</v>
      </c>
      <c r="E76" s="648"/>
      <c r="F76" s="648"/>
      <c r="G76" s="648"/>
      <c r="H76" s="648"/>
      <c r="I76" s="648"/>
      <c r="J76" s="648"/>
      <c r="K76" s="648"/>
      <c r="L76" s="648"/>
      <c r="M76" s="648"/>
      <c r="N76" s="1"/>
    </row>
    <row r="77" spans="3:14" ht="15" thickBot="1" x14ac:dyDescent="0.35">
      <c r="C77" s="1"/>
      <c r="D77" s="23"/>
      <c r="E77" s="24"/>
      <c r="F77" s="24"/>
      <c r="G77" s="24"/>
      <c r="H77" s="24"/>
      <c r="I77" s="24"/>
      <c r="J77" s="24"/>
      <c r="K77" s="24"/>
      <c r="L77" s="24"/>
      <c r="M77" s="24"/>
      <c r="N77" s="1"/>
    </row>
    <row r="78" spans="3:14" x14ac:dyDescent="0.3">
      <c r="C78" s="1"/>
      <c r="D78" s="22" t="s">
        <v>806</v>
      </c>
      <c r="E78" s="1"/>
      <c r="F78" s="1"/>
      <c r="G78" s="1"/>
      <c r="H78" s="1"/>
      <c r="I78" s="1"/>
      <c r="J78" s="1"/>
      <c r="K78" s="1"/>
      <c r="L78" s="1"/>
      <c r="M78" s="1"/>
      <c r="N78" s="1"/>
    </row>
    <row r="79" spans="3:14" x14ac:dyDescent="0.3">
      <c r="C79" s="1"/>
      <c r="D79" s="19" t="s">
        <v>807</v>
      </c>
      <c r="E79" s="1"/>
      <c r="F79" s="1"/>
      <c r="G79" s="1"/>
      <c r="H79" s="1"/>
      <c r="I79" s="1"/>
      <c r="J79" s="1"/>
      <c r="K79" s="1"/>
      <c r="L79" s="1"/>
      <c r="M79" s="1"/>
      <c r="N79" s="1"/>
    </row>
    <row r="80" spans="3:14" ht="15" thickBot="1" x14ac:dyDescent="0.35">
      <c r="C80" s="1"/>
      <c r="D80" s="19"/>
      <c r="E80" s="1"/>
      <c r="F80" s="1"/>
      <c r="G80" s="1"/>
      <c r="H80" s="1"/>
      <c r="I80" s="1"/>
      <c r="J80" s="1"/>
      <c r="K80" s="1"/>
      <c r="L80" s="1"/>
      <c r="M80" s="1"/>
      <c r="N80" s="1"/>
    </row>
    <row r="81" spans="3:14" x14ac:dyDescent="0.3">
      <c r="C81" s="1"/>
      <c r="D81" s="32" t="s">
        <v>808</v>
      </c>
      <c r="E81" s="31"/>
      <c r="F81" s="31"/>
      <c r="G81" s="31"/>
      <c r="H81" s="31"/>
      <c r="I81" s="31"/>
      <c r="J81" s="31"/>
      <c r="K81" s="31"/>
      <c r="L81" s="31"/>
      <c r="M81" s="31"/>
      <c r="N81" s="1"/>
    </row>
    <row r="82" spans="3:14" x14ac:dyDescent="0.3">
      <c r="C82" s="1"/>
      <c r="D82" s="25" t="s">
        <v>809</v>
      </c>
      <c r="E82" s="26"/>
      <c r="F82" s="26"/>
      <c r="G82" s="26"/>
      <c r="H82" s="26"/>
      <c r="I82" s="26"/>
      <c r="J82" s="26"/>
      <c r="K82" s="26"/>
      <c r="L82" s="26"/>
      <c r="M82" s="26"/>
      <c r="N82" s="1"/>
    </row>
    <row r="83" spans="3:14" ht="15" thickBot="1" x14ac:dyDescent="0.35">
      <c r="C83" s="1"/>
      <c r="D83" s="23"/>
      <c r="E83" s="24"/>
      <c r="F83" s="24"/>
      <c r="G83" s="24"/>
      <c r="H83" s="24"/>
      <c r="I83" s="24"/>
      <c r="J83" s="24"/>
      <c r="K83" s="24"/>
      <c r="L83" s="24"/>
      <c r="M83" s="24"/>
      <c r="N83" s="1"/>
    </row>
    <row r="84" spans="3:14" x14ac:dyDescent="0.3">
      <c r="C84" s="1"/>
      <c r="D84" s="22" t="s">
        <v>810</v>
      </c>
      <c r="E84" s="1"/>
      <c r="F84" s="1"/>
      <c r="G84" s="1"/>
      <c r="H84" s="1"/>
      <c r="I84" s="1"/>
      <c r="J84" s="1"/>
      <c r="K84" s="1"/>
      <c r="L84" s="1"/>
      <c r="M84" s="1"/>
      <c r="N84" s="1"/>
    </row>
    <row r="85" spans="3:14" x14ac:dyDescent="0.3">
      <c r="C85" s="1"/>
      <c r="D85" s="19" t="s">
        <v>811</v>
      </c>
      <c r="E85" s="1"/>
      <c r="F85" s="1"/>
      <c r="G85" s="1"/>
      <c r="H85" s="1"/>
      <c r="I85" s="1"/>
      <c r="J85" s="1"/>
      <c r="K85" s="1"/>
      <c r="L85" s="1"/>
      <c r="M85" s="1"/>
      <c r="N85" s="1"/>
    </row>
    <row r="86" spans="3:14" x14ac:dyDescent="0.3">
      <c r="C86" s="1"/>
      <c r="D86" s="19"/>
      <c r="E86" s="1"/>
      <c r="F86" s="1"/>
      <c r="G86" s="1"/>
      <c r="H86" s="1"/>
      <c r="I86" s="1"/>
      <c r="J86" s="1"/>
      <c r="K86" s="1"/>
      <c r="L86" s="1"/>
      <c r="M86" s="1"/>
      <c r="N86" s="1"/>
    </row>
    <row r="87" spans="3:14" x14ac:dyDescent="0.3">
      <c r="C87" s="1"/>
      <c r="D87" s="20" t="s">
        <v>763</v>
      </c>
      <c r="E87" s="19" t="s">
        <v>812</v>
      </c>
      <c r="F87" s="1"/>
      <c r="G87" s="1"/>
      <c r="H87" s="20" t="s">
        <v>763</v>
      </c>
      <c r="I87" s="19" t="s">
        <v>783</v>
      </c>
      <c r="J87" s="1"/>
      <c r="K87" s="1"/>
      <c r="L87" s="1"/>
      <c r="M87" s="1"/>
      <c r="N87" s="1"/>
    </row>
    <row r="88" spans="3:14" ht="15" thickBot="1" x14ac:dyDescent="0.35">
      <c r="C88" s="1"/>
      <c r="D88" s="19"/>
      <c r="E88" s="1"/>
      <c r="F88" s="1"/>
      <c r="G88" s="1"/>
      <c r="H88" s="1"/>
      <c r="I88" s="1"/>
      <c r="J88" s="1"/>
      <c r="K88" s="1"/>
      <c r="L88" s="1"/>
      <c r="M88" s="1"/>
      <c r="N88" s="1"/>
    </row>
    <row r="89" spans="3:14" x14ac:dyDescent="0.3">
      <c r="C89" s="1"/>
      <c r="D89" s="32" t="s">
        <v>813</v>
      </c>
      <c r="E89" s="31"/>
      <c r="F89" s="31"/>
      <c r="G89" s="31"/>
      <c r="H89" s="31"/>
      <c r="I89" s="31"/>
      <c r="J89" s="35" t="s">
        <v>763</v>
      </c>
      <c r="K89" s="32" t="s">
        <v>782</v>
      </c>
      <c r="L89" s="35" t="s">
        <v>763</v>
      </c>
      <c r="M89" s="32" t="s">
        <v>783</v>
      </c>
      <c r="N89" s="1"/>
    </row>
    <row r="90" spans="3:14" ht="15" thickBot="1" x14ac:dyDescent="0.35">
      <c r="C90" s="1"/>
      <c r="D90" s="23" t="s">
        <v>814</v>
      </c>
      <c r="E90" s="24"/>
      <c r="F90" s="24"/>
      <c r="G90" s="24"/>
      <c r="H90" s="24"/>
      <c r="I90" s="24"/>
      <c r="J90" s="24"/>
      <c r="K90" s="24"/>
      <c r="L90" s="24"/>
      <c r="M90" s="24"/>
      <c r="N90" s="1"/>
    </row>
    <row r="91" spans="3:14" x14ac:dyDescent="0.3">
      <c r="C91" s="1"/>
      <c r="D91" s="650" t="s">
        <v>815</v>
      </c>
      <c r="E91" s="650"/>
      <c r="F91" s="650"/>
      <c r="G91" s="650"/>
      <c r="H91" s="650"/>
      <c r="I91" s="650"/>
      <c r="J91" s="650"/>
      <c r="K91" s="650"/>
      <c r="L91" s="650"/>
      <c r="M91" s="650"/>
      <c r="N91" s="1"/>
    </row>
    <row r="92" spans="3:14" x14ac:dyDescent="0.3">
      <c r="C92" s="1"/>
      <c r="D92" s="19"/>
      <c r="E92" s="1"/>
      <c r="F92" s="1"/>
      <c r="G92" s="1"/>
      <c r="H92" s="1"/>
      <c r="I92" s="1"/>
      <c r="J92" s="1"/>
      <c r="K92" s="1"/>
      <c r="L92" s="1"/>
      <c r="M92" s="1"/>
      <c r="N92" s="1"/>
    </row>
    <row r="93" spans="3:14" x14ac:dyDescent="0.3">
      <c r="C93" s="1"/>
      <c r="D93" s="19" t="s">
        <v>816</v>
      </c>
      <c r="E93" s="1"/>
      <c r="F93" s="1"/>
      <c r="G93" s="1"/>
      <c r="H93" s="1"/>
      <c r="I93" s="1"/>
      <c r="J93" s="20" t="s">
        <v>763</v>
      </c>
      <c r="K93" s="19" t="s">
        <v>782</v>
      </c>
      <c r="L93" s="20" t="s">
        <v>763</v>
      </c>
      <c r="M93" s="19" t="s">
        <v>783</v>
      </c>
      <c r="N93" s="1"/>
    </row>
    <row r="94" spans="3:14" x14ac:dyDescent="0.3">
      <c r="C94" s="1"/>
      <c r="D94" s="19"/>
      <c r="E94" s="1"/>
      <c r="F94" s="1"/>
      <c r="G94" s="1"/>
      <c r="H94" s="1"/>
      <c r="I94" s="1"/>
      <c r="J94" s="1"/>
      <c r="K94" s="1"/>
      <c r="L94" s="1"/>
      <c r="M94" s="1"/>
      <c r="N94" s="1"/>
    </row>
    <row r="95" spans="3:14" x14ac:dyDescent="0.3">
      <c r="C95" s="1"/>
      <c r="D95" s="19" t="s">
        <v>817</v>
      </c>
      <c r="E95" s="1"/>
      <c r="F95" s="1"/>
      <c r="G95" s="1"/>
      <c r="H95" s="1"/>
      <c r="I95" s="1"/>
      <c r="J95" s="1"/>
      <c r="K95" s="1"/>
      <c r="L95" s="1"/>
      <c r="M95" s="1"/>
      <c r="N95" s="1"/>
    </row>
    <row r="96" spans="3:14" ht="15" thickBot="1" x14ac:dyDescent="0.35">
      <c r="C96" s="1"/>
      <c r="D96" s="19"/>
      <c r="E96" s="1"/>
      <c r="F96" s="1"/>
      <c r="G96" s="1"/>
      <c r="H96" s="1"/>
      <c r="I96" s="1"/>
      <c r="J96" s="1"/>
      <c r="K96" s="1"/>
      <c r="L96" s="1"/>
      <c r="M96" s="1"/>
      <c r="N96" s="1"/>
    </row>
    <row r="97" spans="3:14" ht="25.05" customHeight="1" thickBot="1" x14ac:dyDescent="0.35">
      <c r="C97" s="1"/>
      <c r="D97" s="652" t="s">
        <v>818</v>
      </c>
      <c r="E97" s="656"/>
      <c r="F97" s="656"/>
      <c r="G97" s="653"/>
      <c r="H97" s="652" t="s">
        <v>819</v>
      </c>
      <c r="I97" s="653"/>
      <c r="J97" s="652" t="s">
        <v>1181</v>
      </c>
      <c r="K97" s="653"/>
      <c r="L97" s="652" t="s">
        <v>820</v>
      </c>
      <c r="M97" s="653"/>
      <c r="N97" s="1"/>
    </row>
    <row r="98" spans="3:14" ht="36" customHeight="1" thickBot="1" x14ac:dyDescent="0.35">
      <c r="C98" s="1"/>
      <c r="D98" s="654"/>
      <c r="E98" s="657"/>
      <c r="F98" s="657"/>
      <c r="G98" s="655"/>
      <c r="H98" s="654"/>
      <c r="I98" s="655"/>
      <c r="J98" s="654"/>
      <c r="K98" s="655"/>
      <c r="L98" s="654"/>
      <c r="M98" s="655"/>
      <c r="N98" s="1"/>
    </row>
    <row r="99" spans="3:14" x14ac:dyDescent="0.3">
      <c r="C99" s="1"/>
      <c r="D99" s="19"/>
      <c r="E99" s="1"/>
      <c r="F99" s="1"/>
      <c r="G99" s="1"/>
      <c r="H99" s="1"/>
      <c r="I99" s="1"/>
      <c r="J99" s="1"/>
      <c r="K99" s="1"/>
      <c r="L99" s="1"/>
      <c r="M99" s="1"/>
      <c r="N99" s="1"/>
    </row>
    <row r="100" spans="3:14" x14ac:dyDescent="0.3">
      <c r="C100" s="1"/>
      <c r="D100" s="19" t="s">
        <v>821</v>
      </c>
      <c r="E100" s="1"/>
      <c r="F100" s="1"/>
      <c r="G100" s="1"/>
      <c r="H100" s="1"/>
      <c r="I100" s="1"/>
      <c r="J100" s="20" t="s">
        <v>763</v>
      </c>
      <c r="K100" s="19" t="s">
        <v>782</v>
      </c>
      <c r="L100" s="20" t="s">
        <v>763</v>
      </c>
      <c r="M100" s="19" t="s">
        <v>783</v>
      </c>
      <c r="N100" s="1"/>
    </row>
    <row r="101" spans="3:14" x14ac:dyDescent="0.3">
      <c r="C101" s="1"/>
      <c r="D101" s="19"/>
      <c r="E101" s="1"/>
      <c r="F101" s="1"/>
      <c r="G101" s="1"/>
      <c r="H101" s="1"/>
      <c r="I101" s="1"/>
      <c r="J101" s="1"/>
      <c r="K101" s="1"/>
      <c r="L101" s="1"/>
      <c r="M101" s="1"/>
      <c r="N101" s="1"/>
    </row>
    <row r="102" spans="3:14" ht="15" thickBot="1" x14ac:dyDescent="0.35">
      <c r="C102" s="1"/>
      <c r="D102" s="19" t="s">
        <v>822</v>
      </c>
      <c r="E102" s="1"/>
      <c r="F102" s="1"/>
      <c r="G102" s="1"/>
      <c r="H102" s="1"/>
      <c r="I102" s="1"/>
      <c r="J102" s="1"/>
      <c r="K102" s="1"/>
      <c r="L102" s="1"/>
      <c r="M102" s="1"/>
      <c r="N102" s="1"/>
    </row>
    <row r="103" spans="3:14" x14ac:dyDescent="0.3">
      <c r="C103" s="1"/>
      <c r="D103" s="30"/>
      <c r="E103" s="31"/>
      <c r="F103" s="31"/>
      <c r="G103" s="31"/>
      <c r="H103" s="31"/>
      <c r="I103" s="31"/>
      <c r="J103" s="31"/>
      <c r="K103" s="31"/>
      <c r="L103" s="31"/>
      <c r="M103" s="31"/>
      <c r="N103" s="1"/>
    </row>
    <row r="104" spans="3:14" ht="25.05" customHeight="1" x14ac:dyDescent="0.3">
      <c r="C104" s="1"/>
      <c r="D104" s="658" t="s">
        <v>823</v>
      </c>
      <c r="E104" s="659"/>
      <c r="F104" s="660"/>
      <c r="G104" s="658" t="s">
        <v>824</v>
      </c>
      <c r="H104" s="659"/>
      <c r="I104" s="660"/>
      <c r="J104" s="658" t="s">
        <v>825</v>
      </c>
      <c r="K104" s="659"/>
      <c r="L104" s="659"/>
      <c r="M104" s="660"/>
      <c r="N104" s="1"/>
    </row>
    <row r="105" spans="3:14" x14ac:dyDescent="0.3">
      <c r="C105" s="1"/>
      <c r="D105" s="661"/>
      <c r="E105" s="662"/>
      <c r="F105" s="663"/>
      <c r="G105" s="661"/>
      <c r="H105" s="662"/>
      <c r="I105" s="663"/>
      <c r="J105" s="661"/>
      <c r="K105" s="662"/>
      <c r="L105" s="662"/>
      <c r="M105" s="663"/>
      <c r="N105" s="1"/>
    </row>
    <row r="106" spans="3:14" ht="25.05" customHeight="1" x14ac:dyDescent="0.3">
      <c r="C106" s="1"/>
      <c r="D106" s="658" t="s">
        <v>826</v>
      </c>
      <c r="E106" s="659"/>
      <c r="F106" s="660"/>
      <c r="G106" s="658" t="s">
        <v>827</v>
      </c>
      <c r="H106" s="659"/>
      <c r="I106" s="660"/>
      <c r="J106" s="658" t="s">
        <v>825</v>
      </c>
      <c r="K106" s="659"/>
      <c r="L106" s="659"/>
      <c r="M106" s="660"/>
      <c r="N106" s="1"/>
    </row>
    <row r="107" spans="3:14" x14ac:dyDescent="0.3">
      <c r="C107" s="1"/>
      <c r="D107" s="661"/>
      <c r="E107" s="662"/>
      <c r="F107" s="663"/>
      <c r="G107" s="661"/>
      <c r="H107" s="662"/>
      <c r="I107" s="663"/>
      <c r="J107" s="661"/>
      <c r="K107" s="662"/>
      <c r="L107" s="662"/>
      <c r="M107" s="663"/>
      <c r="N107" s="1"/>
    </row>
    <row r="108" spans="3:14" ht="15" thickBot="1" x14ac:dyDescent="0.35">
      <c r="C108" s="1"/>
      <c r="D108" s="23"/>
      <c r="E108" s="24"/>
      <c r="F108" s="24"/>
      <c r="G108" s="24"/>
      <c r="H108" s="24"/>
      <c r="I108" s="24"/>
      <c r="J108" s="24"/>
      <c r="K108" s="24"/>
      <c r="L108" s="24"/>
      <c r="M108" s="24"/>
      <c r="N108" s="1"/>
    </row>
    <row r="109" spans="3:14" x14ac:dyDescent="0.3">
      <c r="C109" s="1"/>
      <c r="D109" s="21" t="s">
        <v>828</v>
      </c>
      <c r="E109" s="1"/>
      <c r="F109" s="1"/>
      <c r="G109" s="1"/>
      <c r="H109" s="1"/>
      <c r="I109" s="1"/>
      <c r="J109" s="1"/>
      <c r="K109" s="1"/>
      <c r="L109" s="1"/>
      <c r="M109" s="1"/>
      <c r="N109" s="1"/>
    </row>
    <row r="110" spans="3:14" x14ac:dyDescent="0.3">
      <c r="C110" s="1"/>
      <c r="N110" s="1"/>
    </row>
  </sheetData>
  <mergeCells count="27">
    <mergeCell ref="J106:M106"/>
    <mergeCell ref="J107:M107"/>
    <mergeCell ref="D104:F104"/>
    <mergeCell ref="D105:F105"/>
    <mergeCell ref="D106:F106"/>
    <mergeCell ref="D107:F107"/>
    <mergeCell ref="G104:I104"/>
    <mergeCell ref="G105:I105"/>
    <mergeCell ref="G106:I106"/>
    <mergeCell ref="G107:I107"/>
    <mergeCell ref="J104:M104"/>
    <mergeCell ref="J105:M105"/>
    <mergeCell ref="D91:M91"/>
    <mergeCell ref="L97:M97"/>
    <mergeCell ref="L98:M98"/>
    <mergeCell ref="J97:K97"/>
    <mergeCell ref="J98:K98"/>
    <mergeCell ref="H97:I97"/>
    <mergeCell ref="H98:I98"/>
    <mergeCell ref="D97:G97"/>
    <mergeCell ref="D98:G98"/>
    <mergeCell ref="D76:M76"/>
    <mergeCell ref="D2:M2"/>
    <mergeCell ref="D4:M4"/>
    <mergeCell ref="D30:M30"/>
    <mergeCell ref="D39:M39"/>
    <mergeCell ref="D43:M43"/>
  </mergeCells>
  <phoneticPr fontId="22" type="noConversion"/>
  <pageMargins left="0.75" right="0.75" top="1" bottom="1" header="0.5" footer="0.5"/>
  <pageSetup paperSize="8" scale="71" fitToHeight="0" orientation="portrait" r:id="rId1"/>
  <rowBreaks count="1" manualBreakCount="1">
    <brk id="57" max="16383" man="1"/>
  </rowBreaks>
  <colBreaks count="2" manualBreakCount="2">
    <brk id="2" max="1048575" man="1"/>
    <brk id="14" max="1048575" man="1"/>
  </colBreak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5"/>
  <sheetViews>
    <sheetView topLeftCell="A22" zoomScale="80" zoomScaleNormal="80" workbookViewId="0">
      <selection activeCell="F26" sqref="F26:G27"/>
    </sheetView>
  </sheetViews>
  <sheetFormatPr defaultColWidth="8.88671875" defaultRowHeight="13.8" x14ac:dyDescent="0.25"/>
  <cols>
    <col min="1" max="1" width="10.21875" style="152" bestFit="1" customWidth="1"/>
    <col min="2" max="2" width="19.8867187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3" spans="1:12" x14ac:dyDescent="0.25">
      <c r="A3" s="598" t="s">
        <v>2189</v>
      </c>
      <c r="B3" s="598"/>
      <c r="C3" s="584" t="s">
        <v>849</v>
      </c>
      <c r="D3" s="584"/>
      <c r="E3" s="36"/>
      <c r="I3" s="177"/>
      <c r="J3" s="177"/>
      <c r="K3" s="177"/>
      <c r="L3" s="177"/>
    </row>
    <row r="4" spans="1:12" x14ac:dyDescent="0.25">
      <c r="C4" s="39"/>
      <c r="D4" s="39"/>
      <c r="E4" s="39"/>
      <c r="I4" s="177"/>
      <c r="J4" s="177"/>
      <c r="K4" s="177"/>
      <c r="L4" s="177"/>
    </row>
    <row r="5" spans="1:12" x14ac:dyDescent="0.25">
      <c r="A5" s="598" t="s">
        <v>2190</v>
      </c>
      <c r="B5" s="598"/>
      <c r="C5" s="584" t="s">
        <v>1119</v>
      </c>
      <c r="D5" s="584"/>
      <c r="E5" s="36"/>
      <c r="F5" s="40"/>
      <c r="G5" s="40"/>
      <c r="H5" s="40"/>
      <c r="I5" s="177"/>
      <c r="J5" s="62"/>
      <c r="K5" s="62"/>
      <c r="L5" s="62"/>
    </row>
    <row r="6" spans="1:12" x14ac:dyDescent="0.25">
      <c r="A6" s="42"/>
      <c r="B6" s="42"/>
      <c r="C6" s="40"/>
      <c r="D6" s="40"/>
      <c r="E6" s="40"/>
      <c r="I6" s="177"/>
      <c r="J6" s="177"/>
      <c r="K6" s="177"/>
      <c r="L6" s="177"/>
    </row>
    <row r="7" spans="1:12" x14ac:dyDescent="0.25">
      <c r="A7" s="598" t="s">
        <v>2191</v>
      </c>
      <c r="B7" s="598"/>
      <c r="C7" s="584" t="s">
        <v>2164</v>
      </c>
      <c r="D7" s="584"/>
      <c r="E7" s="36"/>
      <c r="F7" s="153"/>
      <c r="G7" s="153"/>
      <c r="H7" s="153"/>
      <c r="I7" s="177"/>
      <c r="J7" s="178"/>
      <c r="K7" s="178"/>
      <c r="L7" s="178"/>
    </row>
    <row r="8" spans="1:12" x14ac:dyDescent="0.25">
      <c r="A8" s="42"/>
      <c r="B8" s="42"/>
      <c r="C8" s="40"/>
      <c r="D8" s="40"/>
      <c r="E8" s="40"/>
      <c r="I8" s="177"/>
      <c r="J8" s="177"/>
      <c r="K8" s="177"/>
      <c r="L8" s="177"/>
    </row>
    <row r="9" spans="1:12" x14ac:dyDescent="0.25">
      <c r="A9" s="599" t="s">
        <v>1077</v>
      </c>
      <c r="B9" s="599"/>
      <c r="C9" s="600"/>
      <c r="D9" s="601"/>
      <c r="E9" s="154"/>
      <c r="F9" s="155"/>
      <c r="G9" s="155"/>
      <c r="H9" s="155"/>
      <c r="I9" s="177"/>
      <c r="J9" s="177"/>
      <c r="K9" s="177"/>
      <c r="L9" s="177"/>
    </row>
    <row r="10" spans="1:12" x14ac:dyDescent="0.25">
      <c r="A10" s="46"/>
      <c r="B10" s="46"/>
      <c r="C10" s="40"/>
      <c r="D10" s="40"/>
      <c r="E10" s="40"/>
      <c r="I10" s="177"/>
      <c r="J10" s="177"/>
      <c r="K10" s="177"/>
      <c r="L10" s="177"/>
    </row>
    <row r="11" spans="1:12" x14ac:dyDescent="0.25">
      <c r="A11" s="595" t="s">
        <v>2192</v>
      </c>
      <c r="B11" s="595"/>
      <c r="C11" s="645" t="s">
        <v>1775</v>
      </c>
      <c r="D11" s="646"/>
      <c r="E11" s="158"/>
      <c r="I11" s="177"/>
      <c r="J11" s="177"/>
      <c r="K11" s="177"/>
      <c r="L11" s="177"/>
    </row>
    <row r="12" spans="1:12" x14ac:dyDescent="0.25">
      <c r="A12" s="46"/>
      <c r="B12" s="46"/>
      <c r="C12" s="40"/>
      <c r="D12" s="40"/>
      <c r="E12" s="40"/>
      <c r="I12" s="177"/>
      <c r="J12" s="177"/>
      <c r="K12" s="177"/>
      <c r="L12" s="177"/>
    </row>
    <row r="13" spans="1:12" x14ac:dyDescent="0.25">
      <c r="A13" s="595" t="s">
        <v>1035</v>
      </c>
      <c r="B13" s="595"/>
      <c r="C13" s="584" t="s">
        <v>2207</v>
      </c>
      <c r="D13" s="584"/>
      <c r="E13" s="36"/>
      <c r="F13" s="153"/>
      <c r="G13" s="153"/>
      <c r="H13" s="153"/>
      <c r="I13" s="177"/>
      <c r="J13" s="178"/>
      <c r="K13" s="178"/>
      <c r="L13" s="178"/>
    </row>
    <row r="14" spans="1:12" x14ac:dyDescent="0.25">
      <c r="A14" s="39"/>
      <c r="B14" s="39"/>
      <c r="I14" s="157"/>
    </row>
    <row r="15" spans="1:12" x14ac:dyDescent="0.25">
      <c r="A15" s="595" t="s">
        <v>2193</v>
      </c>
      <c r="B15" s="595"/>
      <c r="C15" s="584" t="str">
        <f>'A1.1 Fire prevention '!C15:D15</f>
        <v>South Lake Leisure Centre</v>
      </c>
      <c r="D15" s="584"/>
      <c r="I15" s="157"/>
    </row>
    <row r="16" spans="1:12" x14ac:dyDescent="0.25">
      <c r="A16" s="39"/>
      <c r="B16" s="39"/>
      <c r="F16" s="577"/>
      <c r="G16" s="577"/>
      <c r="H16" s="577"/>
    </row>
    <row r="17" spans="1:12" s="161" customFormat="1" ht="27.6" x14ac:dyDescent="0.3">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75" customHeight="1" x14ac:dyDescent="0.25">
      <c r="A18" s="64" t="s">
        <v>850</v>
      </c>
      <c r="B18" s="606"/>
      <c r="C18" s="606" t="s">
        <v>841</v>
      </c>
      <c r="D18" s="314" t="s">
        <v>1990</v>
      </c>
      <c r="E18" s="361" t="s">
        <v>3452</v>
      </c>
      <c r="F18" s="362">
        <v>2</v>
      </c>
      <c r="G18" s="362">
        <v>3</v>
      </c>
      <c r="H18" s="55">
        <f t="shared" ref="H18:H28" si="0">SUM(F18*G18)</f>
        <v>6</v>
      </c>
      <c r="I18" s="54" t="s">
        <v>2007</v>
      </c>
      <c r="J18" s="143"/>
      <c r="K18" s="143"/>
      <c r="L18" s="55">
        <f t="shared" ref="L18:L28" si="1">SUM(J18*K18)</f>
        <v>0</v>
      </c>
    </row>
    <row r="19" spans="1:12" ht="43.5" customHeight="1" x14ac:dyDescent="0.25">
      <c r="A19" s="64" t="s">
        <v>851</v>
      </c>
      <c r="B19" s="607"/>
      <c r="C19" s="607"/>
      <c r="D19" s="314" t="s">
        <v>1777</v>
      </c>
      <c r="E19" s="380" t="s">
        <v>3148</v>
      </c>
      <c r="F19" s="362">
        <v>2</v>
      </c>
      <c r="G19" s="362">
        <v>2</v>
      </c>
      <c r="H19" s="55">
        <f t="shared" si="0"/>
        <v>4</v>
      </c>
      <c r="I19" s="54" t="s">
        <v>3301</v>
      </c>
      <c r="J19" s="143"/>
      <c r="K19" s="143"/>
      <c r="L19" s="55">
        <f t="shared" si="1"/>
        <v>0</v>
      </c>
    </row>
    <row r="20" spans="1:12" ht="43.5" customHeight="1" x14ac:dyDescent="0.25">
      <c r="A20" s="64" t="s">
        <v>852</v>
      </c>
      <c r="B20" s="607"/>
      <c r="C20" s="607"/>
      <c r="D20" s="314" t="s">
        <v>1778</v>
      </c>
      <c r="E20" s="380" t="s">
        <v>3020</v>
      </c>
      <c r="F20" s="362"/>
      <c r="G20" s="362"/>
      <c r="H20" s="55">
        <f t="shared" si="0"/>
        <v>0</v>
      </c>
      <c r="I20" s="54" t="s">
        <v>2007</v>
      </c>
      <c r="J20" s="143"/>
      <c r="K20" s="143"/>
      <c r="L20" s="55">
        <f t="shared" si="1"/>
        <v>0</v>
      </c>
    </row>
    <row r="21" spans="1:12" ht="43.5" customHeight="1" x14ac:dyDescent="0.25">
      <c r="A21" s="64" t="s">
        <v>853</v>
      </c>
      <c r="B21" s="607"/>
      <c r="C21" s="607"/>
      <c r="D21" s="314" t="s">
        <v>842</v>
      </c>
      <c r="E21" s="361" t="s">
        <v>2945</v>
      </c>
      <c r="F21" s="362">
        <v>2</v>
      </c>
      <c r="G21" s="362">
        <v>4</v>
      </c>
      <c r="H21" s="55">
        <f t="shared" si="0"/>
        <v>8</v>
      </c>
      <c r="I21" s="54" t="s">
        <v>2007</v>
      </c>
      <c r="J21" s="143"/>
      <c r="K21" s="143"/>
      <c r="L21" s="55">
        <f t="shared" si="1"/>
        <v>0</v>
      </c>
    </row>
    <row r="22" spans="1:12" ht="43.5" customHeight="1" x14ac:dyDescent="0.25">
      <c r="A22" s="64" t="s">
        <v>854</v>
      </c>
      <c r="B22" s="607"/>
      <c r="C22" s="607"/>
      <c r="D22" s="314" t="s">
        <v>843</v>
      </c>
      <c r="E22" s="361" t="s">
        <v>3305</v>
      </c>
      <c r="F22" s="362">
        <v>2</v>
      </c>
      <c r="G22" s="362">
        <v>4</v>
      </c>
      <c r="H22" s="55">
        <f t="shared" si="0"/>
        <v>8</v>
      </c>
      <c r="I22" s="54" t="s">
        <v>2007</v>
      </c>
      <c r="J22" s="143"/>
      <c r="K22" s="143"/>
      <c r="L22" s="55">
        <f t="shared" si="1"/>
        <v>0</v>
      </c>
    </row>
    <row r="23" spans="1:12" ht="43.5" customHeight="1" x14ac:dyDescent="0.25">
      <c r="A23" s="64" t="s">
        <v>855</v>
      </c>
      <c r="B23" s="607"/>
      <c r="C23" s="607"/>
      <c r="D23" s="314" t="s">
        <v>2307</v>
      </c>
      <c r="E23" s="361" t="s">
        <v>3453</v>
      </c>
      <c r="F23" s="362">
        <v>2</v>
      </c>
      <c r="G23" s="362">
        <v>4</v>
      </c>
      <c r="H23" s="55">
        <f t="shared" si="0"/>
        <v>8</v>
      </c>
      <c r="I23" s="54" t="s">
        <v>2007</v>
      </c>
      <c r="J23" s="143"/>
      <c r="K23" s="143"/>
      <c r="L23" s="55">
        <f t="shared" si="1"/>
        <v>0</v>
      </c>
    </row>
    <row r="24" spans="1:12" ht="43.5" customHeight="1" x14ac:dyDescent="0.25">
      <c r="A24" s="64" t="s">
        <v>856</v>
      </c>
      <c r="B24" s="607"/>
      <c r="C24" s="607"/>
      <c r="D24" s="314" t="s">
        <v>844</v>
      </c>
      <c r="E24" s="361" t="s">
        <v>3454</v>
      </c>
      <c r="F24" s="362">
        <v>2</v>
      </c>
      <c r="G24" s="362">
        <v>4</v>
      </c>
      <c r="H24" s="55">
        <f t="shared" si="0"/>
        <v>8</v>
      </c>
      <c r="I24" s="54" t="s">
        <v>2007</v>
      </c>
      <c r="J24" s="143"/>
      <c r="K24" s="143"/>
      <c r="L24" s="55">
        <f t="shared" si="1"/>
        <v>0</v>
      </c>
    </row>
    <row r="25" spans="1:12" ht="43.5" customHeight="1" x14ac:dyDescent="0.25">
      <c r="A25" s="64" t="s">
        <v>857</v>
      </c>
      <c r="B25" s="607"/>
      <c r="C25" s="607"/>
      <c r="D25" s="314" t="s">
        <v>848</v>
      </c>
      <c r="E25" s="361" t="s">
        <v>3304</v>
      </c>
      <c r="F25" s="362">
        <v>3</v>
      </c>
      <c r="G25" s="362">
        <v>2</v>
      </c>
      <c r="H25" s="55">
        <f t="shared" si="0"/>
        <v>6</v>
      </c>
      <c r="I25" s="54" t="s">
        <v>2007</v>
      </c>
      <c r="J25" s="143"/>
      <c r="K25" s="143"/>
      <c r="L25" s="55">
        <f t="shared" si="1"/>
        <v>0</v>
      </c>
    </row>
    <row r="26" spans="1:12" ht="43.5" customHeight="1" x14ac:dyDescent="0.25">
      <c r="A26" s="64" t="s">
        <v>858</v>
      </c>
      <c r="B26" s="607"/>
      <c r="C26" s="607"/>
      <c r="D26" s="314" t="s">
        <v>845</v>
      </c>
      <c r="E26" s="361" t="s">
        <v>2946</v>
      </c>
      <c r="F26" s="362">
        <v>2</v>
      </c>
      <c r="G26" s="362">
        <v>4</v>
      </c>
      <c r="H26" s="55">
        <f t="shared" si="0"/>
        <v>8</v>
      </c>
      <c r="I26" s="54" t="s">
        <v>2007</v>
      </c>
      <c r="J26" s="143"/>
      <c r="K26" s="143"/>
      <c r="L26" s="55">
        <f t="shared" si="1"/>
        <v>0</v>
      </c>
    </row>
    <row r="27" spans="1:12" ht="43.5" customHeight="1" x14ac:dyDescent="0.25">
      <c r="A27" s="64" t="s">
        <v>859</v>
      </c>
      <c r="B27" s="607"/>
      <c r="C27" s="607"/>
      <c r="D27" s="314" t="s">
        <v>846</v>
      </c>
      <c r="E27" s="361" t="s">
        <v>2774</v>
      </c>
      <c r="F27" s="362"/>
      <c r="G27" s="362"/>
      <c r="H27" s="55">
        <f t="shared" si="0"/>
        <v>0</v>
      </c>
      <c r="I27" s="54" t="s">
        <v>2007</v>
      </c>
      <c r="J27" s="143"/>
      <c r="K27" s="143"/>
      <c r="L27" s="55">
        <f t="shared" si="1"/>
        <v>0</v>
      </c>
    </row>
    <row r="28" spans="1:12" ht="43.5" customHeight="1" x14ac:dyDescent="0.25">
      <c r="A28" s="64" t="s">
        <v>860</v>
      </c>
      <c r="B28" s="607"/>
      <c r="C28" s="607"/>
      <c r="D28" s="314" t="s">
        <v>847</v>
      </c>
      <c r="E28" s="361" t="s">
        <v>2774</v>
      </c>
      <c r="F28" s="362"/>
      <c r="G28" s="362"/>
      <c r="H28" s="55">
        <f t="shared" si="0"/>
        <v>0</v>
      </c>
      <c r="I28" s="54" t="s">
        <v>2007</v>
      </c>
      <c r="J28" s="143"/>
      <c r="K28" s="143"/>
      <c r="L28" s="55">
        <f t="shared" si="1"/>
        <v>0</v>
      </c>
    </row>
    <row r="29" spans="1:12" ht="43.5" customHeight="1" x14ac:dyDescent="0.25">
      <c r="A29" s="64" t="s">
        <v>1525</v>
      </c>
      <c r="B29" s="607"/>
      <c r="C29" s="607"/>
      <c r="D29" s="314"/>
      <c r="E29" s="314"/>
      <c r="F29" s="143"/>
      <c r="G29" s="143"/>
      <c r="H29" s="55">
        <f>SUM(F29*G29)</f>
        <v>0</v>
      </c>
      <c r="I29" s="54" t="s">
        <v>2007</v>
      </c>
      <c r="J29" s="143"/>
      <c r="K29" s="143"/>
      <c r="L29" s="55">
        <f>SUM(J29*K29)</f>
        <v>0</v>
      </c>
    </row>
    <row r="30" spans="1:12" ht="43.5" customHeight="1" x14ac:dyDescent="0.25">
      <c r="A30" s="64" t="s">
        <v>1526</v>
      </c>
      <c r="B30" s="616"/>
      <c r="C30" s="616"/>
      <c r="D30" s="314"/>
      <c r="E30" s="314"/>
      <c r="F30" s="143"/>
      <c r="G30" s="143"/>
      <c r="H30" s="55">
        <f>SUM(F30*G30)</f>
        <v>0</v>
      </c>
      <c r="I30" s="54" t="s">
        <v>2007</v>
      </c>
      <c r="J30" s="143"/>
      <c r="K30" s="143"/>
      <c r="L30" s="55">
        <f>SUM(J30*K30)</f>
        <v>0</v>
      </c>
    </row>
    <row r="31" spans="1:12" ht="14.4" thickBot="1" x14ac:dyDescent="0.3"/>
    <row r="32" spans="1:12" x14ac:dyDescent="0.25">
      <c r="A32" s="578" t="s">
        <v>1078</v>
      </c>
      <c r="B32" s="579"/>
      <c r="C32" s="165">
        <v>44075</v>
      </c>
      <c r="D32" s="166" t="s">
        <v>3229</v>
      </c>
      <c r="E32" s="167"/>
      <c r="F32" s="586" t="s">
        <v>1118</v>
      </c>
      <c r="G32" s="587"/>
      <c r="H32" s="587"/>
      <c r="I32" s="588"/>
    </row>
    <row r="33" spans="1:9" ht="16.2" x14ac:dyDescent="0.25">
      <c r="A33" s="580" t="s">
        <v>1080</v>
      </c>
      <c r="B33" s="581"/>
      <c r="C33" s="163">
        <v>44153</v>
      </c>
      <c r="D33" s="164" t="s">
        <v>3302</v>
      </c>
      <c r="E33" s="150" t="s">
        <v>3303</v>
      </c>
      <c r="F33" s="589"/>
      <c r="G33" s="590"/>
      <c r="H33" s="590"/>
      <c r="I33" s="591"/>
    </row>
    <row r="34" spans="1:9" ht="16.8" thickBot="1" x14ac:dyDescent="0.3">
      <c r="A34" s="582" t="s">
        <v>1081</v>
      </c>
      <c r="B34" s="583"/>
      <c r="C34" s="168">
        <v>44591</v>
      </c>
      <c r="D34" s="169" t="s">
        <v>3228</v>
      </c>
      <c r="E34" s="170"/>
      <c r="F34" s="592"/>
      <c r="G34" s="593"/>
      <c r="H34" s="593"/>
      <c r="I34" s="594"/>
    </row>
    <row r="35" spans="1:9" s="351" customFormat="1" ht="14.4" thickBot="1" x14ac:dyDescent="0.3">
      <c r="A35" s="582" t="s">
        <v>3511</v>
      </c>
      <c r="B35" s="583"/>
      <c r="C35" s="168">
        <v>44986</v>
      </c>
      <c r="D35" s="169" t="s">
        <v>3228</v>
      </c>
      <c r="E35" s="170"/>
    </row>
  </sheetData>
  <sheetProtection algorithmName="SHA-512" hashValue="1nyIHmF8ko9Xu3t3xcMD1YLDu4A0hQKsv2qaUQ5pqz7moqbJPu5FePCDSjjugUn0WAUwReGNgP0d7Jsyp09e6g==" saltValue="bvrBnVyOwooea6GRVVuexA==" spinCount="100000" sheet="1" objects="1" scenarios="1" formatCells="0" insertRows="0" deleteRows="0" selectLockedCells="1"/>
  <mergeCells count="22">
    <mergeCell ref="F16:H16"/>
    <mergeCell ref="A32:B32"/>
    <mergeCell ref="A7:B7"/>
    <mergeCell ref="C7:D7"/>
    <mergeCell ref="A15:B15"/>
    <mergeCell ref="C15:D15"/>
    <mergeCell ref="B18:B30"/>
    <mergeCell ref="C18:C30"/>
    <mergeCell ref="F32:I34"/>
    <mergeCell ref="A35:B35"/>
    <mergeCell ref="A3:B3"/>
    <mergeCell ref="C3:D3"/>
    <mergeCell ref="A5:B5"/>
    <mergeCell ref="C5:D5"/>
    <mergeCell ref="A34:B34"/>
    <mergeCell ref="A9:B9"/>
    <mergeCell ref="C9:D9"/>
    <mergeCell ref="A11:B11"/>
    <mergeCell ref="C11:D11"/>
    <mergeCell ref="A13:B13"/>
    <mergeCell ref="C13:D13"/>
    <mergeCell ref="A33:B33"/>
  </mergeCells>
  <phoneticPr fontId="10" type="noConversion"/>
  <conditionalFormatting sqref="H18:H30 L18:L30">
    <cfRule type="cellIs" dxfId="590" priority="2" operator="between">
      <formula>16</formula>
      <formula>36</formula>
    </cfRule>
    <cfRule type="cellIs" dxfId="589" priority="3" operator="between">
      <formula>11</formula>
      <formula>15</formula>
    </cfRule>
    <cfRule type="cellIs" dxfId="588" priority="4" operator="between">
      <formula>7</formula>
      <formula>10</formula>
    </cfRule>
  </conditionalFormatting>
  <conditionalFormatting sqref="H18:H30 L18:L30">
    <cfRule type="cellIs" dxfId="587"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1"/>
  <sheetViews>
    <sheetView topLeftCell="A15" zoomScale="80" zoomScaleNormal="80" workbookViewId="0">
      <selection activeCell="E19" sqref="E19:G24"/>
    </sheetView>
  </sheetViews>
  <sheetFormatPr defaultColWidth="8.88671875" defaultRowHeight="13.8" x14ac:dyDescent="0.25"/>
  <cols>
    <col min="1" max="1" width="10.21875" style="152" bestFit="1" customWidth="1"/>
    <col min="2" max="2" width="19.8867187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3" spans="1:12" x14ac:dyDescent="0.25">
      <c r="A3" s="598" t="s">
        <v>2189</v>
      </c>
      <c r="B3" s="598"/>
      <c r="C3" s="584" t="s">
        <v>861</v>
      </c>
      <c r="D3" s="584"/>
      <c r="E3" s="36"/>
      <c r="I3" s="177"/>
      <c r="J3" s="177"/>
      <c r="K3" s="177"/>
      <c r="L3" s="177"/>
    </row>
    <row r="4" spans="1:12" x14ac:dyDescent="0.25">
      <c r="C4" s="39"/>
      <c r="D4" s="39"/>
      <c r="E4" s="39"/>
      <c r="I4" s="177"/>
      <c r="J4" s="177"/>
      <c r="K4" s="177"/>
      <c r="L4" s="177"/>
    </row>
    <row r="5" spans="1:12" x14ac:dyDescent="0.25">
      <c r="A5" s="598" t="s">
        <v>2190</v>
      </c>
      <c r="B5" s="598"/>
      <c r="C5" s="584" t="s">
        <v>1119</v>
      </c>
      <c r="D5" s="584"/>
      <c r="E5" s="36"/>
      <c r="F5" s="40"/>
      <c r="G5" s="40"/>
      <c r="H5" s="40"/>
      <c r="I5" s="177"/>
      <c r="J5" s="62"/>
      <c r="K5" s="62"/>
      <c r="L5" s="62"/>
    </row>
    <row r="6" spans="1:12" x14ac:dyDescent="0.25">
      <c r="A6" s="42"/>
      <c r="B6" s="42"/>
      <c r="C6" s="40"/>
      <c r="D6" s="40"/>
      <c r="E6" s="40"/>
      <c r="I6" s="177"/>
      <c r="J6" s="177"/>
      <c r="K6" s="177"/>
      <c r="L6" s="177"/>
    </row>
    <row r="7" spans="1:12" x14ac:dyDescent="0.25">
      <c r="A7" s="598" t="s">
        <v>2191</v>
      </c>
      <c r="B7" s="598"/>
      <c r="C7" s="584" t="s">
        <v>2165</v>
      </c>
      <c r="D7" s="584"/>
      <c r="E7" s="36"/>
      <c r="F7" s="153"/>
      <c r="G7" s="153"/>
      <c r="H7" s="153"/>
      <c r="I7" s="177"/>
      <c r="J7" s="178"/>
      <c r="K7" s="178"/>
      <c r="L7" s="178"/>
    </row>
    <row r="8" spans="1:12" x14ac:dyDescent="0.25">
      <c r="A8" s="42"/>
      <c r="B8" s="42"/>
      <c r="C8" s="40"/>
      <c r="D8" s="40"/>
      <c r="E8" s="40"/>
      <c r="I8" s="177"/>
      <c r="J8" s="177"/>
      <c r="K8" s="177"/>
      <c r="L8" s="177"/>
    </row>
    <row r="9" spans="1:12" x14ac:dyDescent="0.25">
      <c r="A9" s="599" t="s">
        <v>1077</v>
      </c>
      <c r="B9" s="599"/>
      <c r="C9" s="600"/>
      <c r="D9" s="601"/>
      <c r="E9" s="154"/>
      <c r="F9" s="155"/>
      <c r="G9" s="155"/>
      <c r="H9" s="155"/>
      <c r="I9" s="177"/>
      <c r="J9" s="177"/>
      <c r="K9" s="177"/>
      <c r="L9" s="177"/>
    </row>
    <row r="10" spans="1:12" x14ac:dyDescent="0.25">
      <c r="A10" s="46"/>
      <c r="B10" s="46"/>
      <c r="C10" s="40"/>
      <c r="D10" s="40"/>
      <c r="E10" s="40"/>
      <c r="I10" s="177"/>
      <c r="J10" s="177"/>
      <c r="K10" s="177"/>
      <c r="L10" s="177"/>
    </row>
    <row r="11" spans="1:12" ht="15" customHeight="1" x14ac:dyDescent="0.25">
      <c r="A11" s="664" t="s">
        <v>2192</v>
      </c>
      <c r="B11" s="665"/>
      <c r="C11" s="645" t="s">
        <v>1775</v>
      </c>
      <c r="D11" s="646"/>
      <c r="E11" s="40"/>
      <c r="I11" s="177"/>
      <c r="J11" s="177"/>
      <c r="K11" s="177"/>
      <c r="L11" s="177"/>
    </row>
    <row r="12" spans="1:12" ht="15" customHeight="1" x14ac:dyDescent="0.25">
      <c r="A12" s="666"/>
      <c r="B12" s="667"/>
      <c r="C12" s="645" t="s">
        <v>1776</v>
      </c>
      <c r="D12" s="646"/>
      <c r="E12" s="40"/>
      <c r="I12" s="177"/>
      <c r="J12" s="177"/>
      <c r="K12" s="177"/>
      <c r="L12" s="177"/>
    </row>
    <row r="13" spans="1:12" x14ac:dyDescent="0.25">
      <c r="A13" s="46"/>
      <c r="B13" s="46"/>
      <c r="C13" s="40"/>
      <c r="D13" s="40"/>
      <c r="E13" s="40"/>
      <c r="I13" s="177"/>
      <c r="J13" s="177"/>
      <c r="K13" s="177"/>
      <c r="L13" s="177"/>
    </row>
    <row r="14" spans="1:12" x14ac:dyDescent="0.25">
      <c r="A14" s="595" t="s">
        <v>1035</v>
      </c>
      <c r="B14" s="595"/>
      <c r="C14" s="584" t="s">
        <v>2207</v>
      </c>
      <c r="D14" s="584"/>
      <c r="E14" s="36"/>
      <c r="F14" s="153"/>
      <c r="G14" s="153"/>
      <c r="H14" s="153"/>
      <c r="I14" s="177"/>
      <c r="J14" s="178"/>
      <c r="K14" s="178"/>
      <c r="L14" s="178"/>
    </row>
    <row r="15" spans="1:12" x14ac:dyDescent="0.25">
      <c r="A15" s="39"/>
      <c r="B15" s="39"/>
      <c r="I15" s="157"/>
    </row>
    <row r="16" spans="1:12" x14ac:dyDescent="0.25">
      <c r="A16" s="668" t="s">
        <v>2193</v>
      </c>
      <c r="B16" s="669"/>
      <c r="C16" s="670" t="str">
        <f>'A1.1 Fire prevention '!C15:D15</f>
        <v>South Lake Leisure Centre</v>
      </c>
      <c r="D16" s="671"/>
      <c r="I16" s="157"/>
    </row>
    <row r="17" spans="1:12" x14ac:dyDescent="0.25">
      <c r="A17" s="39"/>
      <c r="B17" s="39"/>
      <c r="F17" s="577"/>
      <c r="G17" s="577"/>
      <c r="H17" s="577"/>
    </row>
    <row r="18" spans="1:12" s="161" customFormat="1" ht="27.6" x14ac:dyDescent="0.3">
      <c r="A18" s="159" t="s">
        <v>1071</v>
      </c>
      <c r="B18" s="303" t="s">
        <v>2195</v>
      </c>
      <c r="C18" s="304" t="s">
        <v>1072</v>
      </c>
      <c r="D18" s="304" t="s">
        <v>1112</v>
      </c>
      <c r="E18" s="304" t="s">
        <v>2196</v>
      </c>
      <c r="F18" s="159" t="s">
        <v>1073</v>
      </c>
      <c r="G18" s="159" t="s">
        <v>1074</v>
      </c>
      <c r="H18" s="159" t="s">
        <v>1075</v>
      </c>
      <c r="I18" s="304" t="s">
        <v>1120</v>
      </c>
      <c r="J18" s="159" t="s">
        <v>1073</v>
      </c>
      <c r="K18" s="159" t="s">
        <v>1074</v>
      </c>
      <c r="L18" s="159" t="s">
        <v>1075</v>
      </c>
    </row>
    <row r="19" spans="1:12" ht="55.05" customHeight="1" x14ac:dyDescent="0.25">
      <c r="A19" s="64" t="s">
        <v>862</v>
      </c>
      <c r="B19" s="606"/>
      <c r="C19" s="606" t="s">
        <v>841</v>
      </c>
      <c r="D19" s="314" t="s">
        <v>2308</v>
      </c>
      <c r="E19" s="361" t="s">
        <v>2947</v>
      </c>
      <c r="F19" s="362">
        <v>2</v>
      </c>
      <c r="G19" s="362">
        <v>4</v>
      </c>
      <c r="H19" s="55">
        <f t="shared" ref="H19:H24" si="0">SUM(F19*G19)</f>
        <v>8</v>
      </c>
      <c r="I19" s="54" t="s">
        <v>2007</v>
      </c>
      <c r="J19" s="143"/>
      <c r="K19" s="143"/>
      <c r="L19" s="55">
        <f t="shared" ref="L19:L24" si="1">SUM(J19*K19)</f>
        <v>0</v>
      </c>
    </row>
    <row r="20" spans="1:12" ht="69" x14ac:dyDescent="0.25">
      <c r="A20" s="64" t="s">
        <v>866</v>
      </c>
      <c r="B20" s="607"/>
      <c r="C20" s="607"/>
      <c r="D20" s="314" t="s">
        <v>871</v>
      </c>
      <c r="E20" s="361" t="s">
        <v>2948</v>
      </c>
      <c r="F20" s="362">
        <v>2</v>
      </c>
      <c r="G20" s="362">
        <v>4</v>
      </c>
      <c r="H20" s="55">
        <f t="shared" si="0"/>
        <v>8</v>
      </c>
      <c r="I20" s="54" t="s">
        <v>2007</v>
      </c>
      <c r="J20" s="143"/>
      <c r="K20" s="143"/>
      <c r="L20" s="55">
        <f t="shared" si="1"/>
        <v>0</v>
      </c>
    </row>
    <row r="21" spans="1:12" ht="55.05" customHeight="1" x14ac:dyDescent="0.25">
      <c r="A21" s="64" t="s">
        <v>867</v>
      </c>
      <c r="B21" s="607"/>
      <c r="C21" s="607"/>
      <c r="D21" s="314" t="s">
        <v>564</v>
      </c>
      <c r="E21" s="361" t="s">
        <v>2949</v>
      </c>
      <c r="F21" s="362">
        <v>2</v>
      </c>
      <c r="G21" s="362">
        <v>3</v>
      </c>
      <c r="H21" s="55">
        <f t="shared" si="0"/>
        <v>6</v>
      </c>
      <c r="I21" s="54" t="s">
        <v>2007</v>
      </c>
      <c r="J21" s="143"/>
      <c r="K21" s="143"/>
      <c r="L21" s="55">
        <f t="shared" si="1"/>
        <v>0</v>
      </c>
    </row>
    <row r="22" spans="1:12" ht="55.05" customHeight="1" x14ac:dyDescent="0.25">
      <c r="A22" s="64" t="s">
        <v>868</v>
      </c>
      <c r="B22" s="607"/>
      <c r="C22" s="607"/>
      <c r="D22" s="314" t="s">
        <v>863</v>
      </c>
      <c r="E22" s="361" t="s">
        <v>3306</v>
      </c>
      <c r="F22" s="362">
        <v>2</v>
      </c>
      <c r="G22" s="362">
        <v>3</v>
      </c>
      <c r="H22" s="55">
        <f t="shared" si="0"/>
        <v>6</v>
      </c>
      <c r="I22" s="54" t="s">
        <v>2007</v>
      </c>
      <c r="J22" s="143"/>
      <c r="K22" s="143"/>
      <c r="L22" s="55">
        <f t="shared" si="1"/>
        <v>0</v>
      </c>
    </row>
    <row r="23" spans="1:12" ht="55.05" customHeight="1" x14ac:dyDescent="0.25">
      <c r="A23" s="64" t="s">
        <v>869</v>
      </c>
      <c r="B23" s="607"/>
      <c r="C23" s="607"/>
      <c r="D23" s="314" t="s">
        <v>864</v>
      </c>
      <c r="E23" s="361" t="s">
        <v>2950</v>
      </c>
      <c r="F23" s="362">
        <v>2</v>
      </c>
      <c r="G23" s="362">
        <v>4</v>
      </c>
      <c r="H23" s="55">
        <f t="shared" si="0"/>
        <v>8</v>
      </c>
      <c r="I23" s="54" t="s">
        <v>2007</v>
      </c>
      <c r="J23" s="143"/>
      <c r="K23" s="143"/>
      <c r="L23" s="55">
        <f t="shared" si="1"/>
        <v>0</v>
      </c>
    </row>
    <row r="24" spans="1:12" ht="55.05" customHeight="1" x14ac:dyDescent="0.25">
      <c r="A24" s="64" t="s">
        <v>870</v>
      </c>
      <c r="B24" s="607"/>
      <c r="C24" s="607"/>
      <c r="D24" s="314" t="s">
        <v>865</v>
      </c>
      <c r="E24" s="361" t="s">
        <v>2951</v>
      </c>
      <c r="F24" s="362">
        <v>2</v>
      </c>
      <c r="G24" s="362">
        <v>3</v>
      </c>
      <c r="H24" s="55">
        <f t="shared" si="0"/>
        <v>6</v>
      </c>
      <c r="I24" s="54" t="s">
        <v>2007</v>
      </c>
      <c r="J24" s="143"/>
      <c r="K24" s="143"/>
      <c r="L24" s="55">
        <f t="shared" si="1"/>
        <v>0</v>
      </c>
    </row>
    <row r="25" spans="1:12" ht="55.05" customHeight="1" x14ac:dyDescent="0.25">
      <c r="A25" s="64" t="s">
        <v>1527</v>
      </c>
      <c r="B25" s="607"/>
      <c r="C25" s="607"/>
      <c r="D25" s="314"/>
      <c r="E25" s="314"/>
      <c r="F25" s="143"/>
      <c r="G25" s="143"/>
      <c r="H25" s="55">
        <f>SUM(F25*G25)</f>
        <v>0</v>
      </c>
      <c r="I25" s="54" t="s">
        <v>2007</v>
      </c>
      <c r="J25" s="143"/>
      <c r="K25" s="143"/>
      <c r="L25" s="55">
        <f>SUM(J25*K25)</f>
        <v>0</v>
      </c>
    </row>
    <row r="26" spans="1:12" ht="55.05" customHeight="1" x14ac:dyDescent="0.25">
      <c r="A26" s="64" t="s">
        <v>1528</v>
      </c>
      <c r="B26" s="616"/>
      <c r="C26" s="608"/>
      <c r="D26" s="314"/>
      <c r="E26" s="314"/>
      <c r="F26" s="143"/>
      <c r="G26" s="143"/>
      <c r="H26" s="55">
        <f>SUM(F26*G26)</f>
        <v>0</v>
      </c>
      <c r="I26" s="54" t="s">
        <v>2007</v>
      </c>
      <c r="J26" s="143"/>
      <c r="K26" s="143"/>
      <c r="L26" s="55">
        <f>SUM(J26*K26)</f>
        <v>0</v>
      </c>
    </row>
    <row r="27" spans="1:12" ht="14.4" thickBot="1" x14ac:dyDescent="0.3"/>
    <row r="28" spans="1:12" x14ac:dyDescent="0.25">
      <c r="A28" s="578" t="s">
        <v>1078</v>
      </c>
      <c r="B28" s="579"/>
      <c r="C28" s="165">
        <v>44075</v>
      </c>
      <c r="D28" s="166" t="s">
        <v>3229</v>
      </c>
      <c r="E28" s="167"/>
      <c r="F28" s="586" t="s">
        <v>1118</v>
      </c>
      <c r="G28" s="587"/>
      <c r="H28" s="587"/>
      <c r="I28" s="588"/>
    </row>
    <row r="29" spans="1:12" ht="16.2" x14ac:dyDescent="0.25">
      <c r="A29" s="580" t="s">
        <v>1080</v>
      </c>
      <c r="B29" s="581"/>
      <c r="C29" s="163">
        <v>44153</v>
      </c>
      <c r="D29" s="164" t="s">
        <v>3247</v>
      </c>
      <c r="E29" s="150" t="s">
        <v>3307</v>
      </c>
      <c r="F29" s="589"/>
      <c r="G29" s="590"/>
      <c r="H29" s="590"/>
      <c r="I29" s="591"/>
    </row>
    <row r="30" spans="1:12" ht="16.8" thickBot="1" x14ac:dyDescent="0.3">
      <c r="A30" s="582" t="s">
        <v>1081</v>
      </c>
      <c r="B30" s="583"/>
      <c r="C30" s="168">
        <v>44591</v>
      </c>
      <c r="D30" s="169" t="s">
        <v>3228</v>
      </c>
      <c r="E30" s="170"/>
      <c r="F30" s="592"/>
      <c r="G30" s="593"/>
      <c r="H30" s="593"/>
      <c r="I30" s="594"/>
    </row>
    <row r="31" spans="1:12" s="351" customFormat="1" ht="14.4" thickBot="1" x14ac:dyDescent="0.3">
      <c r="A31" s="582" t="s">
        <v>3511</v>
      </c>
      <c r="B31" s="583"/>
      <c r="C31" s="168">
        <v>44986</v>
      </c>
      <c r="D31" s="169" t="s">
        <v>3228</v>
      </c>
      <c r="E31" s="170"/>
    </row>
  </sheetData>
  <sheetProtection algorithmName="SHA-512" hashValue="AacX/OEK30VpgrjUcZxW1UtCmKIhIM6EoZf5lnOuGU8pYX/WWGkPYB9YjtRZGBdmlQtEwx7k7qC4cDabw1PrgQ==" saltValue="uFdoC3iMyYid/YVGGj92cA==" spinCount="100000" sheet="1" objects="1" scenarios="1" formatCells="0" insertRows="0" deleteRows="0" selectLockedCells="1"/>
  <mergeCells count="23">
    <mergeCell ref="A11:B12"/>
    <mergeCell ref="C12:D12"/>
    <mergeCell ref="A16:B16"/>
    <mergeCell ref="C16:D16"/>
    <mergeCell ref="A7:B7"/>
    <mergeCell ref="C7:D7"/>
    <mergeCell ref="C11:D11"/>
    <mergeCell ref="A14:B14"/>
    <mergeCell ref="C14:D14"/>
    <mergeCell ref="A3:B3"/>
    <mergeCell ref="C3:D3"/>
    <mergeCell ref="A5:B5"/>
    <mergeCell ref="C5:D5"/>
    <mergeCell ref="A9:B9"/>
    <mergeCell ref="C9:D9"/>
    <mergeCell ref="A31:B31"/>
    <mergeCell ref="A30:B30"/>
    <mergeCell ref="F17:H17"/>
    <mergeCell ref="A28:B28"/>
    <mergeCell ref="A29:B29"/>
    <mergeCell ref="C19:C26"/>
    <mergeCell ref="F28:I30"/>
    <mergeCell ref="B19:B26"/>
  </mergeCells>
  <phoneticPr fontId="10" type="noConversion"/>
  <conditionalFormatting sqref="H19:H26 L19:L26">
    <cfRule type="cellIs" dxfId="586" priority="2" operator="between">
      <formula>16</formula>
      <formula>36</formula>
    </cfRule>
    <cfRule type="cellIs" dxfId="585" priority="3" operator="between">
      <formula>11</formula>
      <formula>15</formula>
    </cfRule>
    <cfRule type="cellIs" dxfId="584" priority="4" operator="between">
      <formula>7</formula>
      <formula>10</formula>
    </cfRule>
  </conditionalFormatting>
  <conditionalFormatting sqref="H19:H26 L19:L26">
    <cfRule type="cellIs" dxfId="583"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58"/>
  <sheetViews>
    <sheetView zoomScale="80" zoomScaleNormal="80" workbookViewId="0">
      <selection activeCell="I161" sqref="I161"/>
    </sheetView>
  </sheetViews>
  <sheetFormatPr defaultColWidth="8.88671875" defaultRowHeight="14.4" x14ac:dyDescent="0.3"/>
  <cols>
    <col min="1" max="1" width="8.88671875" style="37"/>
    <col min="2" max="2" width="19.88671875" style="37" customWidth="1"/>
    <col min="3" max="3" width="21.109375" style="37" customWidth="1"/>
    <col min="4" max="4" width="51.77734375" style="37" customWidth="1"/>
    <col min="5" max="5" width="30.77734375" style="37" customWidth="1"/>
    <col min="6" max="7" width="8.88671875" style="364"/>
    <col min="8" max="8" width="8.88671875" style="37"/>
    <col min="9" max="9" width="44.77734375" style="37" customWidth="1"/>
    <col min="10" max="16384" width="8.88671875" style="37"/>
  </cols>
  <sheetData>
    <row r="3" spans="1:12" x14ac:dyDescent="0.3">
      <c r="A3" s="598" t="s">
        <v>2189</v>
      </c>
      <c r="B3" s="598"/>
      <c r="C3" s="584" t="s">
        <v>1200</v>
      </c>
      <c r="D3" s="584"/>
      <c r="E3" s="36"/>
      <c r="I3" s="38"/>
      <c r="J3" s="38"/>
      <c r="K3" s="38"/>
      <c r="L3" s="38"/>
    </row>
    <row r="4" spans="1:12" x14ac:dyDescent="0.3">
      <c r="C4" s="39"/>
      <c r="D4" s="39"/>
      <c r="E4" s="39"/>
      <c r="I4" s="38"/>
      <c r="J4" s="38"/>
      <c r="K4" s="38"/>
      <c r="L4" s="38"/>
    </row>
    <row r="5" spans="1:12" x14ac:dyDescent="0.3">
      <c r="A5" s="598" t="s">
        <v>2190</v>
      </c>
      <c r="B5" s="598"/>
      <c r="C5" s="584" t="s">
        <v>2142</v>
      </c>
      <c r="D5" s="584"/>
      <c r="E5" s="36"/>
      <c r="F5" s="365"/>
      <c r="G5" s="365"/>
      <c r="H5" s="40"/>
      <c r="I5" s="38"/>
      <c r="J5" s="41"/>
      <c r="K5" s="41"/>
      <c r="L5" s="41"/>
    </row>
    <row r="6" spans="1:12" x14ac:dyDescent="0.3">
      <c r="A6" s="42"/>
      <c r="B6" s="42"/>
      <c r="C6" s="40"/>
      <c r="D6" s="40"/>
      <c r="E6" s="40"/>
      <c r="I6" s="38"/>
      <c r="J6" s="38"/>
      <c r="K6" s="38"/>
      <c r="L6" s="38"/>
    </row>
    <row r="7" spans="1:12" x14ac:dyDescent="0.3">
      <c r="A7" s="598" t="s">
        <v>2191</v>
      </c>
      <c r="B7" s="598"/>
      <c r="C7" s="584" t="s">
        <v>2126</v>
      </c>
      <c r="D7" s="584"/>
      <c r="E7" s="36"/>
      <c r="F7" s="366"/>
      <c r="G7" s="366"/>
      <c r="H7" s="43"/>
      <c r="I7" s="38"/>
      <c r="J7" s="38"/>
      <c r="K7" s="38"/>
      <c r="L7" s="38"/>
    </row>
    <row r="8" spans="1:12" x14ac:dyDescent="0.3">
      <c r="A8" s="42"/>
      <c r="B8" s="42"/>
      <c r="C8" s="40"/>
      <c r="D8" s="40"/>
      <c r="E8" s="40"/>
      <c r="I8" s="38"/>
      <c r="J8" s="38"/>
      <c r="K8" s="38"/>
      <c r="L8" s="38"/>
    </row>
    <row r="9" spans="1:12" ht="33.75" customHeight="1" x14ac:dyDescent="0.3">
      <c r="A9" s="599" t="s">
        <v>1077</v>
      </c>
      <c r="B9" s="599"/>
      <c r="C9" s="600"/>
      <c r="D9" s="601"/>
      <c r="E9" s="44"/>
      <c r="F9" s="367"/>
      <c r="G9" s="367"/>
      <c r="H9" s="45"/>
      <c r="I9" s="38"/>
      <c r="J9" s="38"/>
      <c r="K9" s="38"/>
      <c r="L9" s="38"/>
    </row>
    <row r="10" spans="1:12" x14ac:dyDescent="0.3">
      <c r="A10" s="46"/>
      <c r="B10" s="46"/>
      <c r="C10" s="40"/>
      <c r="D10" s="40"/>
      <c r="E10" s="40"/>
      <c r="I10" s="38"/>
      <c r="J10" s="38"/>
      <c r="K10" s="38"/>
      <c r="L10" s="38"/>
    </row>
    <row r="11" spans="1:12" x14ac:dyDescent="0.3">
      <c r="A11" s="595" t="s">
        <v>2192</v>
      </c>
      <c r="B11" s="595"/>
      <c r="C11" s="605"/>
      <c r="D11" s="605"/>
      <c r="E11" s="47"/>
      <c r="I11" s="38"/>
      <c r="J11" s="38"/>
      <c r="K11" s="38"/>
      <c r="L11" s="38"/>
    </row>
    <row r="12" spans="1:12" x14ac:dyDescent="0.3">
      <c r="A12" s="46"/>
      <c r="B12" s="46"/>
      <c r="C12" s="40"/>
      <c r="D12" s="40"/>
      <c r="E12" s="40"/>
      <c r="I12" s="38"/>
      <c r="J12" s="38"/>
      <c r="K12" s="38"/>
      <c r="L12" s="38"/>
    </row>
    <row r="13" spans="1:12" x14ac:dyDescent="0.3">
      <c r="A13" s="595" t="s">
        <v>1035</v>
      </c>
      <c r="B13" s="595"/>
      <c r="C13" s="584" t="s">
        <v>2194</v>
      </c>
      <c r="D13" s="584"/>
      <c r="E13" s="36"/>
      <c r="F13" s="366"/>
      <c r="G13" s="366"/>
      <c r="H13" s="43"/>
      <c r="I13" s="38"/>
      <c r="J13" s="38"/>
      <c r="K13" s="38"/>
      <c r="L13" s="38"/>
    </row>
    <row r="14" spans="1:12" x14ac:dyDescent="0.3">
      <c r="A14" s="39"/>
      <c r="B14" s="39"/>
      <c r="I14" s="48"/>
    </row>
    <row r="15" spans="1:12" x14ac:dyDescent="0.3">
      <c r="A15" s="595" t="s">
        <v>2193</v>
      </c>
      <c r="B15" s="595"/>
      <c r="C15" s="584" t="str">
        <f>'A1.1 Fire prevention '!C15:D15</f>
        <v>South Lake Leisure Centre</v>
      </c>
      <c r="D15" s="584"/>
      <c r="I15" s="48"/>
    </row>
    <row r="16" spans="1:12" x14ac:dyDescent="0.3">
      <c r="A16" s="39"/>
      <c r="B16" s="39"/>
      <c r="F16" s="602"/>
      <c r="G16" s="602"/>
      <c r="H16" s="602"/>
    </row>
    <row r="17" spans="1:12" s="50" customFormat="1" ht="27.6" x14ac:dyDescent="0.3">
      <c r="A17" s="159" t="s">
        <v>1071</v>
      </c>
      <c r="B17" s="303" t="s">
        <v>2195</v>
      </c>
      <c r="C17" s="304" t="s">
        <v>1072</v>
      </c>
      <c r="D17" s="304" t="s">
        <v>2011</v>
      </c>
      <c r="E17" s="304" t="s">
        <v>2196</v>
      </c>
      <c r="F17" s="159" t="s">
        <v>1073</v>
      </c>
      <c r="G17" s="159" t="s">
        <v>1074</v>
      </c>
      <c r="H17" s="159" t="s">
        <v>1075</v>
      </c>
      <c r="I17" s="304" t="s">
        <v>2012</v>
      </c>
      <c r="J17" s="159" t="s">
        <v>1073</v>
      </c>
      <c r="K17" s="159" t="s">
        <v>1074</v>
      </c>
      <c r="L17" s="159" t="s">
        <v>1075</v>
      </c>
    </row>
    <row r="18" spans="1:12" ht="43.05" customHeight="1" x14ac:dyDescent="0.3">
      <c r="A18" s="56" t="s">
        <v>2378</v>
      </c>
      <c r="B18" s="603" t="s">
        <v>527</v>
      </c>
      <c r="C18" s="603" t="s">
        <v>1034</v>
      </c>
      <c r="D18" s="305" t="s">
        <v>1641</v>
      </c>
      <c r="E18" s="52" t="s">
        <v>2858</v>
      </c>
      <c r="F18" s="359">
        <v>1</v>
      </c>
      <c r="G18" s="359">
        <v>2</v>
      </c>
      <c r="H18" s="55">
        <f t="shared" ref="H18:H32" si="0">SUM(F18*G18)</f>
        <v>2</v>
      </c>
      <c r="I18" s="54" t="s">
        <v>2007</v>
      </c>
      <c r="J18" s="53"/>
      <c r="K18" s="53"/>
      <c r="L18" s="55">
        <f t="shared" ref="L18:L32" si="1">SUM(J18*K18)</f>
        <v>0</v>
      </c>
    </row>
    <row r="19" spans="1:12" ht="43.05" customHeight="1" x14ac:dyDescent="0.3">
      <c r="A19" s="56" t="s">
        <v>2379</v>
      </c>
      <c r="B19" s="604"/>
      <c r="C19" s="603"/>
      <c r="D19" s="102" t="s">
        <v>1381</v>
      </c>
      <c r="E19" s="52" t="s">
        <v>3384</v>
      </c>
      <c r="F19" s="359">
        <v>1</v>
      </c>
      <c r="G19" s="359">
        <v>2</v>
      </c>
      <c r="H19" s="55">
        <f t="shared" si="0"/>
        <v>2</v>
      </c>
      <c r="I19" s="54" t="s">
        <v>2007</v>
      </c>
      <c r="J19" s="53"/>
      <c r="K19" s="53"/>
      <c r="L19" s="55">
        <f t="shared" si="1"/>
        <v>0</v>
      </c>
    </row>
    <row r="20" spans="1:12" ht="43.05" customHeight="1" x14ac:dyDescent="0.3">
      <c r="A20" s="56" t="s">
        <v>2380</v>
      </c>
      <c r="B20" s="604"/>
      <c r="C20" s="603"/>
      <c r="D20" s="305" t="s">
        <v>1975</v>
      </c>
      <c r="E20" s="52" t="s">
        <v>2860</v>
      </c>
      <c r="F20" s="359">
        <v>1</v>
      </c>
      <c r="G20" s="359">
        <v>4</v>
      </c>
      <c r="H20" s="55">
        <f t="shared" si="0"/>
        <v>4</v>
      </c>
      <c r="I20" s="54" t="s">
        <v>2007</v>
      </c>
      <c r="J20" s="53"/>
      <c r="K20" s="53"/>
      <c r="L20" s="55">
        <f t="shared" si="1"/>
        <v>0</v>
      </c>
    </row>
    <row r="21" spans="1:12" ht="45" customHeight="1" x14ac:dyDescent="0.3">
      <c r="A21" s="56" t="s">
        <v>2381</v>
      </c>
      <c r="B21" s="604"/>
      <c r="C21" s="603"/>
      <c r="D21" s="102" t="s">
        <v>2255</v>
      </c>
      <c r="E21" s="52" t="s">
        <v>2861</v>
      </c>
      <c r="F21" s="359">
        <v>1</v>
      </c>
      <c r="G21" s="359">
        <v>3</v>
      </c>
      <c r="H21" s="55">
        <f t="shared" si="0"/>
        <v>3</v>
      </c>
      <c r="I21" s="54" t="s">
        <v>2007</v>
      </c>
      <c r="J21" s="53"/>
      <c r="K21" s="53"/>
      <c r="L21" s="55">
        <f t="shared" si="1"/>
        <v>0</v>
      </c>
    </row>
    <row r="22" spans="1:12" ht="43.05" customHeight="1" x14ac:dyDescent="0.3">
      <c r="A22" s="56" t="s">
        <v>2382</v>
      </c>
      <c r="B22" s="604"/>
      <c r="C22" s="603"/>
      <c r="D22" s="302" t="s">
        <v>1382</v>
      </c>
      <c r="E22" s="52" t="s">
        <v>2846</v>
      </c>
      <c r="F22" s="359">
        <v>1</v>
      </c>
      <c r="G22" s="359">
        <v>4</v>
      </c>
      <c r="H22" s="55">
        <f t="shared" si="0"/>
        <v>4</v>
      </c>
      <c r="I22" s="54" t="s">
        <v>2007</v>
      </c>
      <c r="J22" s="53"/>
      <c r="K22" s="53"/>
      <c r="L22" s="55">
        <f t="shared" si="1"/>
        <v>0</v>
      </c>
    </row>
    <row r="23" spans="1:12" ht="57.6" x14ac:dyDescent="0.3">
      <c r="A23" s="56" t="s">
        <v>2383</v>
      </c>
      <c r="B23" s="604"/>
      <c r="C23" s="603"/>
      <c r="D23" s="302" t="s">
        <v>2122</v>
      </c>
      <c r="E23" s="445" t="s">
        <v>3383</v>
      </c>
      <c r="F23" s="359">
        <v>1</v>
      </c>
      <c r="G23" s="359">
        <v>3</v>
      </c>
      <c r="H23" s="55">
        <f t="shared" si="0"/>
        <v>3</v>
      </c>
      <c r="I23" s="54" t="s">
        <v>2007</v>
      </c>
      <c r="J23" s="53"/>
      <c r="K23" s="53"/>
      <c r="L23" s="55">
        <f t="shared" si="1"/>
        <v>0</v>
      </c>
    </row>
    <row r="24" spans="1:12" ht="43.05" customHeight="1" x14ac:dyDescent="0.3">
      <c r="A24" s="56" t="s">
        <v>2384</v>
      </c>
      <c r="B24" s="604"/>
      <c r="C24" s="603"/>
      <c r="D24" s="302" t="s">
        <v>1383</v>
      </c>
      <c r="E24" s="445" t="s">
        <v>2846</v>
      </c>
      <c r="F24" s="359">
        <v>1</v>
      </c>
      <c r="G24" s="359">
        <v>3</v>
      </c>
      <c r="H24" s="55">
        <f t="shared" si="0"/>
        <v>3</v>
      </c>
      <c r="I24" s="54" t="s">
        <v>2007</v>
      </c>
      <c r="J24" s="53"/>
      <c r="K24" s="53"/>
      <c r="L24" s="55">
        <f t="shared" si="1"/>
        <v>0</v>
      </c>
    </row>
    <row r="25" spans="1:12" ht="43.05" customHeight="1" x14ac:dyDescent="0.3">
      <c r="A25" s="56" t="s">
        <v>2385</v>
      </c>
      <c r="B25" s="604"/>
      <c r="C25" s="603"/>
      <c r="D25" s="302" t="s">
        <v>1384</v>
      </c>
      <c r="E25" s="445" t="s">
        <v>2846</v>
      </c>
      <c r="F25" s="359">
        <v>1</v>
      </c>
      <c r="G25" s="359">
        <v>3</v>
      </c>
      <c r="H25" s="55">
        <f t="shared" si="0"/>
        <v>3</v>
      </c>
      <c r="I25" s="54" t="s">
        <v>2007</v>
      </c>
      <c r="J25" s="53"/>
      <c r="K25" s="53"/>
      <c r="L25" s="55">
        <f t="shared" si="1"/>
        <v>0</v>
      </c>
    </row>
    <row r="26" spans="1:12" ht="43.05" customHeight="1" x14ac:dyDescent="0.3">
      <c r="A26" s="56" t="s">
        <v>2386</v>
      </c>
      <c r="B26" s="604"/>
      <c r="C26" s="603"/>
      <c r="D26" s="103" t="s">
        <v>1183</v>
      </c>
      <c r="E26" s="445" t="s">
        <v>3385</v>
      </c>
      <c r="F26" s="359">
        <v>1</v>
      </c>
      <c r="G26" s="359">
        <v>2</v>
      </c>
      <c r="H26" s="55">
        <f t="shared" si="0"/>
        <v>2</v>
      </c>
      <c r="I26" s="54" t="s">
        <v>2007</v>
      </c>
      <c r="J26" s="52"/>
      <c r="K26" s="52"/>
      <c r="L26" s="55">
        <f t="shared" si="1"/>
        <v>0</v>
      </c>
    </row>
    <row r="27" spans="1:12" ht="55.2" x14ac:dyDescent="0.3">
      <c r="A27" s="56" t="s">
        <v>2387</v>
      </c>
      <c r="B27" s="604"/>
      <c r="C27" s="603"/>
      <c r="D27" s="302" t="s">
        <v>1184</v>
      </c>
      <c r="E27" s="404" t="s">
        <v>3386</v>
      </c>
      <c r="F27" s="359">
        <v>2</v>
      </c>
      <c r="G27" s="359">
        <v>4</v>
      </c>
      <c r="H27" s="55">
        <f t="shared" si="0"/>
        <v>8</v>
      </c>
      <c r="I27" s="54" t="s">
        <v>3508</v>
      </c>
      <c r="J27" s="463">
        <v>2</v>
      </c>
      <c r="K27" s="463">
        <v>3</v>
      </c>
      <c r="L27" s="55">
        <f t="shared" si="1"/>
        <v>6</v>
      </c>
    </row>
    <row r="28" spans="1:12" ht="43.05" customHeight="1" x14ac:dyDescent="0.3">
      <c r="A28" s="56" t="s">
        <v>2388</v>
      </c>
      <c r="B28" s="604"/>
      <c r="C28" s="603"/>
      <c r="D28" s="302" t="s">
        <v>1646</v>
      </c>
      <c r="E28" s="417" t="s">
        <v>3509</v>
      </c>
      <c r="F28" s="359">
        <v>2</v>
      </c>
      <c r="G28" s="359">
        <v>3</v>
      </c>
      <c r="H28" s="55">
        <f t="shared" si="0"/>
        <v>6</v>
      </c>
      <c r="I28" s="54" t="s">
        <v>2007</v>
      </c>
      <c r="J28" s="52"/>
      <c r="K28" s="52"/>
      <c r="L28" s="55">
        <f t="shared" si="1"/>
        <v>0</v>
      </c>
    </row>
    <row r="29" spans="1:12" ht="43.05" customHeight="1" x14ac:dyDescent="0.3">
      <c r="A29" s="56" t="s">
        <v>2389</v>
      </c>
      <c r="B29" s="604"/>
      <c r="C29" s="603"/>
      <c r="D29" s="103" t="s">
        <v>1185</v>
      </c>
      <c r="E29" s="52" t="s">
        <v>3387</v>
      </c>
      <c r="F29" s="359">
        <v>1</v>
      </c>
      <c r="G29" s="359">
        <v>4</v>
      </c>
      <c r="H29" s="55">
        <f t="shared" si="0"/>
        <v>4</v>
      </c>
      <c r="I29" s="54" t="s">
        <v>2007</v>
      </c>
      <c r="J29" s="52"/>
      <c r="K29" s="52"/>
      <c r="L29" s="55">
        <f t="shared" si="1"/>
        <v>0</v>
      </c>
    </row>
    <row r="30" spans="1:12" ht="43.05" customHeight="1" x14ac:dyDescent="0.3">
      <c r="A30" s="56" t="s">
        <v>2390</v>
      </c>
      <c r="B30" s="604"/>
      <c r="C30" s="603"/>
      <c r="D30" s="302" t="s">
        <v>2256</v>
      </c>
      <c r="E30" s="52" t="s">
        <v>3388</v>
      </c>
      <c r="F30" s="359">
        <v>2</v>
      </c>
      <c r="G30" s="359">
        <v>3</v>
      </c>
      <c r="H30" s="55">
        <f t="shared" si="0"/>
        <v>6</v>
      </c>
      <c r="I30" s="54" t="s">
        <v>2007</v>
      </c>
      <c r="J30" s="52"/>
      <c r="K30" s="52"/>
      <c r="L30" s="55">
        <f t="shared" si="1"/>
        <v>0</v>
      </c>
    </row>
    <row r="31" spans="1:12" ht="43.05" customHeight="1" x14ac:dyDescent="0.3">
      <c r="A31" s="56" t="s">
        <v>2391</v>
      </c>
      <c r="B31" s="604"/>
      <c r="C31" s="603"/>
      <c r="D31" s="302" t="s">
        <v>1736</v>
      </c>
      <c r="E31" s="52" t="s">
        <v>3349</v>
      </c>
      <c r="F31" s="359">
        <v>2</v>
      </c>
      <c r="G31" s="359">
        <v>3</v>
      </c>
      <c r="H31" s="55">
        <f t="shared" si="0"/>
        <v>6</v>
      </c>
      <c r="I31" s="54" t="s">
        <v>2007</v>
      </c>
      <c r="J31" s="52"/>
      <c r="K31" s="52"/>
      <c r="L31" s="55">
        <f t="shared" si="1"/>
        <v>0</v>
      </c>
    </row>
    <row r="32" spans="1:12" ht="43.05" customHeight="1" x14ac:dyDescent="0.3">
      <c r="A32" s="56" t="s">
        <v>2392</v>
      </c>
      <c r="B32" s="604"/>
      <c r="C32" s="603"/>
      <c r="D32" s="305" t="s">
        <v>2257</v>
      </c>
      <c r="E32" s="52" t="s">
        <v>3222</v>
      </c>
      <c r="F32" s="359">
        <v>1</v>
      </c>
      <c r="G32" s="359">
        <v>4</v>
      </c>
      <c r="H32" s="55">
        <f t="shared" si="0"/>
        <v>4</v>
      </c>
      <c r="I32" s="54" t="s">
        <v>2007</v>
      </c>
      <c r="J32" s="52"/>
      <c r="K32" s="52"/>
      <c r="L32" s="55">
        <f t="shared" si="1"/>
        <v>0</v>
      </c>
    </row>
    <row r="33" spans="1:12" ht="43.05" customHeight="1" x14ac:dyDescent="0.3">
      <c r="A33" s="56" t="s">
        <v>2393</v>
      </c>
      <c r="B33" s="604"/>
      <c r="C33" s="603"/>
      <c r="D33" s="306" t="s">
        <v>2258</v>
      </c>
      <c r="E33" s="101" t="s">
        <v>3389</v>
      </c>
      <c r="F33" s="359">
        <v>1</v>
      </c>
      <c r="G33" s="359">
        <v>2</v>
      </c>
      <c r="H33" s="55">
        <f t="shared" ref="H33:H52" si="2">SUM(F33*G33)</f>
        <v>2</v>
      </c>
      <c r="I33" s="54" t="s">
        <v>2007</v>
      </c>
      <c r="J33" s="101"/>
      <c r="K33" s="101"/>
      <c r="L33" s="55">
        <f>SUM(J33*K33)</f>
        <v>0</v>
      </c>
    </row>
    <row r="34" spans="1:12" ht="55.2" x14ac:dyDescent="0.3">
      <c r="A34" s="56" t="s">
        <v>2394</v>
      </c>
      <c r="B34" s="604"/>
      <c r="C34" s="603"/>
      <c r="D34" s="306" t="s">
        <v>1737</v>
      </c>
      <c r="E34" s="101" t="s">
        <v>3390</v>
      </c>
      <c r="F34" s="359">
        <v>1</v>
      </c>
      <c r="G34" s="359">
        <v>3</v>
      </c>
      <c r="H34" s="55">
        <f t="shared" si="2"/>
        <v>3</v>
      </c>
      <c r="I34" s="54" t="s">
        <v>3391</v>
      </c>
      <c r="J34" s="101"/>
      <c r="K34" s="101"/>
      <c r="L34" s="55">
        <f>SUM(J34*K34)</f>
        <v>0</v>
      </c>
    </row>
    <row r="35" spans="1:12" ht="43.05" customHeight="1" x14ac:dyDescent="0.3">
      <c r="A35" s="56" t="s">
        <v>2395</v>
      </c>
      <c r="B35" s="585" t="s">
        <v>527</v>
      </c>
      <c r="C35" s="585" t="s">
        <v>1034</v>
      </c>
      <c r="D35" s="305" t="s">
        <v>1639</v>
      </c>
      <c r="E35" s="104" t="s">
        <v>2846</v>
      </c>
      <c r="F35" s="359">
        <v>1</v>
      </c>
      <c r="G35" s="359">
        <v>3</v>
      </c>
      <c r="H35" s="55">
        <f t="shared" si="2"/>
        <v>3</v>
      </c>
      <c r="I35" s="54" t="s">
        <v>2007</v>
      </c>
      <c r="J35" s="104"/>
      <c r="K35" s="104"/>
      <c r="L35" s="55">
        <f>SUM(J35*K35)</f>
        <v>0</v>
      </c>
    </row>
    <row r="36" spans="1:12" ht="43.05" customHeight="1" x14ac:dyDescent="0.3">
      <c r="A36" s="56" t="s">
        <v>2396</v>
      </c>
      <c r="B36" s="585"/>
      <c r="C36" s="585"/>
      <c r="D36" s="305" t="s">
        <v>1640</v>
      </c>
      <c r="E36" s="104" t="s">
        <v>2846</v>
      </c>
      <c r="F36" s="359">
        <v>1</v>
      </c>
      <c r="G36" s="359">
        <v>3</v>
      </c>
      <c r="H36" s="55">
        <f t="shared" si="2"/>
        <v>3</v>
      </c>
      <c r="I36" s="54" t="s">
        <v>2007</v>
      </c>
      <c r="J36" s="104"/>
      <c r="K36" s="104"/>
      <c r="L36" s="55">
        <f>SUM(J36*K36)</f>
        <v>0</v>
      </c>
    </row>
    <row r="37" spans="1:12" ht="43.05" customHeight="1" x14ac:dyDescent="0.3">
      <c r="A37" s="56" t="s">
        <v>2397</v>
      </c>
      <c r="B37" s="585"/>
      <c r="C37" s="585"/>
      <c r="D37" s="305" t="s">
        <v>1642</v>
      </c>
      <c r="E37" s="417" t="s">
        <v>3392</v>
      </c>
      <c r="F37" s="359">
        <v>1</v>
      </c>
      <c r="G37" s="359">
        <v>2</v>
      </c>
      <c r="H37" s="55">
        <f t="shared" si="2"/>
        <v>2</v>
      </c>
      <c r="I37" s="54" t="s">
        <v>2007</v>
      </c>
      <c r="J37" s="104"/>
      <c r="K37" s="104"/>
      <c r="L37" s="55">
        <f>SUM(J37*K37)</f>
        <v>0</v>
      </c>
    </row>
    <row r="38" spans="1:12" ht="30" customHeight="1" x14ac:dyDescent="0.3">
      <c r="A38" s="56" t="s">
        <v>2398</v>
      </c>
      <c r="B38" s="585"/>
      <c r="C38" s="585"/>
      <c r="D38" s="305" t="s">
        <v>1738</v>
      </c>
      <c r="E38" s="417" t="s">
        <v>3188</v>
      </c>
      <c r="F38" s="359">
        <v>2</v>
      </c>
      <c r="G38" s="359">
        <v>3</v>
      </c>
      <c r="H38" s="55">
        <f t="shared" si="2"/>
        <v>6</v>
      </c>
      <c r="I38" s="54" t="s">
        <v>2007</v>
      </c>
      <c r="J38" s="136"/>
      <c r="K38" s="136"/>
      <c r="L38" s="55">
        <f t="shared" ref="L38:L51" si="3">SUM(J38*K38)</f>
        <v>0</v>
      </c>
    </row>
    <row r="39" spans="1:12" ht="69" x14ac:dyDescent="0.3">
      <c r="A39" s="56" t="s">
        <v>2399</v>
      </c>
      <c r="B39" s="585"/>
      <c r="C39" s="585"/>
      <c r="D39" s="305" t="s">
        <v>1643</v>
      </c>
      <c r="E39" s="104" t="s">
        <v>3393</v>
      </c>
      <c r="F39" s="359">
        <v>1</v>
      </c>
      <c r="G39" s="359">
        <v>3</v>
      </c>
      <c r="H39" s="55">
        <f t="shared" si="2"/>
        <v>3</v>
      </c>
      <c r="I39" s="54" t="s">
        <v>2007</v>
      </c>
      <c r="J39" s="136"/>
      <c r="K39" s="136"/>
      <c r="L39" s="55">
        <f t="shared" si="3"/>
        <v>0</v>
      </c>
    </row>
    <row r="40" spans="1:12" ht="30" customHeight="1" x14ac:dyDescent="0.3">
      <c r="A40" s="56" t="s">
        <v>2400</v>
      </c>
      <c r="B40" s="585"/>
      <c r="C40" s="585"/>
      <c r="D40" s="308" t="s">
        <v>1644</v>
      </c>
      <c r="E40" s="104" t="s">
        <v>3189</v>
      </c>
      <c r="F40" s="359">
        <v>1</v>
      </c>
      <c r="G40" s="359">
        <v>1</v>
      </c>
      <c r="H40" s="55">
        <f t="shared" si="2"/>
        <v>1</v>
      </c>
      <c r="I40" s="54" t="s">
        <v>2007</v>
      </c>
      <c r="J40" s="136"/>
      <c r="K40" s="136"/>
      <c r="L40" s="55">
        <f t="shared" si="3"/>
        <v>0</v>
      </c>
    </row>
    <row r="41" spans="1:12" ht="30" customHeight="1" x14ac:dyDescent="0.3">
      <c r="A41" s="56" t="s">
        <v>2401</v>
      </c>
      <c r="B41" s="585"/>
      <c r="C41" s="585"/>
      <c r="D41" s="149" t="s">
        <v>1647</v>
      </c>
      <c r="E41" s="404" t="s">
        <v>3386</v>
      </c>
      <c r="F41" s="359">
        <v>1</v>
      </c>
      <c r="G41" s="359">
        <v>4</v>
      </c>
      <c r="H41" s="55">
        <f t="shared" si="2"/>
        <v>4</v>
      </c>
      <c r="I41" s="54" t="s">
        <v>2007</v>
      </c>
      <c r="J41" s="136"/>
      <c r="K41" s="136"/>
      <c r="L41" s="55">
        <f t="shared" si="3"/>
        <v>0</v>
      </c>
    </row>
    <row r="42" spans="1:12" ht="30" customHeight="1" x14ac:dyDescent="0.3">
      <c r="A42" s="56" t="s">
        <v>2402</v>
      </c>
      <c r="B42" s="585"/>
      <c r="C42" s="585"/>
      <c r="D42" s="149" t="s">
        <v>2259</v>
      </c>
      <c r="E42" s="70" t="s">
        <v>3394</v>
      </c>
      <c r="F42" s="359">
        <v>1</v>
      </c>
      <c r="G42" s="359">
        <v>3</v>
      </c>
      <c r="H42" s="55">
        <f t="shared" si="2"/>
        <v>3</v>
      </c>
      <c r="I42" s="54" t="s">
        <v>2007</v>
      </c>
      <c r="J42" s="136"/>
      <c r="K42" s="136"/>
      <c r="L42" s="55">
        <f t="shared" si="3"/>
        <v>0</v>
      </c>
    </row>
    <row r="43" spans="1:12" ht="30" customHeight="1" x14ac:dyDescent="0.3">
      <c r="A43" s="56" t="s">
        <v>2403</v>
      </c>
      <c r="B43" s="585"/>
      <c r="C43" s="585"/>
      <c r="D43" s="149" t="s">
        <v>1645</v>
      </c>
      <c r="E43" s="70" t="s">
        <v>2846</v>
      </c>
      <c r="F43" s="359">
        <v>1</v>
      </c>
      <c r="G43" s="359">
        <v>3</v>
      </c>
      <c r="H43" s="55">
        <f t="shared" si="2"/>
        <v>3</v>
      </c>
      <c r="I43" s="54" t="s">
        <v>2007</v>
      </c>
      <c r="J43" s="136"/>
      <c r="K43" s="136"/>
      <c r="L43" s="55">
        <f t="shared" si="3"/>
        <v>0</v>
      </c>
    </row>
    <row r="44" spans="1:12" ht="30" customHeight="1" x14ac:dyDescent="0.3">
      <c r="A44" s="56" t="s">
        <v>2404</v>
      </c>
      <c r="B44" s="585"/>
      <c r="C44" s="585"/>
      <c r="D44" s="309" t="s">
        <v>1648</v>
      </c>
      <c r="E44" s="104" t="s">
        <v>2862</v>
      </c>
      <c r="F44" s="359">
        <v>1</v>
      </c>
      <c r="G44" s="359">
        <v>3</v>
      </c>
      <c r="H44" s="55">
        <f t="shared" si="2"/>
        <v>3</v>
      </c>
      <c r="I44" s="54" t="s">
        <v>2007</v>
      </c>
      <c r="J44" s="136"/>
      <c r="K44" s="136"/>
      <c r="L44" s="55">
        <f t="shared" si="3"/>
        <v>0</v>
      </c>
    </row>
    <row r="45" spans="1:12" ht="30" customHeight="1" x14ac:dyDescent="0.3">
      <c r="A45" s="56" t="s">
        <v>2405</v>
      </c>
      <c r="B45" s="585"/>
      <c r="C45" s="585"/>
      <c r="D45" s="305" t="s">
        <v>1649</v>
      </c>
      <c r="E45" s="104" t="s">
        <v>2863</v>
      </c>
      <c r="F45" s="359">
        <v>1</v>
      </c>
      <c r="G45" s="359">
        <v>3</v>
      </c>
      <c r="H45" s="55">
        <f t="shared" si="2"/>
        <v>3</v>
      </c>
      <c r="I45" s="54" t="s">
        <v>2007</v>
      </c>
      <c r="J45" s="136"/>
      <c r="K45" s="136"/>
      <c r="L45" s="55">
        <f t="shared" si="3"/>
        <v>0</v>
      </c>
    </row>
    <row r="46" spans="1:12" ht="30" customHeight="1" x14ac:dyDescent="0.3">
      <c r="A46" s="56" t="s">
        <v>2406</v>
      </c>
      <c r="B46" s="585"/>
      <c r="C46" s="585"/>
      <c r="D46" s="305" t="s">
        <v>1650</v>
      </c>
      <c r="E46" s="417" t="s">
        <v>3395</v>
      </c>
      <c r="F46" s="359">
        <v>1</v>
      </c>
      <c r="G46" s="359">
        <v>3</v>
      </c>
      <c r="H46" s="55">
        <f t="shared" si="2"/>
        <v>3</v>
      </c>
      <c r="I46" s="54" t="s">
        <v>2007</v>
      </c>
      <c r="J46" s="136"/>
      <c r="K46" s="136"/>
      <c r="L46" s="55">
        <f t="shared" si="3"/>
        <v>0</v>
      </c>
    </row>
    <row r="47" spans="1:12" ht="30" customHeight="1" x14ac:dyDescent="0.3">
      <c r="A47" s="56" t="s">
        <v>2407</v>
      </c>
      <c r="B47" s="585"/>
      <c r="C47" s="585"/>
      <c r="D47" s="305" t="s">
        <v>1651</v>
      </c>
      <c r="E47" s="104" t="s">
        <v>3396</v>
      </c>
      <c r="F47" s="359">
        <v>2</v>
      </c>
      <c r="G47" s="359">
        <v>3</v>
      </c>
      <c r="H47" s="55">
        <f t="shared" si="2"/>
        <v>6</v>
      </c>
      <c r="I47" s="54" t="s">
        <v>2007</v>
      </c>
      <c r="J47" s="136"/>
      <c r="K47" s="136"/>
      <c r="L47" s="55">
        <f t="shared" si="3"/>
        <v>0</v>
      </c>
    </row>
    <row r="48" spans="1:12" ht="30" customHeight="1" x14ac:dyDescent="0.3">
      <c r="A48" s="56" t="s">
        <v>2408</v>
      </c>
      <c r="B48" s="585"/>
      <c r="C48" s="585"/>
      <c r="D48" s="305" t="s">
        <v>1652</v>
      </c>
      <c r="E48" s="104" t="s">
        <v>783</v>
      </c>
      <c r="F48" s="359"/>
      <c r="G48" s="359"/>
      <c r="H48" s="55">
        <f t="shared" si="2"/>
        <v>0</v>
      </c>
      <c r="I48" s="54" t="s">
        <v>2007</v>
      </c>
      <c r="J48" s="136"/>
      <c r="K48" s="136"/>
      <c r="L48" s="55">
        <f t="shared" si="3"/>
        <v>0</v>
      </c>
    </row>
    <row r="49" spans="1:12" ht="30" customHeight="1" x14ac:dyDescent="0.3">
      <c r="A49" s="56" t="s">
        <v>2409</v>
      </c>
      <c r="B49" s="585"/>
      <c r="C49" s="585"/>
      <c r="D49" s="305" t="s">
        <v>1653</v>
      </c>
      <c r="E49" s="104" t="s">
        <v>3397</v>
      </c>
      <c r="F49" s="359">
        <v>2</v>
      </c>
      <c r="G49" s="359">
        <v>4</v>
      </c>
      <c r="H49" s="55">
        <f t="shared" si="2"/>
        <v>8</v>
      </c>
      <c r="I49" s="54" t="s">
        <v>3398</v>
      </c>
      <c r="J49" s="136">
        <v>1</v>
      </c>
      <c r="K49" s="136">
        <v>4</v>
      </c>
      <c r="L49" s="55">
        <f t="shared" si="3"/>
        <v>4</v>
      </c>
    </row>
    <row r="50" spans="1:12" ht="30" customHeight="1" x14ac:dyDescent="0.3">
      <c r="A50" s="56" t="s">
        <v>2410</v>
      </c>
      <c r="B50" s="585"/>
      <c r="C50" s="585"/>
      <c r="D50" s="305" t="s">
        <v>1739</v>
      </c>
      <c r="E50" s="405"/>
      <c r="F50" s="359"/>
      <c r="G50" s="359"/>
      <c r="H50" s="55">
        <f t="shared" si="2"/>
        <v>0</v>
      </c>
      <c r="I50" s="430" t="s">
        <v>3230</v>
      </c>
      <c r="J50" s="136"/>
      <c r="K50" s="136"/>
      <c r="L50" s="55">
        <f t="shared" si="3"/>
        <v>0</v>
      </c>
    </row>
    <row r="51" spans="1:12" ht="30" customHeight="1" x14ac:dyDescent="0.3">
      <c r="A51" s="56" t="s">
        <v>2411</v>
      </c>
      <c r="B51" s="585"/>
      <c r="C51" s="585"/>
      <c r="D51" s="70"/>
      <c r="E51" s="104"/>
      <c r="F51" s="359"/>
      <c r="G51" s="359"/>
      <c r="H51" s="55">
        <f t="shared" si="2"/>
        <v>0</v>
      </c>
      <c r="I51" s="54" t="s">
        <v>2007</v>
      </c>
      <c r="J51" s="136"/>
      <c r="K51" s="136"/>
      <c r="L51" s="55">
        <f t="shared" si="3"/>
        <v>0</v>
      </c>
    </row>
    <row r="52" spans="1:12" ht="30" customHeight="1" x14ac:dyDescent="0.3">
      <c r="A52" s="56" t="s">
        <v>2412</v>
      </c>
      <c r="B52" s="585"/>
      <c r="C52" s="585"/>
      <c r="D52" s="70"/>
      <c r="E52" s="148"/>
      <c r="F52" s="359"/>
      <c r="G52" s="359"/>
      <c r="H52" s="55">
        <f t="shared" si="2"/>
        <v>0</v>
      </c>
      <c r="I52" s="54" t="s">
        <v>2007</v>
      </c>
      <c r="J52" s="148"/>
      <c r="K52" s="148"/>
      <c r="L52" s="55">
        <f>SUM(J52*K52)</f>
        <v>0</v>
      </c>
    </row>
    <row r="53" spans="1:12" ht="15" customHeight="1" x14ac:dyDescent="0.3">
      <c r="A53" s="57"/>
      <c r="B53" s="83"/>
      <c r="C53" s="59"/>
      <c r="D53" s="58"/>
      <c r="E53" s="58"/>
      <c r="F53" s="59"/>
      <c r="G53" s="59"/>
      <c r="H53" s="80"/>
      <c r="I53" s="58"/>
      <c r="J53" s="59"/>
      <c r="K53" s="59"/>
      <c r="L53" s="59"/>
    </row>
    <row r="54" spans="1:12" ht="15" thickBot="1" x14ac:dyDescent="0.35"/>
    <row r="55" spans="1:12" x14ac:dyDescent="0.3">
      <c r="A55" s="578" t="s">
        <v>1078</v>
      </c>
      <c r="B55" s="579"/>
      <c r="C55" s="165">
        <v>44075</v>
      </c>
      <c r="D55" s="166" t="s">
        <v>3229</v>
      </c>
      <c r="E55" s="167"/>
      <c r="F55" s="586" t="s">
        <v>1118</v>
      </c>
      <c r="G55" s="587"/>
      <c r="H55" s="587"/>
      <c r="I55" s="588"/>
    </row>
    <row r="56" spans="1:12" ht="17.399999999999999" thickBot="1" x14ac:dyDescent="0.35">
      <c r="A56" s="580" t="s">
        <v>1080</v>
      </c>
      <c r="B56" s="581"/>
      <c r="C56" s="163">
        <v>44132</v>
      </c>
      <c r="D56" s="164" t="s">
        <v>3223</v>
      </c>
      <c r="E56" s="431" t="s">
        <v>3224</v>
      </c>
      <c r="F56" s="589"/>
      <c r="G56" s="590"/>
      <c r="H56" s="590"/>
      <c r="I56" s="591"/>
    </row>
    <row r="57" spans="1:12" ht="17.399999999999999" thickBot="1" x14ac:dyDescent="0.35">
      <c r="A57" s="582" t="s">
        <v>1081</v>
      </c>
      <c r="B57" s="583"/>
      <c r="C57" s="168">
        <v>44591</v>
      </c>
      <c r="D57" s="166" t="s">
        <v>3228</v>
      </c>
      <c r="E57" s="170"/>
      <c r="F57" s="592"/>
      <c r="G57" s="593"/>
      <c r="H57" s="593"/>
      <c r="I57" s="594"/>
    </row>
    <row r="58" spans="1:12" s="351" customFormat="1" thickBot="1" x14ac:dyDescent="0.3">
      <c r="A58" s="582" t="s">
        <v>3511</v>
      </c>
      <c r="B58" s="583"/>
      <c r="C58" s="168">
        <v>44937</v>
      </c>
      <c r="D58" s="169" t="s">
        <v>3228</v>
      </c>
      <c r="E58" s="170"/>
    </row>
  </sheetData>
  <sheetProtection password="C62C" sheet="1" objects="1" scenarios="1" formatCells="0" insertRows="0" deleteRows="0" selectLockedCells="1"/>
  <mergeCells count="24">
    <mergeCell ref="A58:B58"/>
    <mergeCell ref="A15:B15"/>
    <mergeCell ref="C15:D15"/>
    <mergeCell ref="A7:B7"/>
    <mergeCell ref="C7:D7"/>
    <mergeCell ref="A11:B11"/>
    <mergeCell ref="C11:D11"/>
    <mergeCell ref="A13:B13"/>
    <mergeCell ref="C13:D13"/>
    <mergeCell ref="A57:B57"/>
    <mergeCell ref="A3:B3"/>
    <mergeCell ref="C3:D3"/>
    <mergeCell ref="A5:B5"/>
    <mergeCell ref="C5:D5"/>
    <mergeCell ref="A9:B9"/>
    <mergeCell ref="C9:D9"/>
    <mergeCell ref="F16:H16"/>
    <mergeCell ref="A55:B55"/>
    <mergeCell ref="A56:B56"/>
    <mergeCell ref="B18:B34"/>
    <mergeCell ref="C18:C34"/>
    <mergeCell ref="B35:B52"/>
    <mergeCell ref="C35:C52"/>
    <mergeCell ref="F55:I57"/>
  </mergeCells>
  <phoneticPr fontId="12" type="noConversion"/>
  <conditionalFormatting sqref="L18:L34 H18:H34 H53">
    <cfRule type="cellIs" dxfId="978" priority="106" operator="between">
      <formula>16</formula>
      <formula>36</formula>
    </cfRule>
    <cfRule type="cellIs" dxfId="977" priority="107" operator="between">
      <formula>11</formula>
      <formula>15</formula>
    </cfRule>
    <cfRule type="cellIs" dxfId="976" priority="108" operator="between">
      <formula>7</formula>
      <formula>10</formula>
    </cfRule>
  </conditionalFormatting>
  <conditionalFormatting sqref="L18:L34 H18:H34 H53">
    <cfRule type="cellIs" dxfId="975" priority="105" operator="between">
      <formula>1</formula>
      <formula>6</formula>
    </cfRule>
  </conditionalFormatting>
  <conditionalFormatting sqref="L35:L36 H35:H36">
    <cfRule type="cellIs" dxfId="974" priority="102" operator="between">
      <formula>16</formula>
      <formula>36</formula>
    </cfRule>
    <cfRule type="cellIs" dxfId="973" priority="103" operator="between">
      <formula>11</formula>
      <formula>15</formula>
    </cfRule>
    <cfRule type="cellIs" dxfId="972" priority="104" operator="between">
      <formula>7</formula>
      <formula>10</formula>
    </cfRule>
  </conditionalFormatting>
  <conditionalFormatting sqref="L35:L36 H35:H36">
    <cfRule type="cellIs" dxfId="971" priority="101" operator="between">
      <formula>1</formula>
      <formula>6</formula>
    </cfRule>
  </conditionalFormatting>
  <conditionalFormatting sqref="H37 L37:L52">
    <cfRule type="cellIs" dxfId="970" priority="98" operator="between">
      <formula>16</formula>
      <formula>36</formula>
    </cfRule>
    <cfRule type="cellIs" dxfId="969" priority="99" operator="between">
      <formula>11</formula>
      <formula>15</formula>
    </cfRule>
    <cfRule type="cellIs" dxfId="968" priority="100" operator="between">
      <formula>7</formula>
      <formula>10</formula>
    </cfRule>
  </conditionalFormatting>
  <conditionalFormatting sqref="H37 L37:L52">
    <cfRule type="cellIs" dxfId="967" priority="97" operator="between">
      <formula>1</formula>
      <formula>6</formula>
    </cfRule>
  </conditionalFormatting>
  <conditionalFormatting sqref="H39">
    <cfRule type="cellIs" dxfId="966" priority="89" operator="between">
      <formula>1</formula>
      <formula>6</formula>
    </cfRule>
  </conditionalFormatting>
  <conditionalFormatting sqref="H42">
    <cfRule type="cellIs" dxfId="965" priority="77" operator="between">
      <formula>1</formula>
      <formula>6</formula>
    </cfRule>
  </conditionalFormatting>
  <conditionalFormatting sqref="H38">
    <cfRule type="cellIs" dxfId="964" priority="94" operator="between">
      <formula>16</formula>
      <formula>36</formula>
    </cfRule>
    <cfRule type="cellIs" dxfId="963" priority="95" operator="between">
      <formula>11</formula>
      <formula>15</formula>
    </cfRule>
    <cfRule type="cellIs" dxfId="962" priority="96" operator="between">
      <formula>7</formula>
      <formula>10</formula>
    </cfRule>
  </conditionalFormatting>
  <conditionalFormatting sqref="H38">
    <cfRule type="cellIs" dxfId="961" priority="93" operator="between">
      <formula>1</formula>
      <formula>6</formula>
    </cfRule>
  </conditionalFormatting>
  <conditionalFormatting sqref="H39">
    <cfRule type="cellIs" dxfId="960" priority="90" operator="between">
      <formula>16</formula>
      <formula>36</formula>
    </cfRule>
    <cfRule type="cellIs" dxfId="959" priority="91" operator="between">
      <formula>11</formula>
      <formula>15</formula>
    </cfRule>
    <cfRule type="cellIs" dxfId="958" priority="92" operator="between">
      <formula>7</formula>
      <formula>10</formula>
    </cfRule>
  </conditionalFormatting>
  <conditionalFormatting sqref="H44">
    <cfRule type="cellIs" dxfId="957" priority="69" operator="between">
      <formula>1</formula>
      <formula>6</formula>
    </cfRule>
  </conditionalFormatting>
  <conditionalFormatting sqref="H47">
    <cfRule type="cellIs" dxfId="956" priority="57" operator="between">
      <formula>1</formula>
      <formula>6</formula>
    </cfRule>
  </conditionalFormatting>
  <conditionalFormatting sqref="H40">
    <cfRule type="cellIs" dxfId="955" priority="86" operator="between">
      <formula>16</formula>
      <formula>36</formula>
    </cfRule>
    <cfRule type="cellIs" dxfId="954" priority="87" operator="between">
      <formula>11</formula>
      <formula>15</formula>
    </cfRule>
    <cfRule type="cellIs" dxfId="953" priority="88" operator="between">
      <formula>7</formula>
      <formula>10</formula>
    </cfRule>
  </conditionalFormatting>
  <conditionalFormatting sqref="H40">
    <cfRule type="cellIs" dxfId="952" priority="85" operator="between">
      <formula>1</formula>
      <formula>6</formula>
    </cfRule>
  </conditionalFormatting>
  <conditionalFormatting sqref="H41">
    <cfRule type="cellIs" dxfId="951" priority="82" operator="between">
      <formula>16</formula>
      <formula>36</formula>
    </cfRule>
    <cfRule type="cellIs" dxfId="950" priority="83" operator="between">
      <formula>11</formula>
      <formula>15</formula>
    </cfRule>
    <cfRule type="cellIs" dxfId="949" priority="84" operator="between">
      <formula>7</formula>
      <formula>10</formula>
    </cfRule>
  </conditionalFormatting>
  <conditionalFormatting sqref="H41">
    <cfRule type="cellIs" dxfId="948" priority="81" operator="between">
      <formula>1</formula>
      <formula>6</formula>
    </cfRule>
  </conditionalFormatting>
  <conditionalFormatting sqref="H42">
    <cfRule type="cellIs" dxfId="947" priority="78" operator="between">
      <formula>16</formula>
      <formula>36</formula>
    </cfRule>
    <cfRule type="cellIs" dxfId="946" priority="79" operator="between">
      <formula>11</formula>
      <formula>15</formula>
    </cfRule>
    <cfRule type="cellIs" dxfId="945" priority="80" operator="between">
      <formula>7</formula>
      <formula>10</formula>
    </cfRule>
  </conditionalFormatting>
  <conditionalFormatting sqref="H43">
    <cfRule type="cellIs" dxfId="944" priority="74" operator="between">
      <formula>16</formula>
      <formula>36</formula>
    </cfRule>
    <cfRule type="cellIs" dxfId="943" priority="75" operator="between">
      <formula>11</formula>
      <formula>15</formula>
    </cfRule>
    <cfRule type="cellIs" dxfId="942" priority="76" operator="between">
      <formula>7</formula>
      <formula>10</formula>
    </cfRule>
  </conditionalFormatting>
  <conditionalFormatting sqref="H43">
    <cfRule type="cellIs" dxfId="941" priority="73" operator="between">
      <formula>1</formula>
      <formula>6</formula>
    </cfRule>
  </conditionalFormatting>
  <conditionalFormatting sqref="H44">
    <cfRule type="cellIs" dxfId="940" priority="70" operator="between">
      <formula>16</formula>
      <formula>36</formula>
    </cfRule>
    <cfRule type="cellIs" dxfId="939" priority="71" operator="between">
      <formula>11</formula>
      <formula>15</formula>
    </cfRule>
    <cfRule type="cellIs" dxfId="938" priority="72" operator="between">
      <formula>7</formula>
      <formula>10</formula>
    </cfRule>
  </conditionalFormatting>
  <conditionalFormatting sqref="H45">
    <cfRule type="cellIs" dxfId="937" priority="65" operator="between">
      <formula>1</formula>
      <formula>6</formula>
    </cfRule>
  </conditionalFormatting>
  <conditionalFormatting sqref="H45">
    <cfRule type="cellIs" dxfId="936" priority="66" operator="between">
      <formula>16</formula>
      <formula>36</formula>
    </cfRule>
    <cfRule type="cellIs" dxfId="935" priority="67" operator="between">
      <formula>11</formula>
      <formula>15</formula>
    </cfRule>
    <cfRule type="cellIs" dxfId="934" priority="68" operator="between">
      <formula>7</formula>
      <formula>10</formula>
    </cfRule>
  </conditionalFormatting>
  <conditionalFormatting sqref="H46">
    <cfRule type="cellIs" dxfId="933" priority="62" operator="between">
      <formula>16</formula>
      <formula>36</formula>
    </cfRule>
    <cfRule type="cellIs" dxfId="932" priority="63" operator="between">
      <formula>11</formula>
      <formula>15</formula>
    </cfRule>
    <cfRule type="cellIs" dxfId="931" priority="64" operator="between">
      <formula>7</formula>
      <formula>10</formula>
    </cfRule>
  </conditionalFormatting>
  <conditionalFormatting sqref="H46">
    <cfRule type="cellIs" dxfId="930" priority="61" operator="between">
      <formula>1</formula>
      <formula>6</formula>
    </cfRule>
  </conditionalFormatting>
  <conditionalFormatting sqref="H47">
    <cfRule type="cellIs" dxfId="929" priority="58" operator="between">
      <formula>16</formula>
      <formula>36</formula>
    </cfRule>
    <cfRule type="cellIs" dxfId="928" priority="59" operator="between">
      <formula>11</formula>
      <formula>15</formula>
    </cfRule>
    <cfRule type="cellIs" dxfId="927" priority="60" operator="between">
      <formula>7</formula>
      <formula>10</formula>
    </cfRule>
  </conditionalFormatting>
  <conditionalFormatting sqref="H50">
    <cfRule type="cellIs" dxfId="926" priority="33" operator="between">
      <formula>1</formula>
      <formula>6</formula>
    </cfRule>
  </conditionalFormatting>
  <conditionalFormatting sqref="H48">
    <cfRule type="cellIs" dxfId="925" priority="41" operator="between">
      <formula>1</formula>
      <formula>6</formula>
    </cfRule>
  </conditionalFormatting>
  <conditionalFormatting sqref="H48">
    <cfRule type="cellIs" dxfId="924" priority="42" operator="between">
      <formula>16</formula>
      <formula>36</formula>
    </cfRule>
    <cfRule type="cellIs" dxfId="923" priority="43" operator="between">
      <formula>11</formula>
      <formula>15</formula>
    </cfRule>
    <cfRule type="cellIs" dxfId="922" priority="44" operator="between">
      <formula>7</formula>
      <formula>10</formula>
    </cfRule>
  </conditionalFormatting>
  <conditionalFormatting sqref="H49">
    <cfRule type="cellIs" dxfId="921" priority="38" operator="between">
      <formula>16</formula>
      <formula>36</formula>
    </cfRule>
    <cfRule type="cellIs" dxfId="920" priority="39" operator="between">
      <formula>11</formula>
      <formula>15</formula>
    </cfRule>
    <cfRule type="cellIs" dxfId="919" priority="40" operator="between">
      <formula>7</formula>
      <formula>10</formula>
    </cfRule>
  </conditionalFormatting>
  <conditionalFormatting sqref="H49">
    <cfRule type="cellIs" dxfId="918" priority="37" operator="between">
      <formula>1</formula>
      <formula>6</formula>
    </cfRule>
  </conditionalFormatting>
  <conditionalFormatting sqref="H50">
    <cfRule type="cellIs" dxfId="917" priority="34" operator="between">
      <formula>16</formula>
      <formula>36</formula>
    </cfRule>
    <cfRule type="cellIs" dxfId="916" priority="35" operator="between">
      <formula>11</formula>
      <formula>15</formula>
    </cfRule>
    <cfRule type="cellIs" dxfId="915" priority="36" operator="between">
      <formula>7</formula>
      <formula>10</formula>
    </cfRule>
  </conditionalFormatting>
  <conditionalFormatting sqref="H51:H52">
    <cfRule type="cellIs" dxfId="914" priority="13" operator="between">
      <formula>1</formula>
      <formula>6</formula>
    </cfRule>
  </conditionalFormatting>
  <conditionalFormatting sqref="H51:H52">
    <cfRule type="cellIs" dxfId="913" priority="14" operator="between">
      <formula>16</formula>
      <formula>36</formula>
    </cfRule>
    <cfRule type="cellIs" dxfId="912" priority="15" operator="between">
      <formula>11</formula>
      <formula>15</formula>
    </cfRule>
    <cfRule type="cellIs" dxfId="911" priority="16" operator="between">
      <formula>7</formula>
      <formula>10</formula>
    </cfRule>
  </conditionalFormatting>
  <pageMargins left="0.75" right="0.75" top="1" bottom="1" header="0.5" footer="0.5"/>
  <pageSetup paperSize="8" scale="83" fitToHeight="0" orientation="landscape" r:id="rId1"/>
  <drawing r:id="rId2"/>
  <legacyDrawing r:id="rId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3"/>
  <sheetViews>
    <sheetView zoomScale="80" zoomScaleNormal="80" workbookViewId="0">
      <selection activeCell="F18" sqref="F18:G26"/>
    </sheetView>
  </sheetViews>
  <sheetFormatPr defaultColWidth="8.88671875" defaultRowHeight="13.8" x14ac:dyDescent="0.25"/>
  <cols>
    <col min="1" max="1" width="10.21875" style="152" bestFit="1" customWidth="1"/>
    <col min="2" max="2" width="19.8867187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3" spans="1:12" x14ac:dyDescent="0.25">
      <c r="A3" s="598" t="s">
        <v>2189</v>
      </c>
      <c r="B3" s="598"/>
      <c r="C3" s="584" t="s">
        <v>883</v>
      </c>
      <c r="D3" s="584"/>
      <c r="E3" s="36"/>
      <c r="I3" s="177"/>
      <c r="J3" s="177"/>
      <c r="K3" s="177"/>
      <c r="L3" s="177"/>
    </row>
    <row r="4" spans="1:12" x14ac:dyDescent="0.25">
      <c r="C4" s="39"/>
      <c r="D4" s="39"/>
      <c r="E4" s="39"/>
      <c r="I4" s="177"/>
      <c r="J4" s="177"/>
      <c r="K4" s="177"/>
      <c r="L4" s="177"/>
    </row>
    <row r="5" spans="1:12" x14ac:dyDescent="0.25">
      <c r="A5" s="598" t="s">
        <v>2190</v>
      </c>
      <c r="B5" s="598"/>
      <c r="C5" s="584" t="s">
        <v>1119</v>
      </c>
      <c r="D5" s="584"/>
      <c r="E5" s="36"/>
      <c r="F5" s="40"/>
      <c r="G5" s="40"/>
      <c r="H5" s="40"/>
      <c r="I5" s="177"/>
      <c r="J5" s="62"/>
      <c r="K5" s="62"/>
      <c r="L5" s="62"/>
    </row>
    <row r="6" spans="1:12" x14ac:dyDescent="0.25">
      <c r="A6" s="42"/>
      <c r="B6" s="42"/>
      <c r="C6" s="40"/>
      <c r="D6" s="40"/>
      <c r="E6" s="40"/>
      <c r="I6" s="177"/>
      <c r="J6" s="177"/>
      <c r="K6" s="177"/>
      <c r="L6" s="177"/>
    </row>
    <row r="7" spans="1:12" x14ac:dyDescent="0.25">
      <c r="A7" s="598" t="s">
        <v>2191</v>
      </c>
      <c r="B7" s="598"/>
      <c r="C7" s="584" t="s">
        <v>2166</v>
      </c>
      <c r="D7" s="584"/>
      <c r="E7" s="36"/>
      <c r="F7" s="153"/>
      <c r="G7" s="153"/>
      <c r="H7" s="153"/>
      <c r="I7" s="177"/>
      <c r="J7" s="178"/>
      <c r="K7" s="178"/>
      <c r="L7" s="178"/>
    </row>
    <row r="8" spans="1:12" x14ac:dyDescent="0.25">
      <c r="A8" s="42"/>
      <c r="B8" s="42"/>
      <c r="C8" s="40"/>
      <c r="D8" s="40"/>
      <c r="E8" s="40"/>
      <c r="I8" s="177"/>
      <c r="J8" s="177"/>
      <c r="K8" s="177"/>
      <c r="L8" s="177"/>
    </row>
    <row r="9" spans="1:12" x14ac:dyDescent="0.25">
      <c r="A9" s="599" t="s">
        <v>1077</v>
      </c>
      <c r="B9" s="599"/>
      <c r="C9" s="600"/>
      <c r="D9" s="601"/>
      <c r="E9" s="154"/>
      <c r="F9" s="155"/>
      <c r="G9" s="155"/>
      <c r="H9" s="155"/>
      <c r="I9" s="177"/>
      <c r="J9" s="177"/>
      <c r="K9" s="177"/>
      <c r="L9" s="177"/>
    </row>
    <row r="10" spans="1:12" x14ac:dyDescent="0.25">
      <c r="A10" s="46"/>
      <c r="B10" s="46"/>
      <c r="C10" s="40"/>
      <c r="D10" s="40"/>
      <c r="E10" s="40"/>
      <c r="I10" s="177"/>
      <c r="J10" s="177"/>
      <c r="K10" s="177"/>
      <c r="L10" s="177"/>
    </row>
    <row r="11" spans="1:12" x14ac:dyDescent="0.25">
      <c r="A11" s="595" t="s">
        <v>2192</v>
      </c>
      <c r="B11" s="595"/>
      <c r="C11" s="645" t="s">
        <v>1775</v>
      </c>
      <c r="D11" s="646"/>
      <c r="E11" s="158"/>
      <c r="I11" s="177"/>
      <c r="J11" s="177"/>
      <c r="K11" s="177"/>
      <c r="L11" s="177"/>
    </row>
    <row r="12" spans="1:12" x14ac:dyDescent="0.25">
      <c r="A12" s="46"/>
      <c r="B12" s="46"/>
      <c r="C12" s="40"/>
      <c r="D12" s="40"/>
      <c r="E12" s="40"/>
      <c r="I12" s="177"/>
      <c r="J12" s="177"/>
      <c r="K12" s="177"/>
      <c r="L12" s="177"/>
    </row>
    <row r="13" spans="1:12" x14ac:dyDescent="0.25">
      <c r="A13" s="595" t="s">
        <v>1035</v>
      </c>
      <c r="B13" s="595"/>
      <c r="C13" s="584" t="s">
        <v>2207</v>
      </c>
      <c r="D13" s="584"/>
      <c r="E13" s="36"/>
      <c r="F13" s="153"/>
      <c r="G13" s="153"/>
      <c r="H13" s="153"/>
      <c r="I13" s="177"/>
      <c r="J13" s="178"/>
      <c r="K13" s="178"/>
      <c r="L13" s="178"/>
    </row>
    <row r="14" spans="1:12" x14ac:dyDescent="0.25">
      <c r="A14" s="39"/>
      <c r="B14" s="39"/>
      <c r="I14" s="157"/>
    </row>
    <row r="15" spans="1:12" x14ac:dyDescent="0.25">
      <c r="A15" s="668" t="s">
        <v>2193</v>
      </c>
      <c r="B15" s="669"/>
      <c r="C15" s="670" t="str">
        <f>'A1.1 Fire prevention '!C15:D15</f>
        <v>South Lake Leisure Centre</v>
      </c>
      <c r="D15" s="671"/>
      <c r="I15" s="157"/>
    </row>
    <row r="16" spans="1:12" x14ac:dyDescent="0.25">
      <c r="A16" s="39"/>
      <c r="B16" s="39"/>
      <c r="F16" s="577"/>
      <c r="G16" s="577"/>
      <c r="H16" s="577"/>
    </row>
    <row r="17" spans="1:12" s="161" customFormat="1" ht="27.6" x14ac:dyDescent="0.3">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57" customHeight="1" x14ac:dyDescent="0.25">
      <c r="A18" s="64" t="s">
        <v>874</v>
      </c>
      <c r="B18" s="606"/>
      <c r="C18" s="603" t="s">
        <v>841</v>
      </c>
      <c r="D18" s="315" t="s">
        <v>1390</v>
      </c>
      <c r="E18" s="361" t="s">
        <v>2952</v>
      </c>
      <c r="F18" s="362">
        <v>2</v>
      </c>
      <c r="G18" s="362">
        <v>3</v>
      </c>
      <c r="H18" s="55">
        <f t="shared" ref="H18:H26" si="0">SUM(F18*G18)</f>
        <v>6</v>
      </c>
      <c r="I18" s="54" t="s">
        <v>2007</v>
      </c>
      <c r="J18" s="143"/>
      <c r="K18" s="143"/>
      <c r="L18" s="55">
        <f t="shared" ref="L18:L26" si="1">SUM(J18*K18)</f>
        <v>0</v>
      </c>
    </row>
    <row r="19" spans="1:12" ht="57" customHeight="1" x14ac:dyDescent="0.25">
      <c r="A19" s="64" t="s">
        <v>875</v>
      </c>
      <c r="B19" s="607"/>
      <c r="C19" s="603"/>
      <c r="D19" s="315" t="s">
        <v>872</v>
      </c>
      <c r="E19" s="361" t="s">
        <v>2953</v>
      </c>
      <c r="F19" s="362">
        <v>2</v>
      </c>
      <c r="G19" s="362">
        <v>3</v>
      </c>
      <c r="H19" s="55">
        <f t="shared" si="0"/>
        <v>6</v>
      </c>
      <c r="I19" s="54" t="s">
        <v>2007</v>
      </c>
      <c r="J19" s="143"/>
      <c r="K19" s="143"/>
      <c r="L19" s="55">
        <f t="shared" si="1"/>
        <v>0</v>
      </c>
    </row>
    <row r="20" spans="1:12" ht="57" customHeight="1" x14ac:dyDescent="0.25">
      <c r="A20" s="64" t="s">
        <v>876</v>
      </c>
      <c r="B20" s="607"/>
      <c r="C20" s="603"/>
      <c r="D20" s="315" t="s">
        <v>1392</v>
      </c>
      <c r="E20" s="361" t="s">
        <v>2954</v>
      </c>
      <c r="F20" s="362">
        <v>2</v>
      </c>
      <c r="G20" s="362">
        <v>3</v>
      </c>
      <c r="H20" s="55">
        <f t="shared" si="0"/>
        <v>6</v>
      </c>
      <c r="I20" s="54" t="s">
        <v>2007</v>
      </c>
      <c r="J20" s="143"/>
      <c r="K20" s="143"/>
      <c r="L20" s="55">
        <f t="shared" si="1"/>
        <v>0</v>
      </c>
    </row>
    <row r="21" spans="1:12" ht="57" customHeight="1" x14ac:dyDescent="0.25">
      <c r="A21" s="64" t="s">
        <v>877</v>
      </c>
      <c r="B21" s="607"/>
      <c r="C21" s="603"/>
      <c r="D21" s="315" t="s">
        <v>1991</v>
      </c>
      <c r="E21" s="380" t="s">
        <v>2957</v>
      </c>
      <c r="F21" s="362">
        <v>2</v>
      </c>
      <c r="G21" s="362">
        <v>3</v>
      </c>
      <c r="H21" s="55">
        <f t="shared" si="0"/>
        <v>6</v>
      </c>
      <c r="I21" s="54" t="s">
        <v>2007</v>
      </c>
      <c r="J21" s="143"/>
      <c r="K21" s="143"/>
      <c r="L21" s="55">
        <f t="shared" si="1"/>
        <v>0</v>
      </c>
    </row>
    <row r="22" spans="1:12" ht="57" customHeight="1" x14ac:dyDescent="0.25">
      <c r="A22" s="64" t="s">
        <v>878</v>
      </c>
      <c r="B22" s="607"/>
      <c r="C22" s="603"/>
      <c r="D22" s="315" t="s">
        <v>873</v>
      </c>
      <c r="E22" s="380" t="s">
        <v>782</v>
      </c>
      <c r="F22" s="362">
        <v>2</v>
      </c>
      <c r="G22" s="362">
        <v>3</v>
      </c>
      <c r="H22" s="55">
        <f t="shared" si="0"/>
        <v>6</v>
      </c>
      <c r="I22" s="54" t="s">
        <v>2007</v>
      </c>
      <c r="J22" s="143"/>
      <c r="K22" s="143"/>
      <c r="L22" s="55">
        <f t="shared" si="1"/>
        <v>0</v>
      </c>
    </row>
    <row r="23" spans="1:12" ht="57" customHeight="1" x14ac:dyDescent="0.25">
      <c r="A23" s="64" t="s">
        <v>879</v>
      </c>
      <c r="B23" s="607"/>
      <c r="C23" s="603"/>
      <c r="D23" s="315" t="s">
        <v>1779</v>
      </c>
      <c r="E23" s="361" t="s">
        <v>2955</v>
      </c>
      <c r="F23" s="362">
        <v>2</v>
      </c>
      <c r="G23" s="362">
        <v>3</v>
      </c>
      <c r="H23" s="55">
        <f t="shared" si="0"/>
        <v>6</v>
      </c>
      <c r="I23" s="54" t="s">
        <v>2007</v>
      </c>
      <c r="J23" s="143"/>
      <c r="K23" s="143"/>
      <c r="L23" s="55">
        <f t="shared" si="1"/>
        <v>0</v>
      </c>
    </row>
    <row r="24" spans="1:12" ht="57" customHeight="1" x14ac:dyDescent="0.25">
      <c r="A24" s="64" t="s">
        <v>880</v>
      </c>
      <c r="B24" s="607"/>
      <c r="C24" s="603"/>
      <c r="D24" s="315" t="s">
        <v>1391</v>
      </c>
      <c r="E24" s="448" t="s">
        <v>3455</v>
      </c>
      <c r="F24" s="362">
        <v>2</v>
      </c>
      <c r="G24" s="362">
        <v>3</v>
      </c>
      <c r="H24" s="55">
        <f t="shared" si="0"/>
        <v>6</v>
      </c>
      <c r="I24" s="54" t="s">
        <v>2007</v>
      </c>
      <c r="J24" s="143"/>
      <c r="K24" s="143"/>
      <c r="L24" s="55">
        <f t="shared" si="1"/>
        <v>0</v>
      </c>
    </row>
    <row r="25" spans="1:12" ht="57" customHeight="1" x14ac:dyDescent="0.25">
      <c r="A25" s="64" t="s">
        <v>881</v>
      </c>
      <c r="B25" s="607"/>
      <c r="C25" s="603"/>
      <c r="D25" s="315" t="s">
        <v>1393</v>
      </c>
      <c r="E25" s="361" t="s">
        <v>2956</v>
      </c>
      <c r="F25" s="362">
        <v>2</v>
      </c>
      <c r="G25" s="362">
        <v>3</v>
      </c>
      <c r="H25" s="55">
        <f t="shared" si="0"/>
        <v>6</v>
      </c>
      <c r="I25" s="54" t="s">
        <v>2007</v>
      </c>
      <c r="J25" s="143"/>
      <c r="K25" s="143"/>
      <c r="L25" s="55">
        <f t="shared" si="1"/>
        <v>0</v>
      </c>
    </row>
    <row r="26" spans="1:12" ht="57" customHeight="1" x14ac:dyDescent="0.25">
      <c r="A26" s="64" t="s">
        <v>882</v>
      </c>
      <c r="B26" s="607"/>
      <c r="C26" s="603"/>
      <c r="D26" s="315" t="s">
        <v>884</v>
      </c>
      <c r="E26" s="361" t="s">
        <v>2958</v>
      </c>
      <c r="F26" s="362"/>
      <c r="G26" s="362"/>
      <c r="H26" s="55">
        <f t="shared" si="0"/>
        <v>0</v>
      </c>
      <c r="I26" s="54" t="s">
        <v>2007</v>
      </c>
      <c r="J26" s="143"/>
      <c r="K26" s="143"/>
      <c r="L26" s="55">
        <f t="shared" si="1"/>
        <v>0</v>
      </c>
    </row>
    <row r="27" spans="1:12" ht="57" customHeight="1" x14ac:dyDescent="0.25">
      <c r="A27" s="64" t="s">
        <v>1529</v>
      </c>
      <c r="B27" s="607"/>
      <c r="C27" s="603"/>
      <c r="D27" s="314"/>
      <c r="E27" s="361"/>
      <c r="F27" s="362"/>
      <c r="G27" s="362"/>
      <c r="H27" s="55">
        <f>SUM(F27*G27)</f>
        <v>0</v>
      </c>
      <c r="I27" s="54" t="s">
        <v>2007</v>
      </c>
      <c r="J27" s="143"/>
      <c r="K27" s="143"/>
      <c r="L27" s="55">
        <f>SUM(J27*K27)</f>
        <v>0</v>
      </c>
    </row>
    <row r="28" spans="1:12" ht="57" customHeight="1" x14ac:dyDescent="0.25">
      <c r="A28" s="64" t="s">
        <v>1530</v>
      </c>
      <c r="B28" s="616"/>
      <c r="C28" s="603"/>
      <c r="D28" s="314"/>
      <c r="E28" s="314"/>
      <c r="F28" s="143"/>
      <c r="G28" s="143"/>
      <c r="H28" s="55">
        <f>SUM(F28*G28)</f>
        <v>0</v>
      </c>
      <c r="I28" s="54" t="s">
        <v>2007</v>
      </c>
      <c r="J28" s="143"/>
      <c r="K28" s="143"/>
      <c r="L28" s="55">
        <f>SUM(J28*K28)</f>
        <v>0</v>
      </c>
    </row>
    <row r="29" spans="1:12" ht="14.4" thickBot="1" x14ac:dyDescent="0.3"/>
    <row r="30" spans="1:12" x14ac:dyDescent="0.25">
      <c r="A30" s="578" t="s">
        <v>1078</v>
      </c>
      <c r="B30" s="579"/>
      <c r="C30" s="165">
        <v>44075</v>
      </c>
      <c r="D30" s="166" t="s">
        <v>3229</v>
      </c>
      <c r="E30" s="167"/>
      <c r="F30" s="586" t="s">
        <v>1118</v>
      </c>
      <c r="G30" s="587"/>
      <c r="H30" s="587"/>
      <c r="I30" s="588"/>
    </row>
    <row r="31" spans="1:12" ht="16.2" x14ac:dyDescent="0.25">
      <c r="A31" s="580" t="s">
        <v>1080</v>
      </c>
      <c r="B31" s="581"/>
      <c r="C31" s="163">
        <v>44153</v>
      </c>
      <c r="D31" s="164" t="s">
        <v>3308</v>
      </c>
      <c r="E31" s="150" t="s">
        <v>3309</v>
      </c>
      <c r="F31" s="589"/>
      <c r="G31" s="590"/>
      <c r="H31" s="590"/>
      <c r="I31" s="591"/>
    </row>
    <row r="32" spans="1:12" ht="16.8" thickBot="1" x14ac:dyDescent="0.3">
      <c r="A32" s="582" t="s">
        <v>1081</v>
      </c>
      <c r="B32" s="583"/>
      <c r="C32" s="168">
        <v>44591</v>
      </c>
      <c r="D32" s="169" t="s">
        <v>3228</v>
      </c>
      <c r="E32" s="170"/>
      <c r="F32" s="592"/>
      <c r="G32" s="593"/>
      <c r="H32" s="593"/>
      <c r="I32" s="594"/>
    </row>
    <row r="33" spans="1:5" s="351" customFormat="1" ht="14.4" thickBot="1" x14ac:dyDescent="0.3">
      <c r="A33" s="582" t="s">
        <v>3511</v>
      </c>
      <c r="B33" s="583"/>
      <c r="C33" s="168">
        <v>44986</v>
      </c>
      <c r="D33" s="169" t="s">
        <v>3228</v>
      </c>
      <c r="E33" s="170"/>
    </row>
  </sheetData>
  <sheetProtection algorithmName="SHA-512" hashValue="Us7iVLDR3sGepgg/cb2IIv4aI4u9QkYP2jr4lUZc2gB2Aq8Pe2HEbQZ50uzMVZRQcGmqp4Gtswba3CTkscyJew==" saltValue="Soc6vv2QSg5NUlHO7e1NOQ==" spinCount="100000" sheet="1" objects="1" scenarios="1" formatCells="0" insertRows="0" deleteRows="0" selectLockedCells="1"/>
  <mergeCells count="22">
    <mergeCell ref="F30:I32"/>
    <mergeCell ref="F16:H16"/>
    <mergeCell ref="A30:B30"/>
    <mergeCell ref="A31:B31"/>
    <mergeCell ref="C18:C28"/>
    <mergeCell ref="B18:B28"/>
    <mergeCell ref="A3:B3"/>
    <mergeCell ref="C3:D3"/>
    <mergeCell ref="A5:B5"/>
    <mergeCell ref="C5:D5"/>
    <mergeCell ref="A11:B11"/>
    <mergeCell ref="C11:D11"/>
    <mergeCell ref="A33:B33"/>
    <mergeCell ref="A7:B7"/>
    <mergeCell ref="C7:D7"/>
    <mergeCell ref="A9:B9"/>
    <mergeCell ref="C9:D9"/>
    <mergeCell ref="A13:B13"/>
    <mergeCell ref="C13:D13"/>
    <mergeCell ref="A15:B15"/>
    <mergeCell ref="C15:D15"/>
    <mergeCell ref="A32:B32"/>
  </mergeCells>
  <phoneticPr fontId="10" type="noConversion"/>
  <conditionalFormatting sqref="H18:H28 L18:L28">
    <cfRule type="cellIs" dxfId="582" priority="2" operator="between">
      <formula>16</formula>
      <formula>36</formula>
    </cfRule>
    <cfRule type="cellIs" dxfId="581" priority="3" operator="between">
      <formula>11</formula>
      <formula>15</formula>
    </cfRule>
    <cfRule type="cellIs" dxfId="580" priority="4" operator="between">
      <formula>7</formula>
      <formula>10</formula>
    </cfRule>
  </conditionalFormatting>
  <conditionalFormatting sqref="H18:H28 L18:L28">
    <cfRule type="cellIs" dxfId="579"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6"/>
  <sheetViews>
    <sheetView topLeftCell="B19" zoomScale="80" zoomScaleNormal="80" workbookViewId="0">
      <selection activeCell="E24" sqref="E24:E25"/>
    </sheetView>
  </sheetViews>
  <sheetFormatPr defaultColWidth="8.88671875" defaultRowHeight="13.8" x14ac:dyDescent="0.25"/>
  <cols>
    <col min="1" max="1" width="10.21875" style="152" bestFit="1" customWidth="1"/>
    <col min="2" max="2" width="19.8867187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3" spans="1:12" x14ac:dyDescent="0.25">
      <c r="A3" s="598" t="s">
        <v>2189</v>
      </c>
      <c r="B3" s="598"/>
      <c r="C3" s="584" t="s">
        <v>885</v>
      </c>
      <c r="D3" s="584"/>
      <c r="E3" s="36"/>
      <c r="I3" s="177"/>
      <c r="J3" s="177"/>
      <c r="K3" s="177"/>
      <c r="L3" s="177"/>
    </row>
    <row r="4" spans="1:12" x14ac:dyDescent="0.25">
      <c r="C4" s="39"/>
      <c r="D4" s="39"/>
      <c r="E4" s="39"/>
      <c r="I4" s="177"/>
      <c r="J4" s="177"/>
      <c r="K4" s="177"/>
      <c r="L4" s="177"/>
    </row>
    <row r="5" spans="1:12" x14ac:dyDescent="0.25">
      <c r="A5" s="598" t="s">
        <v>2190</v>
      </c>
      <c r="B5" s="598"/>
      <c r="C5" s="584" t="s">
        <v>1119</v>
      </c>
      <c r="D5" s="584"/>
      <c r="E5" s="36"/>
      <c r="F5" s="40"/>
      <c r="G5" s="40"/>
      <c r="H5" s="40"/>
      <c r="I5" s="177"/>
      <c r="J5" s="62"/>
      <c r="K5" s="62"/>
      <c r="L5" s="62"/>
    </row>
    <row r="6" spans="1:12" x14ac:dyDescent="0.25">
      <c r="A6" s="42"/>
      <c r="B6" s="42"/>
      <c r="C6" s="40"/>
      <c r="D6" s="40"/>
      <c r="E6" s="40"/>
      <c r="I6" s="177"/>
      <c r="J6" s="177"/>
      <c r="K6" s="177"/>
      <c r="L6" s="177"/>
    </row>
    <row r="7" spans="1:12" x14ac:dyDescent="0.25">
      <c r="A7" s="598" t="s">
        <v>2191</v>
      </c>
      <c r="B7" s="598"/>
      <c r="C7" s="584" t="s">
        <v>2167</v>
      </c>
      <c r="D7" s="584"/>
      <c r="E7" s="36"/>
      <c r="F7" s="153"/>
      <c r="G7" s="153"/>
      <c r="H7" s="153"/>
      <c r="I7" s="177"/>
      <c r="J7" s="178"/>
      <c r="K7" s="178"/>
      <c r="L7" s="178"/>
    </row>
    <row r="8" spans="1:12" x14ac:dyDescent="0.25">
      <c r="A8" s="42"/>
      <c r="B8" s="42"/>
      <c r="C8" s="40"/>
      <c r="D8" s="40"/>
      <c r="E8" s="40"/>
      <c r="I8" s="177"/>
      <c r="J8" s="177"/>
      <c r="K8" s="177"/>
      <c r="L8" s="177"/>
    </row>
    <row r="9" spans="1:12" ht="15" customHeight="1" x14ac:dyDescent="0.25">
      <c r="A9" s="664" t="s">
        <v>2192</v>
      </c>
      <c r="B9" s="665"/>
      <c r="C9" s="645" t="s">
        <v>1780</v>
      </c>
      <c r="D9" s="646"/>
      <c r="E9" s="158"/>
      <c r="I9" s="177"/>
      <c r="J9" s="177"/>
      <c r="K9" s="177"/>
      <c r="L9" s="177"/>
    </row>
    <row r="10" spans="1:12" ht="15" customHeight="1" x14ac:dyDescent="0.25">
      <c r="A10" s="666"/>
      <c r="B10" s="667"/>
      <c r="C10" s="645" t="s">
        <v>1781</v>
      </c>
      <c r="D10" s="646"/>
      <c r="E10" s="40"/>
      <c r="I10" s="177"/>
      <c r="J10" s="177"/>
      <c r="K10" s="177"/>
      <c r="L10" s="177"/>
    </row>
    <row r="11" spans="1:12" x14ac:dyDescent="0.25">
      <c r="A11" s="46"/>
      <c r="B11" s="46"/>
      <c r="C11" s="40"/>
      <c r="D11" s="40"/>
      <c r="E11" s="40"/>
      <c r="I11" s="177"/>
      <c r="J11" s="177"/>
      <c r="K11" s="177"/>
      <c r="L11" s="177"/>
    </row>
    <row r="12" spans="1:12" x14ac:dyDescent="0.25">
      <c r="A12" s="595" t="s">
        <v>1035</v>
      </c>
      <c r="B12" s="595"/>
      <c r="C12" s="584" t="s">
        <v>2198</v>
      </c>
      <c r="D12" s="584"/>
      <c r="E12" s="36"/>
      <c r="F12" s="153"/>
      <c r="G12" s="153"/>
      <c r="H12" s="153"/>
      <c r="I12" s="177"/>
      <c r="J12" s="178"/>
      <c r="K12" s="178"/>
      <c r="L12" s="178"/>
    </row>
    <row r="13" spans="1:12" x14ac:dyDescent="0.25">
      <c r="A13" s="39"/>
      <c r="B13" s="39"/>
      <c r="I13" s="157"/>
    </row>
    <row r="14" spans="1:12" x14ac:dyDescent="0.25">
      <c r="A14" s="668" t="s">
        <v>2193</v>
      </c>
      <c r="B14" s="669"/>
      <c r="C14" s="670" t="str">
        <f>'A1.1 Fire prevention '!C15:D15</f>
        <v>South Lake Leisure Centre</v>
      </c>
      <c r="D14" s="671"/>
      <c r="I14" s="157"/>
    </row>
    <row r="15" spans="1:12" x14ac:dyDescent="0.25">
      <c r="A15" s="39"/>
      <c r="B15" s="39"/>
      <c r="F15" s="577"/>
      <c r="G15" s="577"/>
      <c r="H15" s="577"/>
    </row>
    <row r="16" spans="1:12" s="161" customFormat="1" ht="27.6" x14ac:dyDescent="0.3">
      <c r="A16" s="159" t="s">
        <v>1071</v>
      </c>
      <c r="B16" s="303" t="s">
        <v>2195</v>
      </c>
      <c r="C16" s="304" t="s">
        <v>1072</v>
      </c>
      <c r="D16" s="304" t="s">
        <v>1112</v>
      </c>
      <c r="E16" s="304" t="s">
        <v>2196</v>
      </c>
      <c r="F16" s="159" t="s">
        <v>1073</v>
      </c>
      <c r="G16" s="159" t="s">
        <v>1074</v>
      </c>
      <c r="H16" s="159" t="s">
        <v>1075</v>
      </c>
      <c r="I16" s="304" t="s">
        <v>1120</v>
      </c>
      <c r="J16" s="159" t="s">
        <v>1073</v>
      </c>
      <c r="K16" s="159" t="s">
        <v>1074</v>
      </c>
      <c r="L16" s="159" t="s">
        <v>1075</v>
      </c>
    </row>
    <row r="17" spans="1:12" ht="43.05" customHeight="1" x14ac:dyDescent="0.25">
      <c r="A17" s="64" t="s">
        <v>887</v>
      </c>
      <c r="B17" s="606" t="s">
        <v>2167</v>
      </c>
      <c r="C17" s="606" t="s">
        <v>900</v>
      </c>
      <c r="D17" s="315" t="s">
        <v>1992</v>
      </c>
      <c r="E17" s="361" t="s">
        <v>2959</v>
      </c>
      <c r="F17" s="362">
        <v>1</v>
      </c>
      <c r="G17" s="362">
        <v>2</v>
      </c>
      <c r="H17" s="55">
        <f>SUM(F17*G17)</f>
        <v>2</v>
      </c>
      <c r="I17" s="54" t="s">
        <v>2007</v>
      </c>
      <c r="J17" s="143"/>
      <c r="K17" s="143"/>
      <c r="L17" s="55">
        <f>SUM(J17*K17)</f>
        <v>0</v>
      </c>
    </row>
    <row r="18" spans="1:12" ht="43.05" customHeight="1" x14ac:dyDescent="0.25">
      <c r="A18" s="64" t="s">
        <v>893</v>
      </c>
      <c r="B18" s="607"/>
      <c r="C18" s="607"/>
      <c r="D18" s="315" t="s">
        <v>892</v>
      </c>
      <c r="E18" s="361" t="s">
        <v>782</v>
      </c>
      <c r="F18" s="362">
        <v>1</v>
      </c>
      <c r="G18" s="362">
        <v>1</v>
      </c>
      <c r="H18" s="55">
        <f>SUM(F18*G18)</f>
        <v>1</v>
      </c>
      <c r="I18" s="54" t="s">
        <v>2007</v>
      </c>
      <c r="J18" s="143"/>
      <c r="K18" s="143"/>
      <c r="L18" s="55">
        <f>SUM(J18*K18)</f>
        <v>0</v>
      </c>
    </row>
    <row r="19" spans="1:12" ht="43.05" customHeight="1" x14ac:dyDescent="0.25">
      <c r="A19" s="64" t="s">
        <v>894</v>
      </c>
      <c r="B19" s="607"/>
      <c r="C19" s="607"/>
      <c r="D19" s="315" t="s">
        <v>1994</v>
      </c>
      <c r="E19" s="361" t="s">
        <v>2960</v>
      </c>
      <c r="F19" s="362">
        <v>1</v>
      </c>
      <c r="G19" s="362">
        <v>2</v>
      </c>
      <c r="H19" s="55">
        <f t="shared" ref="H19:H24" si="0">SUM(F19*G19)</f>
        <v>2</v>
      </c>
      <c r="I19" s="54" t="s">
        <v>2007</v>
      </c>
      <c r="J19" s="143"/>
      <c r="K19" s="143"/>
      <c r="L19" s="55">
        <f t="shared" ref="L19:L24" si="1">SUM(J19*K19)</f>
        <v>0</v>
      </c>
    </row>
    <row r="20" spans="1:12" ht="43.05" customHeight="1" x14ac:dyDescent="0.25">
      <c r="A20" s="64" t="s">
        <v>895</v>
      </c>
      <c r="B20" s="607"/>
      <c r="C20" s="607"/>
      <c r="D20" s="315" t="s">
        <v>888</v>
      </c>
      <c r="E20" s="361" t="s">
        <v>782</v>
      </c>
      <c r="F20" s="362">
        <v>1</v>
      </c>
      <c r="G20" s="362">
        <v>2</v>
      </c>
      <c r="H20" s="55">
        <f t="shared" si="0"/>
        <v>2</v>
      </c>
      <c r="I20" s="54" t="s">
        <v>2007</v>
      </c>
      <c r="J20" s="143"/>
      <c r="K20" s="143"/>
      <c r="L20" s="55">
        <f t="shared" si="1"/>
        <v>0</v>
      </c>
    </row>
    <row r="21" spans="1:12" ht="43.05" customHeight="1" x14ac:dyDescent="0.25">
      <c r="A21" s="64" t="s">
        <v>896</v>
      </c>
      <c r="B21" s="607"/>
      <c r="C21" s="607"/>
      <c r="D21" s="315" t="s">
        <v>889</v>
      </c>
      <c r="E21" s="361" t="s">
        <v>2963</v>
      </c>
      <c r="F21" s="362">
        <v>1</v>
      </c>
      <c r="G21" s="362">
        <v>2</v>
      </c>
      <c r="H21" s="55">
        <f t="shared" si="0"/>
        <v>2</v>
      </c>
      <c r="I21" s="54" t="s">
        <v>2007</v>
      </c>
      <c r="J21" s="143"/>
      <c r="K21" s="143"/>
      <c r="L21" s="55">
        <f t="shared" si="1"/>
        <v>0</v>
      </c>
    </row>
    <row r="22" spans="1:12" ht="43.05" customHeight="1" x14ac:dyDescent="0.25">
      <c r="A22" s="64" t="s">
        <v>897</v>
      </c>
      <c r="B22" s="607"/>
      <c r="C22" s="607"/>
      <c r="D22" s="315" t="s">
        <v>890</v>
      </c>
      <c r="E22" s="361" t="s">
        <v>2964</v>
      </c>
      <c r="F22" s="362">
        <v>2</v>
      </c>
      <c r="G22" s="362">
        <v>2</v>
      </c>
      <c r="H22" s="55">
        <f t="shared" si="0"/>
        <v>4</v>
      </c>
      <c r="I22" s="54" t="s">
        <v>2007</v>
      </c>
      <c r="J22" s="143"/>
      <c r="K22" s="143"/>
      <c r="L22" s="55">
        <f t="shared" si="1"/>
        <v>0</v>
      </c>
    </row>
    <row r="23" spans="1:12" ht="43.05" customHeight="1" x14ac:dyDescent="0.25">
      <c r="A23" s="64" t="s">
        <v>898</v>
      </c>
      <c r="B23" s="607"/>
      <c r="C23" s="607"/>
      <c r="D23" s="315" t="s">
        <v>1993</v>
      </c>
      <c r="E23" s="361" t="s">
        <v>2961</v>
      </c>
      <c r="F23" s="362">
        <v>2</v>
      </c>
      <c r="G23" s="362">
        <v>2</v>
      </c>
      <c r="H23" s="55">
        <f t="shared" si="0"/>
        <v>4</v>
      </c>
      <c r="I23" s="54" t="s">
        <v>2007</v>
      </c>
      <c r="J23" s="143"/>
      <c r="K23" s="143"/>
      <c r="L23" s="55">
        <f t="shared" si="1"/>
        <v>0</v>
      </c>
    </row>
    <row r="24" spans="1:12" ht="43.05" customHeight="1" x14ac:dyDescent="0.25">
      <c r="A24" s="64" t="s">
        <v>899</v>
      </c>
      <c r="B24" s="607"/>
      <c r="C24" s="607"/>
      <c r="D24" s="315" t="s">
        <v>891</v>
      </c>
      <c r="E24" s="361" t="s">
        <v>2965</v>
      </c>
      <c r="F24" s="362">
        <v>1</v>
      </c>
      <c r="G24" s="362">
        <v>2</v>
      </c>
      <c r="H24" s="55">
        <f t="shared" si="0"/>
        <v>2</v>
      </c>
      <c r="I24" s="54" t="s">
        <v>2007</v>
      </c>
      <c r="J24" s="143"/>
      <c r="K24" s="143"/>
      <c r="L24" s="55">
        <f t="shared" si="1"/>
        <v>0</v>
      </c>
    </row>
    <row r="25" spans="1:12" ht="43.05" customHeight="1" x14ac:dyDescent="0.25">
      <c r="A25" s="64" t="s">
        <v>1531</v>
      </c>
      <c r="B25" s="607"/>
      <c r="C25" s="607"/>
      <c r="D25" s="315" t="s">
        <v>1783</v>
      </c>
      <c r="E25" s="361" t="s">
        <v>2966</v>
      </c>
      <c r="F25" s="362">
        <v>2</v>
      </c>
      <c r="G25" s="362">
        <v>3</v>
      </c>
      <c r="H25" s="55">
        <f t="shared" ref="H25:H31" si="2">SUM(F25*G25)</f>
        <v>6</v>
      </c>
      <c r="I25" s="54" t="s">
        <v>2007</v>
      </c>
      <c r="J25" s="143"/>
      <c r="K25" s="143"/>
      <c r="L25" s="55">
        <f t="shared" ref="L25:L31" si="3">SUM(J25*K25)</f>
        <v>0</v>
      </c>
    </row>
    <row r="26" spans="1:12" ht="43.05" customHeight="1" x14ac:dyDescent="0.25">
      <c r="A26" s="64" t="s">
        <v>1532</v>
      </c>
      <c r="B26" s="607"/>
      <c r="C26" s="607"/>
      <c r="D26" s="314" t="s">
        <v>1784</v>
      </c>
      <c r="E26" s="361" t="s">
        <v>3456</v>
      </c>
      <c r="F26" s="362">
        <v>3</v>
      </c>
      <c r="G26" s="362">
        <v>3</v>
      </c>
      <c r="H26" s="55">
        <f t="shared" si="2"/>
        <v>9</v>
      </c>
      <c r="I26" s="54" t="s">
        <v>2007</v>
      </c>
      <c r="J26" s="143"/>
      <c r="K26" s="143"/>
      <c r="L26" s="55">
        <f t="shared" si="3"/>
        <v>0</v>
      </c>
    </row>
    <row r="27" spans="1:12" ht="43.05" customHeight="1" x14ac:dyDescent="0.25">
      <c r="A27" s="64" t="s">
        <v>1782</v>
      </c>
      <c r="B27" s="607"/>
      <c r="C27" s="607"/>
      <c r="D27" s="314" t="s">
        <v>1995</v>
      </c>
      <c r="E27" s="361" t="s">
        <v>2962</v>
      </c>
      <c r="F27" s="362">
        <v>1</v>
      </c>
      <c r="G27" s="362">
        <v>1</v>
      </c>
      <c r="H27" s="55">
        <f t="shared" si="2"/>
        <v>1</v>
      </c>
      <c r="I27" s="54" t="s">
        <v>2007</v>
      </c>
      <c r="J27" s="143"/>
      <c r="K27" s="143"/>
      <c r="L27" s="55">
        <f t="shared" si="3"/>
        <v>0</v>
      </c>
    </row>
    <row r="28" spans="1:12" ht="55.2" x14ac:dyDescent="0.25">
      <c r="A28" s="64" t="s">
        <v>1786</v>
      </c>
      <c r="B28" s="607"/>
      <c r="C28" s="607"/>
      <c r="D28" s="314" t="s">
        <v>1785</v>
      </c>
      <c r="E28" s="361" t="s">
        <v>2964</v>
      </c>
      <c r="F28" s="362">
        <v>1</v>
      </c>
      <c r="G28" s="362">
        <v>2</v>
      </c>
      <c r="H28" s="55">
        <f t="shared" si="2"/>
        <v>2</v>
      </c>
      <c r="I28" s="54" t="s">
        <v>2007</v>
      </c>
      <c r="J28" s="143"/>
      <c r="K28" s="143"/>
      <c r="L28" s="55">
        <f t="shared" si="3"/>
        <v>0</v>
      </c>
    </row>
    <row r="29" spans="1:12" ht="43.05" customHeight="1" x14ac:dyDescent="0.25">
      <c r="A29" s="64" t="s">
        <v>1787</v>
      </c>
      <c r="B29" s="607"/>
      <c r="C29" s="607"/>
      <c r="D29" s="314" t="s">
        <v>1971</v>
      </c>
      <c r="E29" s="361" t="s">
        <v>3457</v>
      </c>
      <c r="F29" s="362">
        <v>1</v>
      </c>
      <c r="G29" s="362">
        <v>2</v>
      </c>
      <c r="H29" s="55">
        <f t="shared" si="2"/>
        <v>2</v>
      </c>
      <c r="I29" s="54" t="s">
        <v>2007</v>
      </c>
      <c r="J29" s="143"/>
      <c r="K29" s="143"/>
      <c r="L29" s="55">
        <f t="shared" si="3"/>
        <v>0</v>
      </c>
    </row>
    <row r="30" spans="1:12" ht="43.05" customHeight="1" x14ac:dyDescent="0.25">
      <c r="A30" s="64" t="s">
        <v>1996</v>
      </c>
      <c r="B30" s="607"/>
      <c r="C30" s="607"/>
      <c r="D30" s="314"/>
      <c r="E30" s="314"/>
      <c r="F30" s="143"/>
      <c r="G30" s="143"/>
      <c r="H30" s="55">
        <f t="shared" si="2"/>
        <v>0</v>
      </c>
      <c r="I30" s="54" t="s">
        <v>2007</v>
      </c>
      <c r="J30" s="143"/>
      <c r="K30" s="143"/>
      <c r="L30" s="55">
        <f t="shared" si="3"/>
        <v>0</v>
      </c>
    </row>
    <row r="31" spans="1:12" ht="43.05" customHeight="1" x14ac:dyDescent="0.25">
      <c r="A31" s="64" t="s">
        <v>2034</v>
      </c>
      <c r="B31" s="616"/>
      <c r="C31" s="616"/>
      <c r="D31" s="314"/>
      <c r="E31" s="314"/>
      <c r="F31" s="143"/>
      <c r="G31" s="143"/>
      <c r="H31" s="55">
        <f t="shared" si="2"/>
        <v>0</v>
      </c>
      <c r="I31" s="54" t="s">
        <v>2007</v>
      </c>
      <c r="J31" s="143"/>
      <c r="K31" s="143"/>
      <c r="L31" s="55">
        <f t="shared" si="3"/>
        <v>0</v>
      </c>
    </row>
    <row r="32" spans="1:12" ht="14.4" thickBot="1" x14ac:dyDescent="0.3"/>
    <row r="33" spans="1:9" x14ac:dyDescent="0.25">
      <c r="A33" s="578" t="s">
        <v>1078</v>
      </c>
      <c r="B33" s="579"/>
      <c r="C33" s="165">
        <v>44075</v>
      </c>
      <c r="D33" s="166" t="s">
        <v>3229</v>
      </c>
      <c r="E33" s="167"/>
      <c r="F33" s="586" t="s">
        <v>1118</v>
      </c>
      <c r="G33" s="587"/>
      <c r="H33" s="587"/>
      <c r="I33" s="588"/>
    </row>
    <row r="34" spans="1:9" ht="16.2" x14ac:dyDescent="0.25">
      <c r="A34" s="580" t="s">
        <v>1080</v>
      </c>
      <c r="B34" s="581"/>
      <c r="C34" s="163">
        <v>44153</v>
      </c>
      <c r="D34" s="164" t="s">
        <v>3302</v>
      </c>
      <c r="E34" s="150" t="s">
        <v>3262</v>
      </c>
      <c r="F34" s="589"/>
      <c r="G34" s="590"/>
      <c r="H34" s="590"/>
      <c r="I34" s="591"/>
    </row>
    <row r="35" spans="1:9" ht="16.8" thickBot="1" x14ac:dyDescent="0.3">
      <c r="A35" s="582" t="s">
        <v>1081</v>
      </c>
      <c r="B35" s="583"/>
      <c r="C35" s="168">
        <v>44591</v>
      </c>
      <c r="D35" s="169" t="s">
        <v>3228</v>
      </c>
      <c r="E35" s="170"/>
      <c r="F35" s="592"/>
      <c r="G35" s="593"/>
      <c r="H35" s="593"/>
      <c r="I35" s="594"/>
    </row>
    <row r="36" spans="1:9" s="351" customFormat="1" ht="14.4" thickBot="1" x14ac:dyDescent="0.3">
      <c r="A36" s="582" t="s">
        <v>3511</v>
      </c>
      <c r="B36" s="583"/>
      <c r="C36" s="168">
        <v>44986</v>
      </c>
      <c r="D36" s="169" t="s">
        <v>3228</v>
      </c>
      <c r="E36" s="170"/>
    </row>
  </sheetData>
  <sheetProtection algorithmName="SHA-512" hashValue="eBh+efyJEhgBbNU8f7M4nobk7knZ32xj3gdlD6EzQFcRdtHipjJ3ED3u8JxiqovY4+czh/vF1ya8XKHNzKId2Q==" saltValue="1t8Oh0ruF9KSm9o2ae9gAg==" spinCount="100000" sheet="1" objects="1" scenarios="1" formatCells="0" insertRows="0" deleteRows="0" selectLockedCells="1"/>
  <mergeCells count="21">
    <mergeCell ref="F15:H15"/>
    <mergeCell ref="A33:B33"/>
    <mergeCell ref="F33:I35"/>
    <mergeCell ref="B17:B31"/>
    <mergeCell ref="C17:C31"/>
    <mergeCell ref="A36:B36"/>
    <mergeCell ref="A3:B3"/>
    <mergeCell ref="C3:D3"/>
    <mergeCell ref="A5:B5"/>
    <mergeCell ref="C5:D5"/>
    <mergeCell ref="A35:B35"/>
    <mergeCell ref="C10:D10"/>
    <mergeCell ref="C9:D9"/>
    <mergeCell ref="A12:B12"/>
    <mergeCell ref="C12:D12"/>
    <mergeCell ref="A34:B34"/>
    <mergeCell ref="A7:B7"/>
    <mergeCell ref="C7:D7"/>
    <mergeCell ref="A14:B14"/>
    <mergeCell ref="C14:D14"/>
    <mergeCell ref="A9:B10"/>
  </mergeCells>
  <phoneticPr fontId="10" type="noConversion"/>
  <conditionalFormatting sqref="H17:H31 L17:L31">
    <cfRule type="cellIs" dxfId="578" priority="2" operator="between">
      <formula>16</formula>
      <formula>36</formula>
    </cfRule>
    <cfRule type="cellIs" dxfId="577" priority="3" operator="between">
      <formula>11</formula>
      <formula>15</formula>
    </cfRule>
    <cfRule type="cellIs" dxfId="576" priority="4" operator="between">
      <formula>7</formula>
      <formula>10</formula>
    </cfRule>
  </conditionalFormatting>
  <conditionalFormatting sqref="H17:H31 L17:L31">
    <cfRule type="cellIs" dxfId="575"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28"/>
  <sheetViews>
    <sheetView zoomScale="80" zoomScaleNormal="80" workbookViewId="0">
      <selection activeCell="C28" sqref="C28"/>
    </sheetView>
  </sheetViews>
  <sheetFormatPr defaultColWidth="8.88671875" defaultRowHeight="14.4" x14ac:dyDescent="0.3"/>
  <cols>
    <col min="1" max="1" width="10.21875" style="37" bestFit="1" customWidth="1"/>
    <col min="2" max="2" width="19.88671875" style="37" customWidth="1"/>
    <col min="3" max="3" width="21.109375" style="37" customWidth="1"/>
    <col min="4" max="4" width="51.77734375" style="37" customWidth="1"/>
    <col min="5" max="5" width="30.77734375" style="37" customWidth="1"/>
    <col min="6" max="8" width="8.88671875" style="37"/>
    <col min="9" max="9" width="44.77734375" style="37" customWidth="1"/>
    <col min="10" max="16384" width="8.88671875" style="37"/>
  </cols>
  <sheetData>
    <row r="3" spans="1:12" x14ac:dyDescent="0.3">
      <c r="A3" s="598" t="s">
        <v>2189</v>
      </c>
      <c r="B3" s="598"/>
      <c r="C3" s="584" t="s">
        <v>901</v>
      </c>
      <c r="D3" s="584"/>
      <c r="E3" s="36"/>
      <c r="I3" s="61"/>
      <c r="J3" s="61"/>
      <c r="K3" s="61"/>
      <c r="L3" s="61"/>
    </row>
    <row r="4" spans="1:12" x14ac:dyDescent="0.3">
      <c r="C4" s="39"/>
      <c r="D4" s="39"/>
      <c r="E4" s="39"/>
      <c r="I4" s="61"/>
      <c r="J4" s="61"/>
      <c r="K4" s="61"/>
      <c r="L4" s="61"/>
    </row>
    <row r="5" spans="1:12" x14ac:dyDescent="0.3">
      <c r="A5" s="598" t="s">
        <v>2190</v>
      </c>
      <c r="B5" s="598"/>
      <c r="C5" s="584" t="s">
        <v>1119</v>
      </c>
      <c r="D5" s="584"/>
      <c r="E5" s="36"/>
      <c r="F5" s="40"/>
      <c r="G5" s="40"/>
      <c r="H5" s="40"/>
      <c r="I5" s="61"/>
      <c r="J5" s="62"/>
      <c r="K5" s="62"/>
      <c r="L5" s="62"/>
    </row>
    <row r="6" spans="1:12" x14ac:dyDescent="0.3">
      <c r="A6" s="42"/>
      <c r="B6" s="42"/>
      <c r="C6" s="40"/>
      <c r="D6" s="40"/>
      <c r="E6" s="40"/>
      <c r="I6" s="61"/>
      <c r="J6" s="61"/>
      <c r="K6" s="61"/>
      <c r="L6" s="61"/>
    </row>
    <row r="7" spans="1:12" x14ac:dyDescent="0.3">
      <c r="A7" s="598" t="s">
        <v>2191</v>
      </c>
      <c r="B7" s="598"/>
      <c r="C7" s="584" t="s">
        <v>2168</v>
      </c>
      <c r="D7" s="584"/>
      <c r="E7" s="36"/>
      <c r="F7" s="43"/>
      <c r="G7" s="43"/>
      <c r="H7" s="43"/>
      <c r="I7" s="61"/>
      <c r="J7" s="63"/>
      <c r="K7" s="63"/>
      <c r="L7" s="63"/>
    </row>
    <row r="8" spans="1:12" x14ac:dyDescent="0.3">
      <c r="A8" s="42"/>
      <c r="B8" s="42"/>
      <c r="C8" s="40"/>
      <c r="D8" s="40"/>
      <c r="E8" s="40"/>
      <c r="I8" s="61"/>
      <c r="J8" s="61"/>
      <c r="K8" s="61"/>
      <c r="L8" s="61"/>
    </row>
    <row r="9" spans="1:12" x14ac:dyDescent="0.3">
      <c r="A9" s="599" t="s">
        <v>1077</v>
      </c>
      <c r="B9" s="599"/>
      <c r="C9" s="672"/>
      <c r="D9" s="673"/>
      <c r="E9" s="44"/>
      <c r="F9" s="45"/>
      <c r="G9" s="45"/>
      <c r="H9" s="45"/>
      <c r="I9" s="61"/>
      <c r="J9" s="61"/>
      <c r="K9" s="61"/>
      <c r="L9" s="61"/>
    </row>
    <row r="10" spans="1:12" x14ac:dyDescent="0.3">
      <c r="A10" s="46"/>
      <c r="B10" s="46"/>
      <c r="C10" s="40"/>
      <c r="D10" s="40"/>
      <c r="E10" s="40"/>
      <c r="I10" s="61"/>
      <c r="J10" s="61"/>
      <c r="K10" s="61"/>
      <c r="L10" s="61"/>
    </row>
    <row r="11" spans="1:12" x14ac:dyDescent="0.3">
      <c r="A11" s="595" t="s">
        <v>2192</v>
      </c>
      <c r="B11" s="595"/>
      <c r="C11" s="605"/>
      <c r="D11" s="605"/>
      <c r="E11" s="47"/>
      <c r="I11" s="61"/>
      <c r="J11" s="61"/>
      <c r="K11" s="61"/>
      <c r="L11" s="61"/>
    </row>
    <row r="12" spans="1:12" x14ac:dyDescent="0.3">
      <c r="A12" s="46"/>
      <c r="B12" s="46"/>
      <c r="C12" s="40"/>
      <c r="D12" s="40"/>
      <c r="E12" s="40"/>
      <c r="I12" s="61"/>
      <c r="J12" s="61"/>
      <c r="K12" s="61"/>
      <c r="L12" s="61"/>
    </row>
    <row r="13" spans="1:12" x14ac:dyDescent="0.3">
      <c r="A13" s="595" t="s">
        <v>1035</v>
      </c>
      <c r="B13" s="595"/>
      <c r="C13" s="584" t="s">
        <v>2208</v>
      </c>
      <c r="D13" s="584"/>
      <c r="E13" s="36"/>
      <c r="F13" s="43"/>
      <c r="G13" s="43"/>
      <c r="H13" s="43"/>
      <c r="I13" s="61"/>
      <c r="J13" s="63"/>
      <c r="K13" s="63"/>
      <c r="L13" s="63"/>
    </row>
    <row r="14" spans="1:12" x14ac:dyDescent="0.3">
      <c r="A14" s="39"/>
      <c r="B14" s="39"/>
      <c r="I14" s="48"/>
    </row>
    <row r="15" spans="1:12" x14ac:dyDescent="0.3">
      <c r="A15" s="668" t="s">
        <v>2193</v>
      </c>
      <c r="B15" s="674"/>
      <c r="C15" s="670" t="str">
        <f>'A1.1 Fire prevention '!C15:D15</f>
        <v>South Lake Leisure Centre</v>
      </c>
      <c r="D15" s="671"/>
      <c r="I15" s="48"/>
    </row>
    <row r="16" spans="1:12" x14ac:dyDescent="0.3">
      <c r="A16" s="39"/>
      <c r="B16" s="39"/>
      <c r="F16" s="602"/>
      <c r="G16" s="602"/>
      <c r="H16" s="602"/>
    </row>
    <row r="17" spans="1:12" s="50" customFormat="1" ht="27.6" x14ac:dyDescent="0.3">
      <c r="A17" s="4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43.05" customHeight="1" x14ac:dyDescent="0.3">
      <c r="A18" s="64" t="s">
        <v>902</v>
      </c>
      <c r="B18" s="603" t="s">
        <v>2220</v>
      </c>
      <c r="C18" s="603">
        <v>18</v>
      </c>
      <c r="D18" s="315" t="s">
        <v>1997</v>
      </c>
      <c r="E18" s="361" t="s">
        <v>2967</v>
      </c>
      <c r="F18" s="362">
        <v>2</v>
      </c>
      <c r="G18" s="362">
        <v>3</v>
      </c>
      <c r="H18" s="55">
        <f t="shared" ref="H18:H23" si="0">SUM(F18*G18)</f>
        <v>6</v>
      </c>
      <c r="I18" s="54" t="s">
        <v>2007</v>
      </c>
      <c r="J18" s="53"/>
      <c r="K18" s="53"/>
      <c r="L18" s="55">
        <f t="shared" ref="L18:L23" si="1">SUM(J18*K18)</f>
        <v>0</v>
      </c>
    </row>
    <row r="19" spans="1:12" ht="43.05" customHeight="1" x14ac:dyDescent="0.3">
      <c r="A19" s="64" t="s">
        <v>2706</v>
      </c>
      <c r="B19" s="604"/>
      <c r="C19" s="603"/>
      <c r="D19" s="318" t="s">
        <v>903</v>
      </c>
      <c r="E19" s="361" t="s">
        <v>782</v>
      </c>
      <c r="F19" s="362">
        <v>2</v>
      </c>
      <c r="G19" s="362">
        <v>2</v>
      </c>
      <c r="H19" s="55">
        <f t="shared" si="0"/>
        <v>4</v>
      </c>
      <c r="I19" s="54" t="s">
        <v>2007</v>
      </c>
      <c r="J19" s="53"/>
      <c r="K19" s="53"/>
      <c r="L19" s="55">
        <f t="shared" si="1"/>
        <v>0</v>
      </c>
    </row>
    <row r="20" spans="1:12" ht="43.05" customHeight="1" x14ac:dyDescent="0.3">
      <c r="A20" s="64" t="s">
        <v>2707</v>
      </c>
      <c r="B20" s="604"/>
      <c r="C20" s="603"/>
      <c r="D20" s="315" t="s">
        <v>1395</v>
      </c>
      <c r="E20" s="361" t="s">
        <v>2968</v>
      </c>
      <c r="F20" s="362">
        <v>2</v>
      </c>
      <c r="G20" s="362">
        <v>2</v>
      </c>
      <c r="H20" s="55">
        <f t="shared" si="0"/>
        <v>4</v>
      </c>
      <c r="I20" s="54" t="s">
        <v>2007</v>
      </c>
      <c r="J20" s="53"/>
      <c r="K20" s="53"/>
      <c r="L20" s="55">
        <f t="shared" si="1"/>
        <v>0</v>
      </c>
    </row>
    <row r="21" spans="1:12" ht="43.05" customHeight="1" x14ac:dyDescent="0.3">
      <c r="A21" s="64" t="s">
        <v>2708</v>
      </c>
      <c r="B21" s="604"/>
      <c r="C21" s="603"/>
      <c r="D21" s="315" t="s">
        <v>1394</v>
      </c>
      <c r="E21" s="361" t="s">
        <v>2774</v>
      </c>
      <c r="F21" s="362">
        <v>1</v>
      </c>
      <c r="G21" s="362">
        <v>1</v>
      </c>
      <c r="H21" s="55">
        <f t="shared" si="0"/>
        <v>1</v>
      </c>
      <c r="I21" s="54" t="s">
        <v>2007</v>
      </c>
      <c r="J21" s="53"/>
      <c r="K21" s="53"/>
      <c r="L21" s="55">
        <f t="shared" si="1"/>
        <v>0</v>
      </c>
    </row>
    <row r="22" spans="1:12" ht="43.05" customHeight="1" x14ac:dyDescent="0.3">
      <c r="A22" s="64" t="s">
        <v>2709</v>
      </c>
      <c r="B22" s="604"/>
      <c r="C22" s="603"/>
      <c r="D22" s="314"/>
      <c r="E22" s="314"/>
      <c r="F22" s="100"/>
      <c r="G22" s="100"/>
      <c r="H22" s="55">
        <f t="shared" si="0"/>
        <v>0</v>
      </c>
      <c r="I22" s="54" t="s">
        <v>2007</v>
      </c>
      <c r="J22" s="100"/>
      <c r="K22" s="100"/>
      <c r="L22" s="55">
        <f t="shared" si="1"/>
        <v>0</v>
      </c>
    </row>
    <row r="23" spans="1:12" ht="43.05" customHeight="1" x14ac:dyDescent="0.3">
      <c r="A23" s="64" t="s">
        <v>2710</v>
      </c>
      <c r="B23" s="604"/>
      <c r="C23" s="603"/>
      <c r="D23" s="314"/>
      <c r="E23" s="314"/>
      <c r="F23" s="100"/>
      <c r="G23" s="100"/>
      <c r="H23" s="55">
        <f t="shared" si="0"/>
        <v>0</v>
      </c>
      <c r="I23" s="54" t="s">
        <v>2007</v>
      </c>
      <c r="J23" s="100"/>
      <c r="K23" s="100"/>
      <c r="L23" s="55">
        <f t="shared" si="1"/>
        <v>0</v>
      </c>
    </row>
    <row r="24" spans="1:12" ht="15" thickBot="1" x14ac:dyDescent="0.35"/>
    <row r="25" spans="1:12" x14ac:dyDescent="0.3">
      <c r="A25" s="578" t="s">
        <v>1078</v>
      </c>
      <c r="B25" s="579"/>
      <c r="C25" s="165">
        <v>44075</v>
      </c>
      <c r="D25" s="166" t="s">
        <v>3229</v>
      </c>
      <c r="E25" s="167"/>
      <c r="F25" s="586" t="s">
        <v>1118</v>
      </c>
      <c r="G25" s="587"/>
      <c r="H25" s="587"/>
      <c r="I25" s="588"/>
    </row>
    <row r="26" spans="1:12" ht="16.8" x14ac:dyDescent="0.3">
      <c r="A26" s="580" t="s">
        <v>1080</v>
      </c>
      <c r="B26" s="581"/>
      <c r="C26" s="163">
        <v>44153</v>
      </c>
      <c r="D26" s="164" t="s">
        <v>3310</v>
      </c>
      <c r="E26" s="150" t="s">
        <v>3338</v>
      </c>
      <c r="F26" s="589"/>
      <c r="G26" s="590"/>
      <c r="H26" s="590"/>
      <c r="I26" s="591"/>
    </row>
    <row r="27" spans="1:12" ht="17.399999999999999" thickBot="1" x14ac:dyDescent="0.35">
      <c r="A27" s="582" t="s">
        <v>1081</v>
      </c>
      <c r="B27" s="583"/>
      <c r="C27" s="168">
        <v>44591</v>
      </c>
      <c r="D27" s="169" t="s">
        <v>3228</v>
      </c>
      <c r="E27" s="170"/>
      <c r="F27" s="592"/>
      <c r="G27" s="593"/>
      <c r="H27" s="593"/>
      <c r="I27" s="594"/>
    </row>
    <row r="28" spans="1:12" s="351" customFormat="1" thickBot="1" x14ac:dyDescent="0.3">
      <c r="A28" s="582" t="s">
        <v>3511</v>
      </c>
      <c r="B28" s="583"/>
      <c r="C28" s="168">
        <v>44986</v>
      </c>
      <c r="D28" s="169" t="s">
        <v>3228</v>
      </c>
      <c r="E28" s="170"/>
    </row>
  </sheetData>
  <sheetProtection algorithmName="SHA-512" hashValue="9oi/e9nJDdVHsgx5EPP8gnE1DFZbfmwTEBc9Gm1YEYt8Mmxm0tElgBNj6rD8+4u63SWj7DAv2WCVSo1Wf0KQew==" saltValue="9v5fg3XAuvnh1SaSg9CRFg==" spinCount="100000" sheet="1" objects="1" scenarios="1" formatCells="0" insertRows="0" deleteRows="0" selectLockedCells="1"/>
  <mergeCells count="22">
    <mergeCell ref="C15:D15"/>
    <mergeCell ref="F16:H16"/>
    <mergeCell ref="A25:B25"/>
    <mergeCell ref="B18:B23"/>
    <mergeCell ref="C18:C23"/>
    <mergeCell ref="F25:I27"/>
    <mergeCell ref="A28:B28"/>
    <mergeCell ref="A3:B3"/>
    <mergeCell ref="C3:D3"/>
    <mergeCell ref="A5:B5"/>
    <mergeCell ref="C5:D5"/>
    <mergeCell ref="A27:B27"/>
    <mergeCell ref="A9:B9"/>
    <mergeCell ref="C9:D9"/>
    <mergeCell ref="A11:B11"/>
    <mergeCell ref="C11:D11"/>
    <mergeCell ref="A13:B13"/>
    <mergeCell ref="C13:D13"/>
    <mergeCell ref="A26:B26"/>
    <mergeCell ref="A7:B7"/>
    <mergeCell ref="C7:D7"/>
    <mergeCell ref="A15:B15"/>
  </mergeCells>
  <phoneticPr fontId="10" type="noConversion"/>
  <conditionalFormatting sqref="H18:H23 L18:L23">
    <cfRule type="cellIs" dxfId="574" priority="2" operator="between">
      <formula>16</formula>
      <formula>36</formula>
    </cfRule>
    <cfRule type="cellIs" dxfId="573" priority="3" operator="between">
      <formula>11</formula>
      <formula>15</formula>
    </cfRule>
    <cfRule type="cellIs" dxfId="572" priority="4" operator="between">
      <formula>7</formula>
      <formula>10</formula>
    </cfRule>
  </conditionalFormatting>
  <conditionalFormatting sqref="H18:H23 L18:L23">
    <cfRule type="cellIs" dxfId="571"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2"/>
  <sheetViews>
    <sheetView topLeftCell="A17" zoomScale="85" zoomScaleNormal="85" workbookViewId="0">
      <selection activeCell="F18" sqref="F18:G25"/>
    </sheetView>
  </sheetViews>
  <sheetFormatPr defaultColWidth="8.88671875" defaultRowHeight="13.8" x14ac:dyDescent="0.25"/>
  <cols>
    <col min="1" max="1" width="10.21875" style="152" bestFit="1" customWidth="1"/>
    <col min="2" max="2" width="19.8867187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3" spans="1:12" x14ac:dyDescent="0.25">
      <c r="A3" s="598" t="s">
        <v>2189</v>
      </c>
      <c r="B3" s="598"/>
      <c r="C3" s="584" t="s">
        <v>904</v>
      </c>
      <c r="D3" s="584"/>
      <c r="E3" s="36"/>
      <c r="I3" s="41"/>
      <c r="J3" s="41"/>
      <c r="K3" s="41"/>
      <c r="L3" s="41"/>
    </row>
    <row r="4" spans="1:12" x14ac:dyDescent="0.25">
      <c r="C4" s="39"/>
      <c r="D4" s="39"/>
      <c r="E4" s="39"/>
      <c r="I4" s="41"/>
      <c r="J4" s="41"/>
      <c r="K4" s="41"/>
      <c r="L4" s="41"/>
    </row>
    <row r="5" spans="1:12" x14ac:dyDescent="0.25">
      <c r="A5" s="598" t="s">
        <v>2190</v>
      </c>
      <c r="B5" s="598"/>
      <c r="C5" s="584" t="s">
        <v>1119</v>
      </c>
      <c r="D5" s="584"/>
      <c r="E5" s="36"/>
      <c r="F5" s="40"/>
      <c r="G5" s="40"/>
      <c r="H5" s="40"/>
      <c r="I5" s="41"/>
      <c r="J5" s="41"/>
      <c r="K5" s="41"/>
      <c r="L5" s="41"/>
    </row>
    <row r="6" spans="1:12" x14ac:dyDescent="0.25">
      <c r="A6" s="42"/>
      <c r="B6" s="42"/>
      <c r="C6" s="40"/>
      <c r="D6" s="40"/>
      <c r="E6" s="40"/>
      <c r="I6" s="41"/>
      <c r="J6" s="41"/>
      <c r="K6" s="41"/>
      <c r="L6" s="41"/>
    </row>
    <row r="7" spans="1:12" x14ac:dyDescent="0.25">
      <c r="A7" s="598" t="s">
        <v>2191</v>
      </c>
      <c r="B7" s="598"/>
      <c r="C7" s="584" t="s">
        <v>2169</v>
      </c>
      <c r="D7" s="584"/>
      <c r="E7" s="36"/>
      <c r="F7" s="153"/>
      <c r="G7" s="153"/>
      <c r="H7" s="153"/>
      <c r="I7" s="41"/>
      <c r="J7" s="41"/>
      <c r="K7" s="41"/>
      <c r="L7" s="41"/>
    </row>
    <row r="8" spans="1:12" x14ac:dyDescent="0.25">
      <c r="A8" s="42"/>
      <c r="B8" s="42"/>
      <c r="C8" s="40"/>
      <c r="D8" s="40"/>
      <c r="E8" s="40"/>
      <c r="I8" s="41"/>
      <c r="J8" s="41"/>
      <c r="K8" s="41"/>
      <c r="L8" s="41"/>
    </row>
    <row r="9" spans="1:12" x14ac:dyDescent="0.25">
      <c r="A9" s="599" t="s">
        <v>1077</v>
      </c>
      <c r="B9" s="599"/>
      <c r="C9" s="600"/>
      <c r="D9" s="601"/>
      <c r="E9" s="154"/>
      <c r="F9" s="155"/>
      <c r="G9" s="155"/>
      <c r="H9" s="155"/>
      <c r="I9" s="41"/>
      <c r="J9" s="41"/>
      <c r="K9" s="41"/>
      <c r="L9" s="41"/>
    </row>
    <row r="10" spans="1:12" x14ac:dyDescent="0.25">
      <c r="A10" s="46"/>
      <c r="B10" s="46"/>
      <c r="C10" s="40"/>
      <c r="D10" s="40"/>
      <c r="E10" s="40"/>
      <c r="I10" s="41"/>
      <c r="J10" s="41"/>
      <c r="K10" s="41"/>
      <c r="L10" s="41"/>
    </row>
    <row r="11" spans="1:12" x14ac:dyDescent="0.25">
      <c r="A11" s="595" t="s">
        <v>2192</v>
      </c>
      <c r="B11" s="595"/>
      <c r="C11" s="645" t="s">
        <v>1788</v>
      </c>
      <c r="D11" s="646"/>
      <c r="E11" s="158"/>
      <c r="I11" s="41"/>
      <c r="J11" s="41"/>
      <c r="K11" s="41"/>
      <c r="L11" s="41"/>
    </row>
    <row r="12" spans="1:12" x14ac:dyDescent="0.25">
      <c r="A12" s="46"/>
      <c r="B12" s="46"/>
      <c r="C12" s="40"/>
      <c r="D12" s="40"/>
      <c r="E12" s="40"/>
      <c r="I12" s="41"/>
      <c r="J12" s="41"/>
      <c r="K12" s="41"/>
      <c r="L12" s="41"/>
    </row>
    <row r="13" spans="1:12" x14ac:dyDescent="0.25">
      <c r="A13" s="595" t="s">
        <v>1035</v>
      </c>
      <c r="B13" s="595"/>
      <c r="C13" s="584" t="s">
        <v>2209</v>
      </c>
      <c r="D13" s="584"/>
      <c r="E13" s="36"/>
      <c r="F13" s="153"/>
      <c r="G13" s="153"/>
      <c r="H13" s="153"/>
      <c r="I13" s="41"/>
      <c r="J13" s="41"/>
      <c r="K13" s="41"/>
      <c r="L13" s="41"/>
    </row>
    <row r="14" spans="1:12" x14ac:dyDescent="0.25">
      <c r="A14" s="39"/>
      <c r="B14" s="39"/>
      <c r="I14" s="157"/>
    </row>
    <row r="15" spans="1:12" x14ac:dyDescent="0.25">
      <c r="A15" s="668" t="s">
        <v>2193</v>
      </c>
      <c r="B15" s="669"/>
      <c r="C15" s="670" t="str">
        <f>'A1.1 Fire prevention '!C15:D15</f>
        <v>South Lake Leisure Centre</v>
      </c>
      <c r="D15" s="671"/>
      <c r="I15" s="157"/>
    </row>
    <row r="16" spans="1:12" x14ac:dyDescent="0.25">
      <c r="A16" s="39"/>
      <c r="B16" s="39"/>
      <c r="C16" s="134" t="s">
        <v>1789</v>
      </c>
      <c r="F16" s="179"/>
      <c r="G16" s="179"/>
      <c r="H16" s="179"/>
    </row>
    <row r="17" spans="1:12" s="161" customFormat="1" ht="27.6" x14ac:dyDescent="0.3">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43.05" customHeight="1" x14ac:dyDescent="0.25">
      <c r="A18" s="64" t="s">
        <v>906</v>
      </c>
      <c r="B18" s="603" t="s">
        <v>2219</v>
      </c>
      <c r="C18" s="603" t="s">
        <v>905</v>
      </c>
      <c r="D18" s="315" t="s">
        <v>1790</v>
      </c>
      <c r="E18" s="361" t="s">
        <v>2969</v>
      </c>
      <c r="F18" s="362">
        <v>2</v>
      </c>
      <c r="G18" s="362">
        <v>3</v>
      </c>
      <c r="H18" s="55">
        <f>SUM(F18*G18)</f>
        <v>6</v>
      </c>
      <c r="I18" s="54" t="s">
        <v>2007</v>
      </c>
      <c r="J18" s="143"/>
      <c r="K18" s="143"/>
      <c r="L18" s="55">
        <f>SUM(J18*K18)</f>
        <v>0</v>
      </c>
    </row>
    <row r="19" spans="1:12" ht="43.05" customHeight="1" x14ac:dyDescent="0.25">
      <c r="A19" s="64" t="s">
        <v>907</v>
      </c>
      <c r="B19" s="603"/>
      <c r="C19" s="603"/>
      <c r="D19" s="315" t="s">
        <v>1795</v>
      </c>
      <c r="E19" s="426" t="s">
        <v>3458</v>
      </c>
      <c r="F19" s="362">
        <v>2</v>
      </c>
      <c r="G19" s="362">
        <v>4</v>
      </c>
      <c r="H19" s="55">
        <f t="shared" ref="H19:H27" si="0">SUM(F19*G19)</f>
        <v>8</v>
      </c>
      <c r="I19" s="54" t="s">
        <v>2007</v>
      </c>
      <c r="J19" s="143"/>
      <c r="K19" s="143"/>
      <c r="L19" s="55">
        <f t="shared" ref="L19:L27" si="1">SUM(J19*K19)</f>
        <v>0</v>
      </c>
    </row>
    <row r="20" spans="1:12" ht="62.4" customHeight="1" x14ac:dyDescent="0.25">
      <c r="A20" s="64" t="s">
        <v>908</v>
      </c>
      <c r="B20" s="603"/>
      <c r="C20" s="603"/>
      <c r="D20" s="315" t="s">
        <v>1791</v>
      </c>
      <c r="E20" s="379"/>
      <c r="F20" s="362"/>
      <c r="G20" s="362"/>
      <c r="H20" s="55">
        <f t="shared" si="0"/>
        <v>0</v>
      </c>
      <c r="I20" s="54" t="s">
        <v>2007</v>
      </c>
      <c r="J20" s="143"/>
      <c r="K20" s="143"/>
      <c r="L20" s="55">
        <f t="shared" si="1"/>
        <v>0</v>
      </c>
    </row>
    <row r="21" spans="1:12" ht="43.05" customHeight="1" x14ac:dyDescent="0.25">
      <c r="A21" s="64" t="s">
        <v>909</v>
      </c>
      <c r="B21" s="603"/>
      <c r="C21" s="603"/>
      <c r="D21" s="315" t="s">
        <v>1792</v>
      </c>
      <c r="E21" s="361" t="s">
        <v>2970</v>
      </c>
      <c r="F21" s="362">
        <v>2</v>
      </c>
      <c r="G21" s="362">
        <v>3</v>
      </c>
      <c r="H21" s="55">
        <f t="shared" si="0"/>
        <v>6</v>
      </c>
      <c r="I21" s="54" t="s">
        <v>2007</v>
      </c>
      <c r="J21" s="143"/>
      <c r="K21" s="143"/>
      <c r="L21" s="55">
        <f t="shared" si="1"/>
        <v>0</v>
      </c>
    </row>
    <row r="22" spans="1:12" ht="43.05" customHeight="1" x14ac:dyDescent="0.25">
      <c r="A22" s="64" t="s">
        <v>910</v>
      </c>
      <c r="B22" s="603"/>
      <c r="C22" s="603"/>
      <c r="D22" s="315" t="s">
        <v>1793</v>
      </c>
      <c r="E22" s="361" t="s">
        <v>2945</v>
      </c>
      <c r="F22" s="362">
        <v>2</v>
      </c>
      <c r="G22" s="362">
        <v>3</v>
      </c>
      <c r="H22" s="55">
        <f t="shared" si="0"/>
        <v>6</v>
      </c>
      <c r="I22" s="54" t="s">
        <v>2007</v>
      </c>
      <c r="J22" s="143"/>
      <c r="K22" s="143"/>
      <c r="L22" s="55">
        <f t="shared" si="1"/>
        <v>0</v>
      </c>
    </row>
    <row r="23" spans="1:12" ht="43.05" customHeight="1" x14ac:dyDescent="0.25">
      <c r="A23" s="64" t="s">
        <v>911</v>
      </c>
      <c r="B23" s="603"/>
      <c r="C23" s="603"/>
      <c r="D23" s="315" t="s">
        <v>1794</v>
      </c>
      <c r="E23" s="380" t="s">
        <v>3337</v>
      </c>
      <c r="F23" s="362">
        <v>2</v>
      </c>
      <c r="G23" s="362">
        <v>3</v>
      </c>
      <c r="H23" s="55">
        <f t="shared" si="0"/>
        <v>6</v>
      </c>
      <c r="I23" s="54" t="s">
        <v>2007</v>
      </c>
      <c r="J23" s="143"/>
      <c r="K23" s="143"/>
      <c r="L23" s="55">
        <f t="shared" si="1"/>
        <v>0</v>
      </c>
    </row>
    <row r="24" spans="1:12" ht="43.05" customHeight="1" x14ac:dyDescent="0.25">
      <c r="A24" s="64" t="s">
        <v>912</v>
      </c>
      <c r="B24" s="603"/>
      <c r="C24" s="603"/>
      <c r="D24" s="315" t="s">
        <v>1796</v>
      </c>
      <c r="E24" s="361" t="s">
        <v>3213</v>
      </c>
      <c r="F24" s="362">
        <v>2</v>
      </c>
      <c r="G24" s="362">
        <v>4</v>
      </c>
      <c r="H24" s="55">
        <f t="shared" si="0"/>
        <v>8</v>
      </c>
      <c r="I24" s="54" t="s">
        <v>2007</v>
      </c>
      <c r="J24" s="143"/>
      <c r="K24" s="143"/>
      <c r="L24" s="55">
        <f t="shared" si="1"/>
        <v>0</v>
      </c>
    </row>
    <row r="25" spans="1:12" ht="43.05" customHeight="1" x14ac:dyDescent="0.25">
      <c r="A25" s="64" t="s">
        <v>913</v>
      </c>
      <c r="B25" s="603"/>
      <c r="C25" s="603"/>
      <c r="D25" s="315" t="s">
        <v>1797</v>
      </c>
      <c r="E25" s="361" t="s">
        <v>2969</v>
      </c>
      <c r="F25" s="362">
        <v>2</v>
      </c>
      <c r="G25" s="362">
        <v>2</v>
      </c>
      <c r="H25" s="55">
        <f t="shared" si="0"/>
        <v>4</v>
      </c>
      <c r="I25" s="54" t="s">
        <v>2007</v>
      </c>
      <c r="J25" s="143"/>
      <c r="K25" s="143"/>
      <c r="L25" s="55">
        <f t="shared" si="1"/>
        <v>0</v>
      </c>
    </row>
    <row r="26" spans="1:12" ht="43.05" customHeight="1" x14ac:dyDescent="0.25">
      <c r="A26" s="64" t="s">
        <v>914</v>
      </c>
      <c r="B26" s="603"/>
      <c r="C26" s="603"/>
      <c r="D26" s="315"/>
      <c r="E26" s="314"/>
      <c r="F26" s="143"/>
      <c r="G26" s="143"/>
      <c r="H26" s="55">
        <f t="shared" si="0"/>
        <v>0</v>
      </c>
      <c r="I26" s="54" t="s">
        <v>2007</v>
      </c>
      <c r="J26" s="143"/>
      <c r="K26" s="143"/>
      <c r="L26" s="55">
        <f t="shared" si="1"/>
        <v>0</v>
      </c>
    </row>
    <row r="27" spans="1:12" ht="55.05" customHeight="1" x14ac:dyDescent="0.25">
      <c r="A27" s="64" t="s">
        <v>915</v>
      </c>
      <c r="B27" s="603"/>
      <c r="C27" s="603"/>
      <c r="D27" s="315"/>
      <c r="E27" s="314"/>
      <c r="F27" s="143"/>
      <c r="G27" s="143"/>
      <c r="H27" s="55">
        <f t="shared" si="0"/>
        <v>0</v>
      </c>
      <c r="I27" s="54" t="s">
        <v>2007</v>
      </c>
      <c r="J27" s="143"/>
      <c r="K27" s="143"/>
      <c r="L27" s="55">
        <f t="shared" si="1"/>
        <v>0</v>
      </c>
    </row>
    <row r="28" spans="1:12" ht="14.4" thickBot="1" x14ac:dyDescent="0.3"/>
    <row r="29" spans="1:12" ht="14.4" thickBot="1" x14ac:dyDescent="0.3">
      <c r="A29" s="578" t="s">
        <v>1078</v>
      </c>
      <c r="B29" s="579"/>
      <c r="C29" s="168">
        <v>44095</v>
      </c>
      <c r="D29" s="169" t="s">
        <v>3228</v>
      </c>
      <c r="E29" s="167"/>
      <c r="F29" s="586" t="s">
        <v>1118</v>
      </c>
      <c r="G29" s="587"/>
      <c r="H29" s="587"/>
      <c r="I29" s="588"/>
    </row>
    <row r="30" spans="1:12" ht="16.2" x14ac:dyDescent="0.25">
      <c r="A30" s="580" t="s">
        <v>1080</v>
      </c>
      <c r="B30" s="581"/>
      <c r="C30" s="163">
        <v>44159</v>
      </c>
      <c r="D30" s="164" t="s">
        <v>3335</v>
      </c>
      <c r="E30" s="150" t="s">
        <v>3262</v>
      </c>
      <c r="F30" s="589"/>
      <c r="G30" s="590"/>
      <c r="H30" s="590"/>
      <c r="I30" s="591"/>
    </row>
    <row r="31" spans="1:12" ht="16.8" thickBot="1" x14ac:dyDescent="0.3">
      <c r="A31" s="582" t="s">
        <v>1081</v>
      </c>
      <c r="B31" s="583"/>
      <c r="C31" s="168">
        <v>44591</v>
      </c>
      <c r="D31" s="169" t="s">
        <v>3228</v>
      </c>
      <c r="E31" s="170"/>
      <c r="F31" s="592"/>
      <c r="G31" s="593"/>
      <c r="H31" s="593"/>
      <c r="I31" s="594"/>
    </row>
    <row r="32" spans="1:12" s="351" customFormat="1" ht="14.4" thickBot="1" x14ac:dyDescent="0.3">
      <c r="A32" s="582" t="s">
        <v>3511</v>
      </c>
      <c r="B32" s="583"/>
      <c r="C32" s="168">
        <v>44986</v>
      </c>
      <c r="D32" s="169" t="s">
        <v>3228</v>
      </c>
      <c r="E32" s="170"/>
    </row>
  </sheetData>
  <sheetProtection algorithmName="SHA-512" hashValue="qlV0F2G8avP5aDoeWUzqMGMgwltHdtg8i+ECeKrIKn1gCSXeiqEq08f2b6uHAN24TLXZnSR6IN8bNZgVEACCfw==" saltValue="WCXJ9WHL+bHXy5c/9vASzQ==" spinCount="100000" sheet="1" objects="1" scenarios="1" formatCells="0" insertRows="0" deleteRows="0" selectLockedCells="1"/>
  <mergeCells count="21">
    <mergeCell ref="A3:B3"/>
    <mergeCell ref="C3:D3"/>
    <mergeCell ref="A5:B5"/>
    <mergeCell ref="C5:D5"/>
    <mergeCell ref="A31:B31"/>
    <mergeCell ref="A9:B9"/>
    <mergeCell ref="C9:D9"/>
    <mergeCell ref="A11:B11"/>
    <mergeCell ref="C11:D11"/>
    <mergeCell ref="A13:B13"/>
    <mergeCell ref="C13:D13"/>
    <mergeCell ref="A30:B30"/>
    <mergeCell ref="A7:B7"/>
    <mergeCell ref="C7:D7"/>
    <mergeCell ref="A15:B15"/>
    <mergeCell ref="C15:D15"/>
    <mergeCell ref="A29:B29"/>
    <mergeCell ref="B18:B27"/>
    <mergeCell ref="C18:C27"/>
    <mergeCell ref="F29:I31"/>
    <mergeCell ref="A32:B32"/>
  </mergeCells>
  <phoneticPr fontId="10" type="noConversion"/>
  <conditionalFormatting sqref="H18:H27 L18:L27">
    <cfRule type="cellIs" dxfId="570" priority="2" operator="between">
      <formula>16</formula>
      <formula>36</formula>
    </cfRule>
    <cfRule type="cellIs" dxfId="569" priority="3" operator="between">
      <formula>11</formula>
      <formula>15</formula>
    </cfRule>
    <cfRule type="cellIs" dxfId="568" priority="4" operator="between">
      <formula>7</formula>
      <formula>10</formula>
    </cfRule>
  </conditionalFormatting>
  <conditionalFormatting sqref="H18:H27 L18:L27">
    <cfRule type="cellIs" dxfId="567"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28"/>
  <sheetViews>
    <sheetView zoomScale="80" zoomScaleNormal="80" workbookViewId="0">
      <selection activeCell="F18" sqref="F18:G21"/>
    </sheetView>
  </sheetViews>
  <sheetFormatPr defaultColWidth="8.88671875" defaultRowHeight="13.8" x14ac:dyDescent="0.25"/>
  <cols>
    <col min="1" max="1" width="10.21875" style="152" bestFit="1" customWidth="1"/>
    <col min="2" max="2" width="19.8867187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3" spans="1:12" x14ac:dyDescent="0.25">
      <c r="A3" s="598" t="s">
        <v>2189</v>
      </c>
      <c r="B3" s="598"/>
      <c r="C3" s="584" t="s">
        <v>916</v>
      </c>
      <c r="D3" s="584"/>
      <c r="E3" s="36"/>
      <c r="I3" s="177"/>
      <c r="J3" s="177"/>
      <c r="K3" s="177"/>
      <c r="L3" s="177"/>
    </row>
    <row r="4" spans="1:12" x14ac:dyDescent="0.25">
      <c r="C4" s="39"/>
      <c r="D4" s="39"/>
      <c r="E4" s="39"/>
      <c r="I4" s="177"/>
      <c r="J4" s="177"/>
      <c r="K4" s="177"/>
      <c r="L4" s="177"/>
    </row>
    <row r="5" spans="1:12" x14ac:dyDescent="0.25">
      <c r="A5" s="598" t="s">
        <v>2190</v>
      </c>
      <c r="B5" s="598"/>
      <c r="C5" s="584" t="s">
        <v>1119</v>
      </c>
      <c r="D5" s="584"/>
      <c r="E5" s="36"/>
      <c r="F5" s="40"/>
      <c r="G5" s="40"/>
      <c r="H5" s="40"/>
      <c r="I5" s="177"/>
      <c r="J5" s="62"/>
      <c r="K5" s="62"/>
      <c r="L5" s="62"/>
    </row>
    <row r="6" spans="1:12" x14ac:dyDescent="0.25">
      <c r="A6" s="42"/>
      <c r="B6" s="42"/>
      <c r="C6" s="40"/>
      <c r="D6" s="40"/>
      <c r="E6" s="40"/>
      <c r="I6" s="177"/>
      <c r="J6" s="177"/>
      <c r="K6" s="177"/>
      <c r="L6" s="177"/>
    </row>
    <row r="7" spans="1:12" x14ac:dyDescent="0.25">
      <c r="A7" s="598" t="s">
        <v>2191</v>
      </c>
      <c r="B7" s="598"/>
      <c r="C7" s="584" t="s">
        <v>2170</v>
      </c>
      <c r="D7" s="584"/>
      <c r="E7" s="36"/>
      <c r="F7" s="153"/>
      <c r="G7" s="153"/>
      <c r="H7" s="153"/>
      <c r="I7" s="177"/>
      <c r="J7" s="178"/>
      <c r="K7" s="178"/>
      <c r="L7" s="178"/>
    </row>
    <row r="8" spans="1:12" x14ac:dyDescent="0.25">
      <c r="A8" s="42"/>
      <c r="B8" s="42"/>
      <c r="C8" s="40"/>
      <c r="D8" s="40"/>
      <c r="E8" s="40"/>
      <c r="I8" s="177"/>
      <c r="J8" s="177"/>
      <c r="K8" s="177"/>
      <c r="L8" s="177"/>
    </row>
    <row r="9" spans="1:12" x14ac:dyDescent="0.25">
      <c r="A9" s="599" t="s">
        <v>1077</v>
      </c>
      <c r="B9" s="599"/>
      <c r="C9" s="645" t="s">
        <v>1799</v>
      </c>
      <c r="D9" s="646"/>
      <c r="E9" s="154"/>
      <c r="F9" s="155"/>
      <c r="G9" s="155"/>
      <c r="H9" s="155"/>
      <c r="I9" s="177"/>
      <c r="J9" s="177"/>
      <c r="K9" s="177"/>
      <c r="L9" s="177"/>
    </row>
    <row r="10" spans="1:12" x14ac:dyDescent="0.25">
      <c r="A10" s="46"/>
      <c r="B10" s="46"/>
      <c r="C10" s="40"/>
      <c r="D10" s="40"/>
      <c r="E10" s="40"/>
      <c r="I10" s="177"/>
      <c r="J10" s="177"/>
      <c r="K10" s="177"/>
      <c r="L10" s="177"/>
    </row>
    <row r="11" spans="1:12" ht="14.4" x14ac:dyDescent="0.3">
      <c r="A11" s="595" t="s">
        <v>2192</v>
      </c>
      <c r="B11" s="595"/>
      <c r="C11" s="605"/>
      <c r="D11" s="605"/>
      <c r="E11" s="158"/>
      <c r="I11" s="177"/>
      <c r="J11" s="177"/>
      <c r="K11" s="177"/>
      <c r="L11" s="177"/>
    </row>
    <row r="12" spans="1:12" x14ac:dyDescent="0.25">
      <c r="A12" s="46"/>
      <c r="B12" s="46"/>
      <c r="C12" s="40"/>
      <c r="D12" s="40"/>
      <c r="E12" s="40"/>
      <c r="I12" s="177"/>
      <c r="J12" s="177"/>
      <c r="K12" s="177"/>
      <c r="L12" s="177"/>
    </row>
    <row r="13" spans="1:12" x14ac:dyDescent="0.25">
      <c r="A13" s="595" t="s">
        <v>1035</v>
      </c>
      <c r="B13" s="595"/>
      <c r="C13" s="584" t="s">
        <v>2210</v>
      </c>
      <c r="D13" s="584"/>
      <c r="E13" s="36"/>
      <c r="F13" s="153"/>
      <c r="G13" s="153"/>
      <c r="H13" s="153"/>
      <c r="I13" s="177"/>
      <c r="J13" s="178"/>
      <c r="K13" s="178"/>
      <c r="L13" s="178"/>
    </row>
    <row r="14" spans="1:12" x14ac:dyDescent="0.25">
      <c r="A14" s="39"/>
      <c r="B14" s="39"/>
      <c r="I14" s="157"/>
    </row>
    <row r="15" spans="1:12" x14ac:dyDescent="0.25">
      <c r="A15" s="668" t="s">
        <v>2193</v>
      </c>
      <c r="B15" s="669"/>
      <c r="C15" s="670" t="str">
        <f>'A1.1 Fire prevention '!C15:D15</f>
        <v>South Lake Leisure Centre</v>
      </c>
      <c r="D15" s="671"/>
      <c r="I15" s="157"/>
    </row>
    <row r="16" spans="1:12" x14ac:dyDescent="0.25">
      <c r="A16" s="39"/>
      <c r="B16" s="39"/>
      <c r="F16" s="577"/>
      <c r="G16" s="577"/>
      <c r="H16" s="577"/>
    </row>
    <row r="17" spans="1:12" s="161" customFormat="1" ht="27.6" x14ac:dyDescent="0.3">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42" customHeight="1" x14ac:dyDescent="0.25">
      <c r="A18" s="64" t="s">
        <v>919</v>
      </c>
      <c r="B18" s="603" t="s">
        <v>2219</v>
      </c>
      <c r="C18" s="603" t="s">
        <v>917</v>
      </c>
      <c r="D18" s="315" t="s">
        <v>918</v>
      </c>
      <c r="E18" s="361" t="s">
        <v>2971</v>
      </c>
      <c r="F18" s="362">
        <v>2</v>
      </c>
      <c r="G18" s="362">
        <v>2</v>
      </c>
      <c r="H18" s="55">
        <f t="shared" ref="H18:H23" si="0">SUM(F18*G18)</f>
        <v>4</v>
      </c>
      <c r="I18" s="54" t="s">
        <v>3334</v>
      </c>
      <c r="J18" s="143"/>
      <c r="K18" s="143"/>
      <c r="L18" s="55">
        <f t="shared" ref="L18:L23" si="1">SUM(J18*K18)</f>
        <v>0</v>
      </c>
    </row>
    <row r="19" spans="1:12" ht="55.05" customHeight="1" x14ac:dyDescent="0.25">
      <c r="A19" s="64" t="s">
        <v>920</v>
      </c>
      <c r="B19" s="603"/>
      <c r="C19" s="603"/>
      <c r="D19" s="315" t="s">
        <v>1798</v>
      </c>
      <c r="E19" s="361" t="s">
        <v>2971</v>
      </c>
      <c r="F19" s="362">
        <v>2</v>
      </c>
      <c r="G19" s="362">
        <v>2</v>
      </c>
      <c r="H19" s="55">
        <f t="shared" si="0"/>
        <v>4</v>
      </c>
      <c r="I19" s="54" t="s">
        <v>2007</v>
      </c>
      <c r="J19" s="143"/>
      <c r="K19" s="143"/>
      <c r="L19" s="55">
        <f t="shared" si="1"/>
        <v>0</v>
      </c>
    </row>
    <row r="20" spans="1:12" ht="43.05" customHeight="1" x14ac:dyDescent="0.25">
      <c r="A20" s="64" t="s">
        <v>921</v>
      </c>
      <c r="B20" s="603"/>
      <c r="C20" s="603"/>
      <c r="D20" s="315" t="s">
        <v>2309</v>
      </c>
      <c r="E20" s="361" t="s">
        <v>2972</v>
      </c>
      <c r="F20" s="362">
        <v>2</v>
      </c>
      <c r="G20" s="362">
        <v>2</v>
      </c>
      <c r="H20" s="55">
        <f t="shared" si="0"/>
        <v>4</v>
      </c>
      <c r="I20" s="54" t="s">
        <v>2007</v>
      </c>
      <c r="J20" s="143"/>
      <c r="K20" s="143"/>
      <c r="L20" s="55">
        <f t="shared" si="1"/>
        <v>0</v>
      </c>
    </row>
    <row r="21" spans="1:12" ht="43.05" customHeight="1" x14ac:dyDescent="0.25">
      <c r="A21" s="64" t="s">
        <v>922</v>
      </c>
      <c r="B21" s="603"/>
      <c r="C21" s="603"/>
      <c r="D21" s="315" t="s">
        <v>2036</v>
      </c>
      <c r="E21" s="361" t="s">
        <v>782</v>
      </c>
      <c r="F21" s="362">
        <v>2</v>
      </c>
      <c r="G21" s="362">
        <v>2</v>
      </c>
      <c r="H21" s="55">
        <f t="shared" si="0"/>
        <v>4</v>
      </c>
      <c r="I21" s="54" t="s">
        <v>3333</v>
      </c>
      <c r="J21" s="143"/>
      <c r="K21" s="143"/>
      <c r="L21" s="55">
        <f t="shared" si="1"/>
        <v>0</v>
      </c>
    </row>
    <row r="22" spans="1:12" ht="43.05" customHeight="1" x14ac:dyDescent="0.25">
      <c r="A22" s="64" t="s">
        <v>1533</v>
      </c>
      <c r="B22" s="603"/>
      <c r="C22" s="603"/>
      <c r="D22" s="314"/>
      <c r="E22" s="314"/>
      <c r="F22" s="143"/>
      <c r="G22" s="143"/>
      <c r="H22" s="55">
        <f t="shared" si="0"/>
        <v>0</v>
      </c>
      <c r="I22" s="54" t="s">
        <v>2007</v>
      </c>
      <c r="J22" s="143"/>
      <c r="K22" s="143"/>
      <c r="L22" s="55">
        <f t="shared" si="1"/>
        <v>0</v>
      </c>
    </row>
    <row r="23" spans="1:12" ht="43.05" customHeight="1" x14ac:dyDescent="0.25">
      <c r="A23" s="64" t="s">
        <v>1534</v>
      </c>
      <c r="B23" s="603"/>
      <c r="C23" s="603"/>
      <c r="D23" s="314"/>
      <c r="E23" s="314"/>
      <c r="F23" s="143"/>
      <c r="G23" s="143"/>
      <c r="H23" s="55">
        <f t="shared" si="0"/>
        <v>0</v>
      </c>
      <c r="I23" s="54" t="s">
        <v>2007</v>
      </c>
      <c r="J23" s="143"/>
      <c r="K23" s="143"/>
      <c r="L23" s="55">
        <f t="shared" si="1"/>
        <v>0</v>
      </c>
    </row>
    <row r="24" spans="1:12" ht="14.4" thickBot="1" x14ac:dyDescent="0.3"/>
    <row r="25" spans="1:12" ht="14.4" thickBot="1" x14ac:dyDescent="0.3">
      <c r="A25" s="578" t="s">
        <v>1078</v>
      </c>
      <c r="B25" s="579"/>
      <c r="C25" s="449">
        <v>44095</v>
      </c>
      <c r="D25" s="169" t="s">
        <v>3228</v>
      </c>
      <c r="E25" s="167"/>
      <c r="F25" s="586" t="s">
        <v>1118</v>
      </c>
      <c r="G25" s="587"/>
      <c r="H25" s="587"/>
      <c r="I25" s="588"/>
    </row>
    <row r="26" spans="1:12" ht="16.2" x14ac:dyDescent="0.25">
      <c r="A26" s="580" t="s">
        <v>1080</v>
      </c>
      <c r="B26" s="581"/>
      <c r="C26" s="450">
        <v>44159</v>
      </c>
      <c r="D26" s="164" t="s">
        <v>3335</v>
      </c>
      <c r="E26" s="150" t="s">
        <v>3336</v>
      </c>
      <c r="F26" s="589"/>
      <c r="G26" s="590"/>
      <c r="H26" s="590"/>
      <c r="I26" s="591"/>
    </row>
    <row r="27" spans="1:12" ht="16.8" thickBot="1" x14ac:dyDescent="0.3">
      <c r="A27" s="582" t="s">
        <v>1081</v>
      </c>
      <c r="B27" s="583"/>
      <c r="C27" s="168">
        <v>44591</v>
      </c>
      <c r="D27" s="169" t="s">
        <v>3228</v>
      </c>
      <c r="E27" s="170"/>
      <c r="F27" s="592"/>
      <c r="G27" s="593"/>
      <c r="H27" s="593"/>
      <c r="I27" s="594"/>
    </row>
    <row r="28" spans="1:12" s="351" customFormat="1" ht="14.4" thickBot="1" x14ac:dyDescent="0.3">
      <c r="A28" s="582" t="s">
        <v>3511</v>
      </c>
      <c r="B28" s="583"/>
      <c r="C28" s="168">
        <v>44986</v>
      </c>
      <c r="D28" s="169" t="s">
        <v>3228</v>
      </c>
      <c r="E28" s="170"/>
    </row>
  </sheetData>
  <sheetProtection algorithmName="SHA-512" hashValue="QlIxA2mKr7PDmgB6mY83aNqQCG391QYNePzMp1rf5BG8XwQ45sZ0Ex9LktVIkVHCv0qXxs78g7W2iMqfLWnT5g==" saltValue="6eJIx/djDRcUNGvAMm2pgQ==" spinCount="100000" sheet="1" objects="1" scenarios="1" formatCells="0" insertRows="0" deleteRows="0" selectLockedCells="1"/>
  <mergeCells count="22">
    <mergeCell ref="C15:D15"/>
    <mergeCell ref="F16:H16"/>
    <mergeCell ref="A25:B25"/>
    <mergeCell ref="B18:B23"/>
    <mergeCell ref="C18:C23"/>
    <mergeCell ref="F25:I27"/>
    <mergeCell ref="A28:B28"/>
    <mergeCell ref="A3:B3"/>
    <mergeCell ref="C3:D3"/>
    <mergeCell ref="A5:B5"/>
    <mergeCell ref="C5:D5"/>
    <mergeCell ref="A27:B27"/>
    <mergeCell ref="A9:B9"/>
    <mergeCell ref="C9:D9"/>
    <mergeCell ref="A11:B11"/>
    <mergeCell ref="C11:D11"/>
    <mergeCell ref="A13:B13"/>
    <mergeCell ref="C13:D13"/>
    <mergeCell ref="A26:B26"/>
    <mergeCell ref="A7:B7"/>
    <mergeCell ref="C7:D7"/>
    <mergeCell ref="A15:B15"/>
  </mergeCells>
  <phoneticPr fontId="10" type="noConversion"/>
  <conditionalFormatting sqref="H18:H23 L18:L23">
    <cfRule type="cellIs" dxfId="566" priority="2" operator="between">
      <formula>16</formula>
      <formula>36</formula>
    </cfRule>
    <cfRule type="cellIs" dxfId="565" priority="3" operator="between">
      <formula>11</formula>
      <formula>15</formula>
    </cfRule>
    <cfRule type="cellIs" dxfId="564" priority="4" operator="between">
      <formula>7</formula>
      <formula>10</formula>
    </cfRule>
  </conditionalFormatting>
  <conditionalFormatting sqref="H18:H23 L18:L23">
    <cfRule type="cellIs" dxfId="563"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Q37"/>
  <sheetViews>
    <sheetView topLeftCell="A3" zoomScale="80" zoomScaleNormal="80" workbookViewId="0">
      <selection activeCell="E20" sqref="E20:G30"/>
    </sheetView>
  </sheetViews>
  <sheetFormatPr defaultColWidth="8.88671875" defaultRowHeight="13.8" x14ac:dyDescent="0.25"/>
  <cols>
    <col min="1" max="1" width="10.21875" style="152" bestFit="1" customWidth="1"/>
    <col min="2" max="2" width="23.3320312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3" spans="1:12" x14ac:dyDescent="0.25">
      <c r="A3" s="598" t="s">
        <v>2189</v>
      </c>
      <c r="B3" s="598"/>
      <c r="C3" s="584" t="s">
        <v>939</v>
      </c>
      <c r="D3" s="584"/>
      <c r="E3" s="36"/>
      <c r="I3" s="177"/>
      <c r="J3" s="177"/>
      <c r="K3" s="177"/>
      <c r="L3" s="177"/>
    </row>
    <row r="4" spans="1:12" x14ac:dyDescent="0.25">
      <c r="C4" s="39"/>
      <c r="D4" s="39"/>
      <c r="E4" s="39"/>
      <c r="I4" s="177"/>
      <c r="J4" s="177"/>
      <c r="K4" s="177"/>
      <c r="L4" s="177"/>
    </row>
    <row r="5" spans="1:12" x14ac:dyDescent="0.25">
      <c r="A5" s="598" t="s">
        <v>2190</v>
      </c>
      <c r="B5" s="598"/>
      <c r="C5" s="584" t="s">
        <v>1119</v>
      </c>
      <c r="D5" s="584"/>
      <c r="E5" s="36"/>
      <c r="F5" s="40"/>
      <c r="G5" s="40"/>
      <c r="H5" s="40"/>
      <c r="I5" s="177"/>
      <c r="J5" s="62"/>
      <c r="K5" s="62"/>
      <c r="L5" s="62"/>
    </row>
    <row r="6" spans="1:12" x14ac:dyDescent="0.25">
      <c r="A6" s="42"/>
      <c r="B6" s="42"/>
      <c r="C6" s="40"/>
      <c r="D6" s="40"/>
      <c r="E6" s="40"/>
      <c r="I6" s="177"/>
      <c r="J6" s="177"/>
      <c r="K6" s="177"/>
      <c r="L6" s="177"/>
    </row>
    <row r="7" spans="1:12" x14ac:dyDescent="0.25">
      <c r="A7" s="598" t="s">
        <v>2191</v>
      </c>
      <c r="B7" s="598"/>
      <c r="C7" s="584" t="s">
        <v>2173</v>
      </c>
      <c r="D7" s="584"/>
      <c r="E7" s="36"/>
      <c r="F7" s="153"/>
      <c r="G7" s="153"/>
      <c r="H7" s="153"/>
      <c r="I7" s="177"/>
      <c r="J7" s="178"/>
      <c r="K7" s="178"/>
      <c r="L7" s="178"/>
    </row>
    <row r="8" spans="1:12" x14ac:dyDescent="0.25">
      <c r="A8" s="42"/>
      <c r="B8" s="42"/>
      <c r="C8" s="40"/>
      <c r="D8" s="40"/>
      <c r="E8" s="40"/>
      <c r="I8" s="177"/>
      <c r="J8" s="177"/>
      <c r="K8" s="177"/>
      <c r="L8" s="177"/>
    </row>
    <row r="9" spans="1:12" x14ac:dyDescent="0.25">
      <c r="A9" s="599" t="s">
        <v>1077</v>
      </c>
      <c r="B9" s="599"/>
      <c r="C9" s="600"/>
      <c r="D9" s="601"/>
      <c r="E9" s="154"/>
      <c r="F9" s="155"/>
      <c r="G9" s="155"/>
      <c r="H9" s="155"/>
      <c r="I9" s="177"/>
      <c r="J9" s="177"/>
      <c r="K9" s="177"/>
      <c r="L9" s="177"/>
    </row>
    <row r="10" spans="1:12" x14ac:dyDescent="0.25">
      <c r="A10" s="46"/>
      <c r="B10" s="46"/>
      <c r="C10" s="40"/>
      <c r="D10" s="40"/>
      <c r="E10" s="40"/>
      <c r="I10" s="177"/>
      <c r="J10" s="177"/>
      <c r="K10" s="177"/>
      <c r="L10" s="177"/>
    </row>
    <row r="11" spans="1:12" x14ac:dyDescent="0.25">
      <c r="A11" s="595" t="s">
        <v>2192</v>
      </c>
      <c r="B11" s="595"/>
      <c r="C11" s="645" t="s">
        <v>1800</v>
      </c>
      <c r="D11" s="646"/>
      <c r="E11" s="158"/>
      <c r="I11" s="177"/>
      <c r="J11" s="177"/>
      <c r="K11" s="177"/>
      <c r="L11" s="177"/>
    </row>
    <row r="12" spans="1:12" x14ac:dyDescent="0.25">
      <c r="A12" s="46"/>
      <c r="B12" s="46"/>
      <c r="C12" s="40"/>
      <c r="D12" s="40"/>
      <c r="E12" s="40"/>
      <c r="I12" s="177"/>
      <c r="J12" s="177"/>
      <c r="K12" s="177"/>
      <c r="L12" s="177"/>
    </row>
    <row r="13" spans="1:12" ht="28.05" customHeight="1" x14ac:dyDescent="0.25">
      <c r="A13" s="675" t="s">
        <v>2211</v>
      </c>
      <c r="B13" s="676"/>
      <c r="C13" s="584" t="s">
        <v>2213</v>
      </c>
      <c r="D13" s="584"/>
      <c r="E13" s="36"/>
      <c r="F13" s="153"/>
      <c r="G13" s="153"/>
      <c r="H13" s="153"/>
      <c r="I13" s="177"/>
      <c r="J13" s="178"/>
      <c r="K13" s="178"/>
      <c r="L13" s="178"/>
    </row>
    <row r="14" spans="1:12" x14ac:dyDescent="0.25">
      <c r="A14" s="39"/>
      <c r="B14" s="39"/>
      <c r="I14" s="157"/>
    </row>
    <row r="15" spans="1:12" x14ac:dyDescent="0.25">
      <c r="A15" s="595" t="s">
        <v>2212</v>
      </c>
      <c r="B15" s="595"/>
      <c r="C15" s="677"/>
      <c r="D15" s="678"/>
      <c r="I15" s="157"/>
    </row>
    <row r="16" spans="1:12" x14ac:dyDescent="0.25">
      <c r="A16" s="39"/>
      <c r="B16" s="39"/>
      <c r="F16" s="577"/>
      <c r="G16" s="577"/>
      <c r="H16" s="577"/>
    </row>
    <row r="17" spans="1:17" x14ac:dyDescent="0.25">
      <c r="A17" s="668" t="s">
        <v>2193</v>
      </c>
      <c r="B17" s="669"/>
      <c r="C17" s="670" t="str">
        <f>'A1.1 Fire prevention '!C15:D15</f>
        <v>South Lake Leisure Centre</v>
      </c>
      <c r="D17" s="671"/>
      <c r="F17" s="153"/>
      <c r="G17" s="153"/>
      <c r="H17" s="153"/>
    </row>
    <row r="18" spans="1:17" x14ac:dyDescent="0.25">
      <c r="A18" s="39"/>
      <c r="B18" s="39"/>
      <c r="F18" s="153"/>
      <c r="G18" s="153"/>
      <c r="H18" s="153"/>
    </row>
    <row r="19" spans="1:17" s="161" customFormat="1" ht="27.6" x14ac:dyDescent="0.25">
      <c r="A19" s="159" t="s">
        <v>1071</v>
      </c>
      <c r="B19" s="303" t="s">
        <v>2195</v>
      </c>
      <c r="C19" s="304" t="s">
        <v>1072</v>
      </c>
      <c r="D19" s="304" t="s">
        <v>1112</v>
      </c>
      <c r="E19" s="304" t="s">
        <v>2196</v>
      </c>
      <c r="F19" s="159" t="s">
        <v>1073</v>
      </c>
      <c r="G19" s="159" t="s">
        <v>1074</v>
      </c>
      <c r="H19" s="159" t="s">
        <v>1075</v>
      </c>
      <c r="I19" s="304" t="s">
        <v>1120</v>
      </c>
      <c r="J19" s="159" t="s">
        <v>1073</v>
      </c>
      <c r="K19" s="159" t="s">
        <v>1074</v>
      </c>
      <c r="L19" s="159" t="s">
        <v>1075</v>
      </c>
      <c r="P19" s="152"/>
      <c r="Q19" s="152"/>
    </row>
    <row r="20" spans="1:17" ht="55.2" x14ac:dyDescent="0.25">
      <c r="A20" s="64" t="s">
        <v>931</v>
      </c>
      <c r="B20" s="603" t="s">
        <v>2218</v>
      </c>
      <c r="C20" s="603" t="s">
        <v>923</v>
      </c>
      <c r="D20" s="315" t="s">
        <v>1802</v>
      </c>
      <c r="E20" s="350" t="s">
        <v>2753</v>
      </c>
      <c r="F20" s="354">
        <v>2</v>
      </c>
      <c r="G20" s="354">
        <v>3</v>
      </c>
      <c r="H20" s="55">
        <f t="shared" ref="H20:H27" si="0">SUM(F20*G20)</f>
        <v>6</v>
      </c>
      <c r="I20" s="54" t="s">
        <v>2007</v>
      </c>
      <c r="J20" s="143"/>
      <c r="K20" s="143"/>
      <c r="L20" s="55">
        <f t="shared" ref="L20:L27" si="1">SUM(J20*K20)</f>
        <v>0</v>
      </c>
    </row>
    <row r="21" spans="1:17" ht="61.05" customHeight="1" x14ac:dyDescent="0.25">
      <c r="A21" s="64" t="s">
        <v>932</v>
      </c>
      <c r="B21" s="603"/>
      <c r="C21" s="603"/>
      <c r="D21" s="315" t="s">
        <v>924</v>
      </c>
      <c r="E21" s="350" t="s">
        <v>3145</v>
      </c>
      <c r="F21" s="354">
        <v>2</v>
      </c>
      <c r="G21" s="354">
        <v>3</v>
      </c>
      <c r="H21" s="55">
        <f t="shared" si="0"/>
        <v>6</v>
      </c>
      <c r="I21" s="54" t="s">
        <v>2007</v>
      </c>
      <c r="J21" s="143"/>
      <c r="K21" s="143"/>
      <c r="L21" s="55">
        <f t="shared" si="1"/>
        <v>0</v>
      </c>
    </row>
    <row r="22" spans="1:17" ht="104.1" customHeight="1" x14ac:dyDescent="0.25">
      <c r="A22" s="64" t="s">
        <v>933</v>
      </c>
      <c r="B22" s="603"/>
      <c r="C22" s="603"/>
      <c r="D22" s="315" t="s">
        <v>925</v>
      </c>
      <c r="E22" s="350" t="s">
        <v>2754</v>
      </c>
      <c r="F22" s="354">
        <v>2</v>
      </c>
      <c r="G22" s="354">
        <v>3</v>
      </c>
      <c r="H22" s="55">
        <f t="shared" si="0"/>
        <v>6</v>
      </c>
      <c r="I22" s="54" t="s">
        <v>2007</v>
      </c>
      <c r="J22" s="143"/>
      <c r="K22" s="143"/>
      <c r="L22" s="55">
        <f t="shared" si="1"/>
        <v>0</v>
      </c>
    </row>
    <row r="23" spans="1:17" ht="52.05" customHeight="1" x14ac:dyDescent="0.25">
      <c r="A23" s="64" t="s">
        <v>934</v>
      </c>
      <c r="B23" s="603"/>
      <c r="C23" s="603"/>
      <c r="D23" s="315" t="s">
        <v>926</v>
      </c>
      <c r="E23" s="350" t="s">
        <v>2755</v>
      </c>
      <c r="F23" s="354">
        <v>2</v>
      </c>
      <c r="G23" s="354">
        <v>2</v>
      </c>
      <c r="H23" s="55">
        <f t="shared" si="0"/>
        <v>4</v>
      </c>
      <c r="I23" s="54" t="s">
        <v>2007</v>
      </c>
      <c r="J23" s="143"/>
      <c r="K23" s="143"/>
      <c r="L23" s="55">
        <f t="shared" si="1"/>
        <v>0</v>
      </c>
    </row>
    <row r="24" spans="1:17" ht="43.05" customHeight="1" x14ac:dyDescent="0.25">
      <c r="A24" s="64" t="s">
        <v>935</v>
      </c>
      <c r="B24" s="603"/>
      <c r="C24" s="603"/>
      <c r="D24" s="315" t="s">
        <v>927</v>
      </c>
      <c r="E24" s="350" t="s">
        <v>2756</v>
      </c>
      <c r="F24" s="354">
        <v>2</v>
      </c>
      <c r="G24" s="354">
        <v>3</v>
      </c>
      <c r="H24" s="55">
        <f t="shared" si="0"/>
        <v>6</v>
      </c>
      <c r="I24" s="54" t="s">
        <v>2007</v>
      </c>
      <c r="J24" s="143"/>
      <c r="K24" s="143"/>
      <c r="L24" s="55">
        <f t="shared" si="1"/>
        <v>0</v>
      </c>
    </row>
    <row r="25" spans="1:17" ht="43.05" customHeight="1" x14ac:dyDescent="0.25">
      <c r="A25" s="64" t="s">
        <v>936</v>
      </c>
      <c r="B25" s="603"/>
      <c r="C25" s="603"/>
      <c r="D25" s="315" t="s">
        <v>928</v>
      </c>
      <c r="E25" s="350" t="s">
        <v>2757</v>
      </c>
      <c r="F25" s="354">
        <v>2</v>
      </c>
      <c r="G25" s="354">
        <v>3</v>
      </c>
      <c r="H25" s="55">
        <f t="shared" si="0"/>
        <v>6</v>
      </c>
      <c r="I25" s="54" t="s">
        <v>2007</v>
      </c>
      <c r="J25" s="143"/>
      <c r="K25" s="143"/>
      <c r="L25" s="55">
        <f t="shared" si="1"/>
        <v>0</v>
      </c>
    </row>
    <row r="26" spans="1:17" ht="57.9" customHeight="1" x14ac:dyDescent="0.25">
      <c r="A26" s="64" t="s">
        <v>937</v>
      </c>
      <c r="B26" s="603"/>
      <c r="C26" s="603"/>
      <c r="D26" s="315" t="s">
        <v>929</v>
      </c>
      <c r="E26" s="350" t="s">
        <v>2758</v>
      </c>
      <c r="F26" s="354">
        <v>2</v>
      </c>
      <c r="G26" s="354">
        <v>2</v>
      </c>
      <c r="H26" s="55">
        <f t="shared" si="0"/>
        <v>4</v>
      </c>
      <c r="I26" s="54" t="s">
        <v>2007</v>
      </c>
      <c r="J26" s="143"/>
      <c r="K26" s="143"/>
      <c r="L26" s="55">
        <f t="shared" si="1"/>
        <v>0</v>
      </c>
    </row>
    <row r="27" spans="1:17" ht="56.1" customHeight="1" x14ac:dyDescent="0.25">
      <c r="A27" s="64" t="s">
        <v>938</v>
      </c>
      <c r="B27" s="603"/>
      <c r="C27" s="603"/>
      <c r="D27" s="315" t="s">
        <v>930</v>
      </c>
      <c r="E27" s="350" t="s">
        <v>2759</v>
      </c>
      <c r="F27" s="354">
        <v>2</v>
      </c>
      <c r="G27" s="354">
        <v>2</v>
      </c>
      <c r="H27" s="55">
        <f t="shared" si="0"/>
        <v>4</v>
      </c>
      <c r="I27" s="54" t="s">
        <v>2007</v>
      </c>
      <c r="J27" s="143"/>
      <c r="K27" s="143"/>
      <c r="L27" s="55">
        <f t="shared" si="1"/>
        <v>0</v>
      </c>
    </row>
    <row r="28" spans="1:17" ht="56.1" customHeight="1" x14ac:dyDescent="0.25">
      <c r="A28" s="64" t="s">
        <v>1535</v>
      </c>
      <c r="B28" s="603"/>
      <c r="C28" s="603"/>
      <c r="D28" s="314" t="s">
        <v>1801</v>
      </c>
      <c r="E28" s="350" t="s">
        <v>3146</v>
      </c>
      <c r="F28" s="354">
        <v>1</v>
      </c>
      <c r="G28" s="354">
        <v>2</v>
      </c>
      <c r="H28" s="55">
        <f>SUM(F28*G28)</f>
        <v>2</v>
      </c>
      <c r="I28" s="54" t="s">
        <v>2007</v>
      </c>
      <c r="J28" s="143"/>
      <c r="K28" s="143"/>
      <c r="L28" s="55">
        <f>SUM(J28*K28)</f>
        <v>0</v>
      </c>
    </row>
    <row r="29" spans="1:17" ht="56.1" customHeight="1" x14ac:dyDescent="0.25">
      <c r="A29" s="64" t="s">
        <v>1536</v>
      </c>
      <c r="B29" s="603"/>
      <c r="C29" s="603"/>
      <c r="D29" s="314" t="s">
        <v>2310</v>
      </c>
      <c r="E29" s="350" t="s">
        <v>2760</v>
      </c>
      <c r="F29" s="354">
        <v>2</v>
      </c>
      <c r="G29" s="354">
        <v>2</v>
      </c>
      <c r="H29" s="55">
        <f>SUM(F29*G29)</f>
        <v>4</v>
      </c>
      <c r="I29" s="54" t="s">
        <v>2007</v>
      </c>
      <c r="J29" s="143"/>
      <c r="K29" s="143"/>
      <c r="L29" s="55">
        <f>SUM(J29*K29)</f>
        <v>0</v>
      </c>
    </row>
    <row r="30" spans="1:17" ht="69" x14ac:dyDescent="0.25">
      <c r="A30" s="64" t="s">
        <v>1803</v>
      </c>
      <c r="B30" s="603"/>
      <c r="C30" s="603"/>
      <c r="D30" s="314" t="s">
        <v>2311</v>
      </c>
      <c r="E30" s="350" t="s">
        <v>2761</v>
      </c>
      <c r="F30" s="354">
        <v>2</v>
      </c>
      <c r="G30" s="354">
        <v>2</v>
      </c>
      <c r="H30" s="55">
        <f>SUM(F30*G30)</f>
        <v>4</v>
      </c>
      <c r="I30" s="54" t="s">
        <v>2007</v>
      </c>
      <c r="J30" s="143"/>
      <c r="K30" s="143"/>
      <c r="L30" s="55">
        <f>SUM(J30*K30)</f>
        <v>0</v>
      </c>
    </row>
    <row r="31" spans="1:17" ht="56.1" customHeight="1" x14ac:dyDescent="0.25">
      <c r="A31" s="64" t="s">
        <v>1804</v>
      </c>
      <c r="B31" s="603"/>
      <c r="C31" s="603"/>
      <c r="D31" s="314"/>
      <c r="E31" s="314"/>
      <c r="F31" s="143"/>
      <c r="G31" s="143"/>
      <c r="H31" s="55">
        <f>SUM(F31*G31)</f>
        <v>0</v>
      </c>
      <c r="I31" s="54" t="s">
        <v>2007</v>
      </c>
      <c r="J31" s="143"/>
      <c r="K31" s="143"/>
      <c r="L31" s="55">
        <f>SUM(J31*K31)</f>
        <v>0</v>
      </c>
    </row>
    <row r="32" spans="1:17" ht="56.1" customHeight="1" x14ac:dyDescent="0.25">
      <c r="A32" s="64" t="s">
        <v>1805</v>
      </c>
      <c r="B32" s="603"/>
      <c r="C32" s="603"/>
      <c r="D32" s="314"/>
      <c r="E32" s="314"/>
      <c r="F32" s="143"/>
      <c r="G32" s="143"/>
      <c r="H32" s="55">
        <f>SUM(F32*G32)</f>
        <v>0</v>
      </c>
      <c r="I32" s="54" t="s">
        <v>2007</v>
      </c>
      <c r="J32" s="143"/>
      <c r="K32" s="143"/>
      <c r="L32" s="55">
        <f>SUM(J32*K32)</f>
        <v>0</v>
      </c>
    </row>
    <row r="33" spans="1:12" ht="14.4" thickBot="1" x14ac:dyDescent="0.3">
      <c r="A33" s="65"/>
      <c r="B33" s="58"/>
      <c r="C33" s="59"/>
      <c r="D33" s="58"/>
      <c r="E33" s="58"/>
      <c r="F33" s="59"/>
      <c r="G33" s="59"/>
      <c r="H33" s="59"/>
      <c r="I33" s="66"/>
      <c r="J33" s="59"/>
      <c r="K33" s="59"/>
      <c r="L33" s="59"/>
    </row>
    <row r="34" spans="1:12" x14ac:dyDescent="0.25">
      <c r="A34" s="578" t="s">
        <v>1078</v>
      </c>
      <c r="B34" s="579"/>
      <c r="C34" s="451">
        <v>44095</v>
      </c>
      <c r="D34" s="166" t="s">
        <v>3228</v>
      </c>
      <c r="E34" s="167"/>
      <c r="F34" s="586" t="s">
        <v>1118</v>
      </c>
      <c r="G34" s="587"/>
      <c r="H34" s="587"/>
      <c r="I34" s="588"/>
    </row>
    <row r="35" spans="1:12" ht="16.2" x14ac:dyDescent="0.25">
      <c r="A35" s="580" t="s">
        <v>1080</v>
      </c>
      <c r="B35" s="581"/>
      <c r="C35" s="450">
        <v>44158</v>
      </c>
      <c r="D35" s="164" t="s">
        <v>3332</v>
      </c>
      <c r="E35" s="150" t="s">
        <v>3238</v>
      </c>
      <c r="F35" s="589"/>
      <c r="G35" s="590"/>
      <c r="H35" s="590"/>
      <c r="I35" s="591"/>
    </row>
    <row r="36" spans="1:12" ht="16.8" thickBot="1" x14ac:dyDescent="0.3">
      <c r="A36" s="582" t="s">
        <v>1081</v>
      </c>
      <c r="B36" s="583"/>
      <c r="C36" s="449">
        <v>44591</v>
      </c>
      <c r="D36" s="169" t="s">
        <v>3228</v>
      </c>
      <c r="E36" s="170"/>
      <c r="F36" s="592"/>
      <c r="G36" s="593"/>
      <c r="H36" s="593"/>
      <c r="I36" s="594"/>
    </row>
    <row r="37" spans="1:12" s="351" customFormat="1" ht="14.4" thickBot="1" x14ac:dyDescent="0.3">
      <c r="A37" s="582" t="s">
        <v>3511</v>
      </c>
      <c r="B37" s="583"/>
      <c r="C37" s="449">
        <v>44986</v>
      </c>
      <c r="D37" s="169" t="s">
        <v>3228</v>
      </c>
      <c r="E37" s="170"/>
    </row>
  </sheetData>
  <sheetProtection algorithmName="SHA-512" hashValue="VYiS6uMEsqMRsdTjqSH8moX8dEEXiCsl8HHH42XaKpK1bbLjgiC86VBU2kVdvjZGJEerebQ1hCSGfdzb89HHPg==" saltValue="a6bng2oS3hUwgrl71XfpkA==" spinCount="100000" sheet="1" objects="1" scenarios="1" formatCells="0" insertRows="0" deleteRows="0" selectLockedCells="1"/>
  <mergeCells count="24">
    <mergeCell ref="F16:H16"/>
    <mergeCell ref="A17:B17"/>
    <mergeCell ref="C17:D17"/>
    <mergeCell ref="F34:I36"/>
    <mergeCell ref="A36:B36"/>
    <mergeCell ref="B20:B32"/>
    <mergeCell ref="C20:C32"/>
    <mergeCell ref="A34:B34"/>
    <mergeCell ref="A37:B37"/>
    <mergeCell ref="A3:B3"/>
    <mergeCell ref="C3:D3"/>
    <mergeCell ref="A5:B5"/>
    <mergeCell ref="C5:D5"/>
    <mergeCell ref="A11:B11"/>
    <mergeCell ref="C11:D11"/>
    <mergeCell ref="A13:B13"/>
    <mergeCell ref="C13:D13"/>
    <mergeCell ref="A7:B7"/>
    <mergeCell ref="C7:D7"/>
    <mergeCell ref="A9:B9"/>
    <mergeCell ref="C9:D9"/>
    <mergeCell ref="A35:B35"/>
    <mergeCell ref="A15:B15"/>
    <mergeCell ref="C15:D15"/>
  </mergeCells>
  <phoneticPr fontId="10" type="noConversion"/>
  <conditionalFormatting sqref="H20:H32 L20:L32">
    <cfRule type="cellIs" dxfId="562" priority="2" operator="between">
      <formula>16</formula>
      <formula>36</formula>
    </cfRule>
    <cfRule type="cellIs" dxfId="561" priority="3" operator="between">
      <formula>11</formula>
      <formula>15</formula>
    </cfRule>
    <cfRule type="cellIs" dxfId="560" priority="4" operator="between">
      <formula>7</formula>
      <formula>10</formula>
    </cfRule>
  </conditionalFormatting>
  <conditionalFormatting sqref="H20:H32 L20:L32">
    <cfRule type="cellIs" dxfId="559" priority="1" operator="between">
      <formula>1</formula>
      <formula>6</formula>
    </cfRule>
  </conditionalFormatting>
  <pageMargins left="0.75" right="0.75" top="1" bottom="1" header="0.5" footer="0.5"/>
  <pageSetup paperSize="8" scale="81" fitToHeight="0" orientation="landscape" r:id="rId1"/>
  <drawing r:id="rId2"/>
  <legacyDrawing r:id="rId3"/>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2"/>
  <sheetViews>
    <sheetView zoomScale="80" zoomScaleNormal="80" workbookViewId="0">
      <selection activeCell="C32" sqref="C32"/>
    </sheetView>
  </sheetViews>
  <sheetFormatPr defaultColWidth="8.88671875" defaultRowHeight="13.8" x14ac:dyDescent="0.25"/>
  <cols>
    <col min="1" max="1" width="10.21875" style="152" bestFit="1" customWidth="1"/>
    <col min="2" max="2" width="23.3320312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3" spans="1:12" x14ac:dyDescent="0.25">
      <c r="A3" s="598" t="s">
        <v>2189</v>
      </c>
      <c r="B3" s="598"/>
      <c r="C3" s="584" t="s">
        <v>940</v>
      </c>
      <c r="D3" s="584"/>
      <c r="E3" s="36"/>
      <c r="I3" s="177"/>
      <c r="J3" s="177"/>
      <c r="K3" s="177"/>
      <c r="L3" s="177"/>
    </row>
    <row r="4" spans="1:12" x14ac:dyDescent="0.25">
      <c r="C4" s="39"/>
      <c r="D4" s="39"/>
      <c r="E4" s="39"/>
      <c r="I4" s="177"/>
      <c r="J4" s="177"/>
      <c r="K4" s="177"/>
      <c r="L4" s="177"/>
    </row>
    <row r="5" spans="1:12" x14ac:dyDescent="0.25">
      <c r="A5" s="598" t="s">
        <v>2190</v>
      </c>
      <c r="B5" s="598"/>
      <c r="C5" s="584" t="s">
        <v>1119</v>
      </c>
      <c r="D5" s="584"/>
      <c r="E5" s="36"/>
      <c r="F5" s="40"/>
      <c r="G5" s="40"/>
      <c r="H5" s="40"/>
      <c r="I5" s="177"/>
      <c r="J5" s="62"/>
      <c r="K5" s="62"/>
      <c r="L5" s="62"/>
    </row>
    <row r="6" spans="1:12" x14ac:dyDescent="0.25">
      <c r="A6" s="42"/>
      <c r="B6" s="42"/>
      <c r="C6" s="40"/>
      <c r="D6" s="40"/>
      <c r="E6" s="40"/>
      <c r="I6" s="177"/>
      <c r="J6" s="177"/>
      <c r="K6" s="177"/>
      <c r="L6" s="177"/>
    </row>
    <row r="7" spans="1:12" x14ac:dyDescent="0.25">
      <c r="A7" s="598" t="s">
        <v>2191</v>
      </c>
      <c r="B7" s="598"/>
      <c r="C7" s="584" t="s">
        <v>2171</v>
      </c>
      <c r="D7" s="584"/>
      <c r="E7" s="36"/>
      <c r="F7" s="153"/>
      <c r="G7" s="153"/>
      <c r="H7" s="153"/>
      <c r="I7" s="177"/>
      <c r="J7" s="178"/>
      <c r="K7" s="178"/>
      <c r="L7" s="178"/>
    </row>
    <row r="8" spans="1:12" x14ac:dyDescent="0.25">
      <c r="A8" s="42"/>
      <c r="B8" s="42"/>
      <c r="C8" s="40"/>
      <c r="D8" s="40"/>
      <c r="E8" s="40"/>
      <c r="I8" s="177"/>
      <c r="J8" s="177"/>
      <c r="K8" s="177"/>
      <c r="L8" s="177"/>
    </row>
    <row r="9" spans="1:12" x14ac:dyDescent="0.25">
      <c r="A9" s="599" t="s">
        <v>1077</v>
      </c>
      <c r="B9" s="599"/>
      <c r="C9" s="600"/>
      <c r="D9" s="601"/>
      <c r="E9" s="154"/>
      <c r="F9" s="155"/>
      <c r="G9" s="155"/>
      <c r="H9" s="155"/>
      <c r="I9" s="177"/>
      <c r="J9" s="177"/>
      <c r="K9" s="177"/>
      <c r="L9" s="177"/>
    </row>
    <row r="10" spans="1:12" x14ac:dyDescent="0.25">
      <c r="A10" s="46"/>
      <c r="B10" s="46"/>
      <c r="C10" s="40"/>
      <c r="D10" s="40"/>
      <c r="E10" s="40"/>
      <c r="I10" s="177"/>
      <c r="J10" s="177"/>
      <c r="K10" s="177"/>
      <c r="L10" s="177"/>
    </row>
    <row r="11" spans="1:12" x14ac:dyDescent="0.25">
      <c r="A11" s="595" t="s">
        <v>2192</v>
      </c>
      <c r="B11" s="595"/>
      <c r="C11" s="645" t="s">
        <v>1806</v>
      </c>
      <c r="D11" s="646"/>
      <c r="E11" s="158"/>
      <c r="I11" s="177"/>
      <c r="J11" s="177"/>
      <c r="K11" s="177"/>
      <c r="L11" s="177"/>
    </row>
    <row r="12" spans="1:12" x14ac:dyDescent="0.25">
      <c r="A12" s="46"/>
      <c r="B12" s="46"/>
      <c r="C12" s="40"/>
      <c r="D12" s="40"/>
      <c r="E12" s="40"/>
      <c r="I12" s="177"/>
      <c r="J12" s="177"/>
      <c r="K12" s="177"/>
      <c r="L12" s="177"/>
    </row>
    <row r="13" spans="1:12" x14ac:dyDescent="0.25">
      <c r="A13" s="675" t="s">
        <v>2211</v>
      </c>
      <c r="B13" s="676"/>
      <c r="C13" s="584" t="s">
        <v>1396</v>
      </c>
      <c r="D13" s="584"/>
      <c r="E13" s="36"/>
      <c r="F13" s="153"/>
      <c r="G13" s="153"/>
      <c r="H13" s="153"/>
      <c r="I13" s="177"/>
      <c r="J13" s="178"/>
      <c r="K13" s="178"/>
      <c r="L13" s="178"/>
    </row>
    <row r="14" spans="1:12" x14ac:dyDescent="0.25">
      <c r="A14" s="39"/>
      <c r="B14" s="39"/>
      <c r="I14" s="157"/>
    </row>
    <row r="15" spans="1:12" x14ac:dyDescent="0.25">
      <c r="A15" s="595" t="s">
        <v>2214</v>
      </c>
      <c r="B15" s="595"/>
      <c r="C15" s="677"/>
      <c r="D15" s="678"/>
      <c r="I15" s="157"/>
    </row>
    <row r="16" spans="1:12" x14ac:dyDescent="0.25">
      <c r="A16" s="39"/>
      <c r="B16" s="39"/>
      <c r="F16" s="577"/>
      <c r="G16" s="577"/>
      <c r="H16" s="577"/>
    </row>
    <row r="17" spans="1:12" x14ac:dyDescent="0.25">
      <c r="A17" s="668" t="s">
        <v>2193</v>
      </c>
      <c r="B17" s="669"/>
      <c r="C17" s="670" t="str">
        <f>'A1.1 Fire prevention '!C15:D15</f>
        <v>South Lake Leisure Centre</v>
      </c>
      <c r="D17" s="671"/>
      <c r="F17" s="153"/>
      <c r="G17" s="153"/>
      <c r="H17" s="153"/>
    </row>
    <row r="18" spans="1:12" x14ac:dyDescent="0.25">
      <c r="A18" s="39"/>
      <c r="B18" s="39"/>
      <c r="F18" s="153"/>
      <c r="G18" s="153"/>
      <c r="H18" s="153"/>
    </row>
    <row r="19" spans="1:12" s="161" customFormat="1" ht="27.6" x14ac:dyDescent="0.3">
      <c r="A19" s="159" t="s">
        <v>1071</v>
      </c>
      <c r="B19" s="303" t="s">
        <v>2195</v>
      </c>
      <c r="C19" s="304" t="s">
        <v>1072</v>
      </c>
      <c r="D19" s="304" t="s">
        <v>1112</v>
      </c>
      <c r="E19" s="304" t="s">
        <v>2196</v>
      </c>
      <c r="F19" s="159" t="s">
        <v>1073</v>
      </c>
      <c r="G19" s="159" t="s">
        <v>1074</v>
      </c>
      <c r="H19" s="159" t="s">
        <v>1075</v>
      </c>
      <c r="I19" s="304" t="s">
        <v>1120</v>
      </c>
      <c r="J19" s="159" t="s">
        <v>1073</v>
      </c>
      <c r="K19" s="159" t="s">
        <v>1074</v>
      </c>
      <c r="L19" s="159" t="s">
        <v>1075</v>
      </c>
    </row>
    <row r="20" spans="1:12" ht="262.2" x14ac:dyDescent="0.25">
      <c r="A20" s="64" t="s">
        <v>942</v>
      </c>
      <c r="B20" s="314" t="s">
        <v>2217</v>
      </c>
      <c r="C20" s="314" t="s">
        <v>941</v>
      </c>
      <c r="D20" s="315" t="s">
        <v>34</v>
      </c>
      <c r="E20" s="443" t="s">
        <v>3365</v>
      </c>
      <c r="F20" s="354">
        <v>2</v>
      </c>
      <c r="G20" s="354">
        <v>2</v>
      </c>
      <c r="H20" s="55">
        <f t="shared" ref="H20:H27" si="0">SUM(F20*G20)</f>
        <v>4</v>
      </c>
      <c r="I20" s="54" t="s">
        <v>3254</v>
      </c>
      <c r="J20" s="143"/>
      <c r="K20" s="143"/>
      <c r="L20" s="55">
        <f t="shared" ref="L20:L27" si="1">SUM(J20*K20)</f>
        <v>0</v>
      </c>
    </row>
    <row r="21" spans="1:12" ht="43.05" customHeight="1" x14ac:dyDescent="0.25">
      <c r="A21" s="64" t="s">
        <v>945</v>
      </c>
      <c r="B21" s="314"/>
      <c r="C21" s="314"/>
      <c r="D21" s="315" t="s">
        <v>943</v>
      </c>
      <c r="E21" s="350" t="s">
        <v>2815</v>
      </c>
      <c r="F21" s="354">
        <v>2</v>
      </c>
      <c r="G21" s="354">
        <v>3</v>
      </c>
      <c r="H21" s="55">
        <f t="shared" si="0"/>
        <v>6</v>
      </c>
      <c r="I21" s="54" t="s">
        <v>2007</v>
      </c>
      <c r="J21" s="143"/>
      <c r="K21" s="143"/>
      <c r="L21" s="55">
        <f t="shared" si="1"/>
        <v>0</v>
      </c>
    </row>
    <row r="22" spans="1:12" ht="43.05" customHeight="1" x14ac:dyDescent="0.25">
      <c r="A22" s="64" t="s">
        <v>946</v>
      </c>
      <c r="B22" s="314"/>
      <c r="C22" s="314"/>
      <c r="D22" s="315" t="s">
        <v>944</v>
      </c>
      <c r="E22" s="350" t="s">
        <v>3255</v>
      </c>
      <c r="F22" s="354">
        <v>2</v>
      </c>
      <c r="G22" s="354">
        <v>3</v>
      </c>
      <c r="H22" s="55">
        <f t="shared" si="0"/>
        <v>6</v>
      </c>
      <c r="I22" s="54" t="s">
        <v>2007</v>
      </c>
      <c r="J22" s="143"/>
      <c r="K22" s="143"/>
      <c r="L22" s="55">
        <f t="shared" si="1"/>
        <v>0</v>
      </c>
    </row>
    <row r="23" spans="1:12" ht="43.05" customHeight="1" x14ac:dyDescent="0.25">
      <c r="A23" s="64" t="s">
        <v>1537</v>
      </c>
      <c r="B23" s="314"/>
      <c r="C23" s="314"/>
      <c r="D23" s="314" t="s">
        <v>1807</v>
      </c>
      <c r="E23" s="350" t="s">
        <v>2816</v>
      </c>
      <c r="F23" s="354">
        <v>2</v>
      </c>
      <c r="G23" s="354">
        <v>2</v>
      </c>
      <c r="H23" s="55">
        <f t="shared" si="0"/>
        <v>4</v>
      </c>
      <c r="I23" s="429" t="s">
        <v>3256</v>
      </c>
      <c r="J23" s="143"/>
      <c r="K23" s="143"/>
      <c r="L23" s="55">
        <f t="shared" si="1"/>
        <v>0</v>
      </c>
    </row>
    <row r="24" spans="1:12" ht="43.05" customHeight="1" x14ac:dyDescent="0.25">
      <c r="A24" s="64" t="s">
        <v>1538</v>
      </c>
      <c r="B24" s="314"/>
      <c r="C24" s="314"/>
      <c r="D24" s="314" t="s">
        <v>1808</v>
      </c>
      <c r="E24" s="350" t="s">
        <v>2817</v>
      </c>
      <c r="F24" s="354">
        <v>2</v>
      </c>
      <c r="G24" s="354">
        <v>2</v>
      </c>
      <c r="H24" s="55">
        <f t="shared" si="0"/>
        <v>4</v>
      </c>
      <c r="I24" s="54" t="s">
        <v>2007</v>
      </c>
      <c r="J24" s="143"/>
      <c r="K24" s="143"/>
      <c r="L24" s="55">
        <f t="shared" si="1"/>
        <v>0</v>
      </c>
    </row>
    <row r="25" spans="1:12" ht="43.05" customHeight="1" x14ac:dyDescent="0.25">
      <c r="A25" s="64" t="s">
        <v>1810</v>
      </c>
      <c r="B25" s="314"/>
      <c r="C25" s="314"/>
      <c r="D25" s="314" t="s">
        <v>1809</v>
      </c>
      <c r="E25" s="350" t="s">
        <v>2818</v>
      </c>
      <c r="F25" s="354">
        <v>1</v>
      </c>
      <c r="G25" s="354">
        <v>2</v>
      </c>
      <c r="H25" s="55">
        <f t="shared" si="0"/>
        <v>2</v>
      </c>
      <c r="I25" s="54" t="s">
        <v>2007</v>
      </c>
      <c r="J25" s="143"/>
      <c r="K25" s="143"/>
      <c r="L25" s="55">
        <f t="shared" si="1"/>
        <v>0</v>
      </c>
    </row>
    <row r="26" spans="1:12" ht="43.05" customHeight="1" x14ac:dyDescent="0.25">
      <c r="A26" s="64" t="s">
        <v>1811</v>
      </c>
      <c r="B26" s="314"/>
      <c r="C26" s="314"/>
      <c r="D26" s="314"/>
      <c r="E26" s="350"/>
      <c r="F26" s="354"/>
      <c r="G26" s="354"/>
      <c r="H26" s="55">
        <f t="shared" si="0"/>
        <v>0</v>
      </c>
      <c r="I26" s="54" t="s">
        <v>2007</v>
      </c>
      <c r="J26" s="143"/>
      <c r="K26" s="143"/>
      <c r="L26" s="55">
        <f t="shared" si="1"/>
        <v>0</v>
      </c>
    </row>
    <row r="27" spans="1:12" ht="43.05" customHeight="1" x14ac:dyDescent="0.25">
      <c r="A27" s="64" t="s">
        <v>2039</v>
      </c>
      <c r="B27" s="314"/>
      <c r="C27" s="314"/>
      <c r="D27" s="314"/>
      <c r="E27" s="314"/>
      <c r="F27" s="143"/>
      <c r="G27" s="143"/>
      <c r="H27" s="55">
        <f t="shared" si="0"/>
        <v>0</v>
      </c>
      <c r="I27" s="54" t="s">
        <v>2007</v>
      </c>
      <c r="J27" s="143"/>
      <c r="K27" s="143"/>
      <c r="L27" s="55">
        <f t="shared" si="1"/>
        <v>0</v>
      </c>
    </row>
    <row r="28" spans="1:12" ht="14.4" thickBot="1" x14ac:dyDescent="0.3">
      <c r="A28" s="65"/>
      <c r="B28" s="58"/>
      <c r="C28" s="59"/>
      <c r="D28" s="58"/>
      <c r="E28" s="58"/>
      <c r="F28" s="59"/>
      <c r="G28" s="59"/>
      <c r="H28" s="59"/>
      <c r="I28" s="66"/>
      <c r="J28" s="59"/>
      <c r="K28" s="59"/>
      <c r="L28" s="59"/>
    </row>
    <row r="29" spans="1:12" x14ac:dyDescent="0.25">
      <c r="A29" s="578" t="s">
        <v>1078</v>
      </c>
      <c r="B29" s="579"/>
      <c r="C29" s="451">
        <v>44095</v>
      </c>
      <c r="D29" s="166" t="s">
        <v>3228</v>
      </c>
      <c r="E29" s="167"/>
      <c r="F29" s="586" t="s">
        <v>1118</v>
      </c>
      <c r="G29" s="587"/>
      <c r="H29" s="587"/>
      <c r="I29" s="588"/>
    </row>
    <row r="30" spans="1:12" ht="16.2" x14ac:dyDescent="0.25">
      <c r="A30" s="580" t="s">
        <v>1080</v>
      </c>
      <c r="B30" s="581"/>
      <c r="C30" s="450">
        <v>44148</v>
      </c>
      <c r="D30" s="164" t="s">
        <v>3252</v>
      </c>
      <c r="E30" s="150" t="s">
        <v>3224</v>
      </c>
      <c r="F30" s="589"/>
      <c r="G30" s="590"/>
      <c r="H30" s="590"/>
      <c r="I30" s="591"/>
    </row>
    <row r="31" spans="1:12" ht="16.8" thickBot="1" x14ac:dyDescent="0.3">
      <c r="A31" s="582" t="s">
        <v>1081</v>
      </c>
      <c r="B31" s="583"/>
      <c r="C31" s="449">
        <v>44591</v>
      </c>
      <c r="D31" s="169" t="s">
        <v>3228</v>
      </c>
      <c r="E31" s="170"/>
      <c r="F31" s="592"/>
      <c r="G31" s="593"/>
      <c r="H31" s="593"/>
      <c r="I31" s="594"/>
    </row>
    <row r="32" spans="1:12" s="351" customFormat="1" ht="14.4" thickBot="1" x14ac:dyDescent="0.3">
      <c r="A32" s="582" t="s">
        <v>3511</v>
      </c>
      <c r="B32" s="583"/>
      <c r="C32" s="449">
        <v>44986</v>
      </c>
      <c r="D32" s="169" t="s">
        <v>3228</v>
      </c>
      <c r="E32" s="170"/>
    </row>
  </sheetData>
  <sheetProtection algorithmName="SHA-512" hashValue="7MNvWQQpIuHdyHFM7KIitU4XZJvy+cYC/hR/trGff3gdU2zTqnEhzr30t604B39Crlw6HQd9Y1AQEaae3hzA6w==" saltValue="xpcrYCHtauvDt1sXkkOBcg==" spinCount="100000" sheet="1" objects="1" scenarios="1" formatCells="0" insertRows="0" deleteRows="0" selectLockedCells="1"/>
  <mergeCells count="22">
    <mergeCell ref="F29:I31"/>
    <mergeCell ref="A15:B15"/>
    <mergeCell ref="C15:D15"/>
    <mergeCell ref="F16:H16"/>
    <mergeCell ref="A29:B29"/>
    <mergeCell ref="A17:B17"/>
    <mergeCell ref="C17:D17"/>
    <mergeCell ref="A32:B32"/>
    <mergeCell ref="A3:B3"/>
    <mergeCell ref="C3:D3"/>
    <mergeCell ref="A5:B5"/>
    <mergeCell ref="C5:D5"/>
    <mergeCell ref="A11:B11"/>
    <mergeCell ref="C11:D11"/>
    <mergeCell ref="A13:B13"/>
    <mergeCell ref="C13:D13"/>
    <mergeCell ref="A7:B7"/>
    <mergeCell ref="C7:D7"/>
    <mergeCell ref="A9:B9"/>
    <mergeCell ref="C9:D9"/>
    <mergeCell ref="A30:B30"/>
    <mergeCell ref="A31:B31"/>
  </mergeCells>
  <phoneticPr fontId="10" type="noConversion"/>
  <conditionalFormatting sqref="H20:H27 L20:L27">
    <cfRule type="cellIs" dxfId="558" priority="2" operator="between">
      <formula>16</formula>
      <formula>36</formula>
    </cfRule>
    <cfRule type="cellIs" dxfId="557" priority="3" operator="between">
      <formula>11</formula>
      <formula>15</formula>
    </cfRule>
    <cfRule type="cellIs" dxfId="556" priority="4" operator="between">
      <formula>7</formula>
      <formula>10</formula>
    </cfRule>
  </conditionalFormatting>
  <conditionalFormatting sqref="H20:H27 L20:L27">
    <cfRule type="cellIs" dxfId="555" priority="1" operator="between">
      <formula>1</formula>
      <formula>6</formula>
    </cfRule>
  </conditionalFormatting>
  <pageMargins left="0.75" right="0.75" top="1" bottom="1" header="0.5" footer="0.5"/>
  <pageSetup paperSize="8" scale="81" fitToHeight="0" orientation="landscape" r:id="rId1"/>
  <drawing r:id="rId2"/>
  <legacyDrawing r:id="rId3"/>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48"/>
  <sheetViews>
    <sheetView zoomScale="80" zoomScaleNormal="80" workbookViewId="0">
      <selection activeCell="C48" sqref="C48"/>
    </sheetView>
  </sheetViews>
  <sheetFormatPr defaultColWidth="8.88671875" defaultRowHeight="13.8" x14ac:dyDescent="0.25"/>
  <cols>
    <col min="1" max="1" width="10.21875" style="152" bestFit="1" customWidth="1"/>
    <col min="2" max="2" width="19.8867187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3" spans="1:12" x14ac:dyDescent="0.25">
      <c r="A3" s="598" t="s">
        <v>2189</v>
      </c>
      <c r="B3" s="598"/>
      <c r="C3" s="584" t="s">
        <v>947</v>
      </c>
      <c r="D3" s="584"/>
      <c r="E3" s="36"/>
      <c r="I3" s="177"/>
      <c r="J3" s="177"/>
      <c r="K3" s="177"/>
      <c r="L3" s="177"/>
    </row>
    <row r="4" spans="1:12" x14ac:dyDescent="0.25">
      <c r="C4" s="39"/>
      <c r="D4" s="39"/>
      <c r="E4" s="39"/>
      <c r="I4" s="177"/>
      <c r="J4" s="177"/>
      <c r="K4" s="177"/>
      <c r="L4" s="177"/>
    </row>
    <row r="5" spans="1:12" x14ac:dyDescent="0.25">
      <c r="A5" s="598" t="s">
        <v>2190</v>
      </c>
      <c r="B5" s="598"/>
      <c r="C5" s="584" t="s">
        <v>1119</v>
      </c>
      <c r="D5" s="584"/>
      <c r="E5" s="36"/>
      <c r="F5" s="40"/>
      <c r="G5" s="40"/>
      <c r="H5" s="40"/>
      <c r="I5" s="177"/>
      <c r="J5" s="62"/>
      <c r="K5" s="62"/>
      <c r="L5" s="62"/>
    </row>
    <row r="6" spans="1:12" x14ac:dyDescent="0.25">
      <c r="A6" s="42"/>
      <c r="B6" s="42"/>
      <c r="C6" s="40"/>
      <c r="D6" s="40"/>
      <c r="E6" s="40"/>
      <c r="I6" s="177"/>
      <c r="J6" s="177"/>
      <c r="K6" s="177"/>
      <c r="L6" s="177"/>
    </row>
    <row r="7" spans="1:12" x14ac:dyDescent="0.25">
      <c r="A7" s="598" t="s">
        <v>2191</v>
      </c>
      <c r="B7" s="598"/>
      <c r="C7" s="584" t="s">
        <v>2172</v>
      </c>
      <c r="D7" s="584"/>
      <c r="E7" s="36"/>
      <c r="F7" s="153"/>
      <c r="G7" s="153"/>
      <c r="H7" s="153"/>
      <c r="I7" s="177"/>
      <c r="J7" s="178"/>
      <c r="K7" s="178"/>
      <c r="L7" s="178"/>
    </row>
    <row r="8" spans="1:12" x14ac:dyDescent="0.25">
      <c r="A8" s="42"/>
      <c r="B8" s="42"/>
      <c r="C8" s="40"/>
      <c r="D8" s="40"/>
      <c r="E8" s="40"/>
      <c r="I8" s="177"/>
      <c r="J8" s="177"/>
      <c r="K8" s="177"/>
      <c r="L8" s="177"/>
    </row>
    <row r="9" spans="1:12" x14ac:dyDescent="0.25">
      <c r="A9" s="599" t="s">
        <v>1077</v>
      </c>
      <c r="B9" s="599"/>
      <c r="C9" s="600"/>
      <c r="D9" s="601"/>
      <c r="E9" s="154"/>
      <c r="F9" s="155"/>
      <c r="G9" s="155"/>
      <c r="H9" s="155"/>
      <c r="I9" s="177"/>
      <c r="J9" s="177"/>
      <c r="K9" s="177"/>
      <c r="L9" s="177"/>
    </row>
    <row r="10" spans="1:12" x14ac:dyDescent="0.25">
      <c r="A10" s="46"/>
      <c r="B10" s="46"/>
      <c r="C10" s="40"/>
      <c r="D10" s="40"/>
      <c r="E10" s="40"/>
      <c r="I10" s="177"/>
      <c r="J10" s="177"/>
      <c r="K10" s="177"/>
      <c r="L10" s="177"/>
    </row>
    <row r="11" spans="1:12" ht="15" customHeight="1" x14ac:dyDescent="0.25">
      <c r="A11" s="679" t="s">
        <v>2192</v>
      </c>
      <c r="B11" s="679"/>
      <c r="C11" s="645" t="s">
        <v>1812</v>
      </c>
      <c r="D11" s="646"/>
      <c r="E11" s="158"/>
      <c r="I11" s="177"/>
      <c r="J11" s="177"/>
      <c r="K11" s="177"/>
      <c r="L11" s="177"/>
    </row>
    <row r="12" spans="1:12" ht="15" customHeight="1" x14ac:dyDescent="0.25">
      <c r="A12" s="679"/>
      <c r="B12" s="679"/>
      <c r="C12" s="645" t="s">
        <v>1813</v>
      </c>
      <c r="D12" s="646"/>
      <c r="E12" s="40"/>
      <c r="I12" s="177"/>
      <c r="J12" s="177"/>
      <c r="K12" s="177"/>
      <c r="L12" s="177"/>
    </row>
    <row r="13" spans="1:12" x14ac:dyDescent="0.25">
      <c r="A13" s="46"/>
      <c r="B13" s="46"/>
      <c r="C13" s="40"/>
      <c r="D13" s="40"/>
      <c r="E13" s="40"/>
      <c r="I13" s="177"/>
      <c r="J13" s="177"/>
      <c r="K13" s="177"/>
      <c r="L13" s="177"/>
    </row>
    <row r="14" spans="1:12" x14ac:dyDescent="0.25">
      <c r="A14" s="595" t="s">
        <v>1035</v>
      </c>
      <c r="B14" s="595"/>
      <c r="C14" s="584" t="s">
        <v>1397</v>
      </c>
      <c r="D14" s="584"/>
      <c r="E14" s="36"/>
      <c r="F14" s="153"/>
      <c r="G14" s="153"/>
      <c r="H14" s="153"/>
      <c r="I14" s="177"/>
      <c r="J14" s="178"/>
      <c r="K14" s="178"/>
      <c r="L14" s="178"/>
    </row>
    <row r="15" spans="1:12" x14ac:dyDescent="0.25">
      <c r="A15" s="39"/>
      <c r="B15" s="39"/>
      <c r="I15" s="157"/>
    </row>
    <row r="16" spans="1:12" ht="66" customHeight="1" x14ac:dyDescent="0.25">
      <c r="A16" s="675" t="s">
        <v>2215</v>
      </c>
      <c r="B16" s="676"/>
      <c r="C16" s="584"/>
      <c r="D16" s="584"/>
      <c r="I16" s="157"/>
    </row>
    <row r="17" spans="1:12" x14ac:dyDescent="0.25">
      <c r="A17" s="39"/>
      <c r="B17" s="39"/>
      <c r="I17" s="157"/>
    </row>
    <row r="18" spans="1:12" x14ac:dyDescent="0.25">
      <c r="A18" s="668" t="s">
        <v>2193</v>
      </c>
      <c r="B18" s="669"/>
      <c r="C18" s="670" t="str">
        <f>'A1.1 Fire prevention '!C15:D15</f>
        <v>South Lake Leisure Centre</v>
      </c>
      <c r="D18" s="671"/>
      <c r="I18" s="157"/>
    </row>
    <row r="19" spans="1:12" x14ac:dyDescent="0.25">
      <c r="A19" s="39"/>
      <c r="B19" s="39"/>
      <c r="F19" s="577"/>
      <c r="G19" s="577"/>
      <c r="H19" s="577"/>
    </row>
    <row r="20" spans="1:12" s="161" customFormat="1" ht="27.6" x14ac:dyDescent="0.3">
      <c r="A20" s="159" t="s">
        <v>1071</v>
      </c>
      <c r="B20" s="303" t="s">
        <v>2195</v>
      </c>
      <c r="C20" s="304" t="s">
        <v>1072</v>
      </c>
      <c r="D20" s="304" t="s">
        <v>1112</v>
      </c>
      <c r="E20" s="304" t="s">
        <v>2196</v>
      </c>
      <c r="F20" s="159" t="s">
        <v>1073</v>
      </c>
      <c r="G20" s="159" t="s">
        <v>1074</v>
      </c>
      <c r="H20" s="159" t="s">
        <v>1075</v>
      </c>
      <c r="I20" s="304" t="s">
        <v>1120</v>
      </c>
      <c r="J20" s="159" t="s">
        <v>1073</v>
      </c>
      <c r="K20" s="159" t="s">
        <v>1074</v>
      </c>
      <c r="L20" s="159" t="s">
        <v>1075</v>
      </c>
    </row>
    <row r="21" spans="1:12" ht="50.1" customHeight="1" x14ac:dyDescent="0.25">
      <c r="A21" s="64" t="s">
        <v>958</v>
      </c>
      <c r="B21" s="603" t="s">
        <v>2216</v>
      </c>
      <c r="C21" s="603" t="s">
        <v>976</v>
      </c>
      <c r="D21" s="315" t="s">
        <v>957</v>
      </c>
      <c r="E21" s="350" t="s">
        <v>2777</v>
      </c>
      <c r="F21" s="354">
        <v>4</v>
      </c>
      <c r="G21" s="354">
        <v>3</v>
      </c>
      <c r="H21" s="55">
        <f>SUM(F21*G21)</f>
        <v>12</v>
      </c>
      <c r="I21" s="427" t="s">
        <v>2778</v>
      </c>
      <c r="J21" s="143">
        <v>3</v>
      </c>
      <c r="K21" s="143">
        <v>3</v>
      </c>
      <c r="L21" s="55">
        <f>SUM(J21*K21)</f>
        <v>9</v>
      </c>
    </row>
    <row r="22" spans="1:12" ht="50.1" customHeight="1" x14ac:dyDescent="0.25">
      <c r="A22" s="64" t="s">
        <v>959</v>
      </c>
      <c r="B22" s="603"/>
      <c r="C22" s="603"/>
      <c r="D22" s="315" t="s">
        <v>2312</v>
      </c>
      <c r="E22" s="350" t="s">
        <v>2762</v>
      </c>
      <c r="F22" s="354">
        <v>2</v>
      </c>
      <c r="G22" s="354">
        <v>3</v>
      </c>
      <c r="H22" s="55">
        <f>SUM(F22*G22)</f>
        <v>6</v>
      </c>
      <c r="I22" s="54" t="s">
        <v>2007</v>
      </c>
      <c r="J22" s="143"/>
      <c r="K22" s="143"/>
      <c r="L22" s="55">
        <f>SUM(J22*K22)</f>
        <v>0</v>
      </c>
    </row>
    <row r="23" spans="1:12" ht="50.1" customHeight="1" x14ac:dyDescent="0.25">
      <c r="A23" s="64" t="s">
        <v>960</v>
      </c>
      <c r="B23" s="603"/>
      <c r="C23" s="603"/>
      <c r="D23" s="315" t="s">
        <v>973</v>
      </c>
      <c r="E23" s="350" t="s">
        <v>2763</v>
      </c>
      <c r="F23" s="354">
        <v>3</v>
      </c>
      <c r="G23" s="354">
        <v>4</v>
      </c>
      <c r="H23" s="55">
        <f t="shared" ref="H23:H41" si="0">SUM(F23*G23)</f>
        <v>12</v>
      </c>
      <c r="I23" s="54" t="s">
        <v>2007</v>
      </c>
      <c r="J23" s="143"/>
      <c r="K23" s="143"/>
      <c r="L23" s="55">
        <f t="shared" ref="L23:L41" si="1">SUM(J23*K23)</f>
        <v>0</v>
      </c>
    </row>
    <row r="24" spans="1:12" ht="50.1" customHeight="1" x14ac:dyDescent="0.25">
      <c r="A24" s="64" t="s">
        <v>961</v>
      </c>
      <c r="B24" s="603"/>
      <c r="C24" s="603"/>
      <c r="D24" s="315" t="s">
        <v>948</v>
      </c>
      <c r="E24" s="350" t="s">
        <v>2764</v>
      </c>
      <c r="F24" s="354">
        <v>2</v>
      </c>
      <c r="G24" s="354">
        <v>4</v>
      </c>
      <c r="H24" s="55">
        <f t="shared" si="0"/>
        <v>8</v>
      </c>
      <c r="I24" s="427" t="s">
        <v>2779</v>
      </c>
      <c r="J24" s="143">
        <v>2</v>
      </c>
      <c r="K24" s="143">
        <v>3</v>
      </c>
      <c r="L24" s="55">
        <f t="shared" si="1"/>
        <v>6</v>
      </c>
    </row>
    <row r="25" spans="1:12" ht="50.1" customHeight="1" x14ac:dyDescent="0.25">
      <c r="A25" s="64" t="s">
        <v>962</v>
      </c>
      <c r="B25" s="603"/>
      <c r="C25" s="603"/>
      <c r="D25" s="315" t="s">
        <v>2313</v>
      </c>
      <c r="E25" s="350" t="s">
        <v>2765</v>
      </c>
      <c r="F25" s="354">
        <v>2</v>
      </c>
      <c r="G25" s="354">
        <v>4</v>
      </c>
      <c r="H25" s="55">
        <f t="shared" si="0"/>
        <v>8</v>
      </c>
      <c r="I25" s="54" t="s">
        <v>2007</v>
      </c>
      <c r="J25" s="143"/>
      <c r="K25" s="143"/>
      <c r="L25" s="55">
        <f t="shared" si="1"/>
        <v>0</v>
      </c>
    </row>
    <row r="26" spans="1:12" ht="50.1" customHeight="1" x14ac:dyDescent="0.25">
      <c r="A26" s="64" t="s">
        <v>963</v>
      </c>
      <c r="B26" s="603"/>
      <c r="C26" s="603"/>
      <c r="D26" s="315" t="s">
        <v>2314</v>
      </c>
      <c r="E26" s="350" t="s">
        <v>2766</v>
      </c>
      <c r="F26" s="354">
        <v>2</v>
      </c>
      <c r="G26" s="354">
        <v>3</v>
      </c>
      <c r="H26" s="55">
        <f t="shared" si="0"/>
        <v>6</v>
      </c>
      <c r="I26" s="54" t="s">
        <v>2007</v>
      </c>
      <c r="J26" s="143"/>
      <c r="K26" s="143"/>
      <c r="L26" s="55">
        <f t="shared" si="1"/>
        <v>0</v>
      </c>
    </row>
    <row r="27" spans="1:12" ht="50.1" customHeight="1" x14ac:dyDescent="0.25">
      <c r="A27" s="64" t="s">
        <v>964</v>
      </c>
      <c r="B27" s="603"/>
      <c r="C27" s="603"/>
      <c r="D27" s="315" t="s">
        <v>949</v>
      </c>
      <c r="E27" s="350" t="s">
        <v>2767</v>
      </c>
      <c r="F27" s="354">
        <v>2</v>
      </c>
      <c r="G27" s="354">
        <v>3</v>
      </c>
      <c r="H27" s="55">
        <f t="shared" si="0"/>
        <v>6</v>
      </c>
      <c r="I27" s="54" t="s">
        <v>2007</v>
      </c>
      <c r="J27" s="143"/>
      <c r="K27" s="143"/>
      <c r="L27" s="55">
        <f t="shared" si="1"/>
        <v>0</v>
      </c>
    </row>
    <row r="28" spans="1:12" ht="50.1" customHeight="1" x14ac:dyDescent="0.25">
      <c r="A28" s="64" t="s">
        <v>965</v>
      </c>
      <c r="B28" s="603"/>
      <c r="C28" s="603"/>
      <c r="D28" s="315" t="s">
        <v>2315</v>
      </c>
      <c r="E28" s="350" t="s">
        <v>2768</v>
      </c>
      <c r="F28" s="354">
        <v>1</v>
      </c>
      <c r="G28" s="354">
        <v>3</v>
      </c>
      <c r="H28" s="55">
        <f t="shared" si="0"/>
        <v>3</v>
      </c>
      <c r="I28" s="54" t="s">
        <v>2007</v>
      </c>
      <c r="J28" s="143"/>
      <c r="K28" s="143"/>
      <c r="L28" s="55">
        <f t="shared" si="1"/>
        <v>0</v>
      </c>
    </row>
    <row r="29" spans="1:12" ht="50.1" customHeight="1" x14ac:dyDescent="0.25">
      <c r="A29" s="64" t="s">
        <v>966</v>
      </c>
      <c r="B29" s="603"/>
      <c r="C29" s="603"/>
      <c r="D29" s="315" t="s">
        <v>2316</v>
      </c>
      <c r="E29" s="350" t="s">
        <v>2780</v>
      </c>
      <c r="F29" s="354">
        <v>2</v>
      </c>
      <c r="G29" s="354">
        <v>2</v>
      </c>
      <c r="H29" s="55">
        <f t="shared" si="0"/>
        <v>4</v>
      </c>
      <c r="I29" s="54" t="s">
        <v>2007</v>
      </c>
      <c r="J29" s="143"/>
      <c r="K29" s="143"/>
      <c r="L29" s="55">
        <f t="shared" si="1"/>
        <v>0</v>
      </c>
    </row>
    <row r="30" spans="1:12" ht="50.1" customHeight="1" x14ac:dyDescent="0.25">
      <c r="A30" s="64" t="s">
        <v>967</v>
      </c>
      <c r="B30" s="603"/>
      <c r="C30" s="603"/>
      <c r="D30" s="315" t="s">
        <v>1814</v>
      </c>
      <c r="E30" s="350" t="s">
        <v>2769</v>
      </c>
      <c r="F30" s="354">
        <v>2</v>
      </c>
      <c r="G30" s="354">
        <v>2</v>
      </c>
      <c r="H30" s="55">
        <f t="shared" si="0"/>
        <v>4</v>
      </c>
      <c r="I30" s="54" t="s">
        <v>2007</v>
      </c>
      <c r="J30" s="143"/>
      <c r="K30" s="143"/>
      <c r="L30" s="55">
        <f t="shared" si="1"/>
        <v>0</v>
      </c>
    </row>
    <row r="31" spans="1:12" ht="50.1" customHeight="1" x14ac:dyDescent="0.25">
      <c r="A31" s="64" t="s">
        <v>968</v>
      </c>
      <c r="B31" s="603"/>
      <c r="C31" s="603"/>
      <c r="D31" s="315" t="s">
        <v>1815</v>
      </c>
      <c r="E31" s="350" t="s">
        <v>2770</v>
      </c>
      <c r="F31" s="354">
        <v>2</v>
      </c>
      <c r="G31" s="354">
        <v>4</v>
      </c>
      <c r="H31" s="55">
        <f>SUM(F31*G31)</f>
        <v>8</v>
      </c>
      <c r="I31" s="404" t="s">
        <v>2781</v>
      </c>
      <c r="J31" s="143">
        <v>2</v>
      </c>
      <c r="K31" s="143">
        <v>3</v>
      </c>
      <c r="L31" s="55">
        <f t="shared" si="1"/>
        <v>6</v>
      </c>
    </row>
    <row r="32" spans="1:12" ht="50.1" customHeight="1" x14ac:dyDescent="0.25">
      <c r="A32" s="64" t="s">
        <v>969</v>
      </c>
      <c r="B32" s="603"/>
      <c r="C32" s="603"/>
      <c r="D32" s="315" t="s">
        <v>1816</v>
      </c>
      <c r="E32" s="350" t="s">
        <v>2769</v>
      </c>
      <c r="F32" s="354">
        <v>2</v>
      </c>
      <c r="G32" s="354">
        <v>3</v>
      </c>
      <c r="H32" s="55">
        <f>SUM(F32*G32)</f>
        <v>6</v>
      </c>
      <c r="I32" s="54" t="s">
        <v>2007</v>
      </c>
      <c r="J32" s="143"/>
      <c r="K32" s="143"/>
      <c r="L32" s="55">
        <f t="shared" si="1"/>
        <v>0</v>
      </c>
    </row>
    <row r="33" spans="1:12" ht="50.1" customHeight="1" x14ac:dyDescent="0.25">
      <c r="A33" s="64" t="s">
        <v>970</v>
      </c>
      <c r="B33" s="603"/>
      <c r="C33" s="603"/>
      <c r="D33" s="315" t="s">
        <v>2317</v>
      </c>
      <c r="E33" s="350" t="s">
        <v>2771</v>
      </c>
      <c r="F33" s="354">
        <v>2</v>
      </c>
      <c r="G33" s="354">
        <v>3</v>
      </c>
      <c r="H33" s="55">
        <f t="shared" si="0"/>
        <v>6</v>
      </c>
      <c r="I33" s="54" t="s">
        <v>2007</v>
      </c>
      <c r="J33" s="143"/>
      <c r="K33" s="143"/>
      <c r="L33" s="55">
        <f t="shared" si="1"/>
        <v>0</v>
      </c>
    </row>
    <row r="34" spans="1:12" ht="50.1" customHeight="1" x14ac:dyDescent="0.25">
      <c r="A34" s="64" t="s">
        <v>971</v>
      </c>
      <c r="B34" s="603"/>
      <c r="C34" s="603"/>
      <c r="D34" s="315" t="s">
        <v>950</v>
      </c>
      <c r="E34" s="350" t="s">
        <v>2772</v>
      </c>
      <c r="F34" s="354">
        <v>2</v>
      </c>
      <c r="G34" s="354">
        <v>2</v>
      </c>
      <c r="H34" s="55">
        <f t="shared" si="0"/>
        <v>4</v>
      </c>
      <c r="I34" s="54" t="s">
        <v>2007</v>
      </c>
      <c r="J34" s="143"/>
      <c r="K34" s="143"/>
      <c r="L34" s="55">
        <f t="shared" si="1"/>
        <v>0</v>
      </c>
    </row>
    <row r="35" spans="1:12" ht="50.1" customHeight="1" x14ac:dyDescent="0.25">
      <c r="A35" s="64" t="s">
        <v>972</v>
      </c>
      <c r="B35" s="603"/>
      <c r="C35" s="603"/>
      <c r="D35" s="315" t="s">
        <v>951</v>
      </c>
      <c r="E35" s="350" t="s">
        <v>2773</v>
      </c>
      <c r="F35" s="354">
        <v>2</v>
      </c>
      <c r="G35" s="354">
        <v>3</v>
      </c>
      <c r="H35" s="55">
        <f t="shared" si="0"/>
        <v>6</v>
      </c>
      <c r="I35" s="54" t="s">
        <v>2007</v>
      </c>
      <c r="J35" s="143"/>
      <c r="K35" s="143"/>
      <c r="L35" s="55">
        <f t="shared" si="1"/>
        <v>0</v>
      </c>
    </row>
    <row r="36" spans="1:12" ht="50.1" customHeight="1" x14ac:dyDescent="0.25">
      <c r="A36" s="64" t="s">
        <v>974</v>
      </c>
      <c r="B36" s="603"/>
      <c r="C36" s="603"/>
      <c r="D36" s="315" t="s">
        <v>952</v>
      </c>
      <c r="E36" s="350" t="s">
        <v>2782</v>
      </c>
      <c r="F36" s="354">
        <v>2</v>
      </c>
      <c r="G36" s="354">
        <v>3</v>
      </c>
      <c r="H36" s="55">
        <f t="shared" si="0"/>
        <v>6</v>
      </c>
      <c r="I36" s="54" t="s">
        <v>2007</v>
      </c>
      <c r="J36" s="143"/>
      <c r="K36" s="143"/>
      <c r="L36" s="55">
        <f t="shared" si="1"/>
        <v>0</v>
      </c>
    </row>
    <row r="37" spans="1:12" ht="50.1" customHeight="1" x14ac:dyDescent="0.25">
      <c r="A37" s="64" t="s">
        <v>975</v>
      </c>
      <c r="B37" s="603"/>
      <c r="C37" s="603"/>
      <c r="D37" s="315" t="s">
        <v>953</v>
      </c>
      <c r="E37" s="350" t="s">
        <v>2783</v>
      </c>
      <c r="F37" s="354">
        <v>2</v>
      </c>
      <c r="G37" s="354">
        <v>2</v>
      </c>
      <c r="H37" s="55">
        <f t="shared" si="0"/>
        <v>4</v>
      </c>
      <c r="I37" s="54" t="s">
        <v>2007</v>
      </c>
      <c r="J37" s="143"/>
      <c r="K37" s="143"/>
      <c r="L37" s="55">
        <f t="shared" si="1"/>
        <v>0</v>
      </c>
    </row>
    <row r="38" spans="1:12" ht="50.1" customHeight="1" x14ac:dyDescent="0.25">
      <c r="A38" s="64" t="s">
        <v>1539</v>
      </c>
      <c r="B38" s="603"/>
      <c r="C38" s="603"/>
      <c r="D38" s="315" t="s">
        <v>1817</v>
      </c>
      <c r="E38" s="350" t="s">
        <v>2774</v>
      </c>
      <c r="F38" s="354"/>
      <c r="G38" s="354"/>
      <c r="H38" s="55">
        <f>SUM(F38*G38)</f>
        <v>0</v>
      </c>
      <c r="I38" s="54" t="s">
        <v>2007</v>
      </c>
      <c r="J38" s="143"/>
      <c r="K38" s="143"/>
      <c r="L38" s="55">
        <f t="shared" si="1"/>
        <v>0</v>
      </c>
    </row>
    <row r="39" spans="1:12" ht="50.1" customHeight="1" x14ac:dyDescent="0.25">
      <c r="A39" s="64" t="s">
        <v>1540</v>
      </c>
      <c r="B39" s="603"/>
      <c r="C39" s="603"/>
      <c r="D39" s="315" t="s">
        <v>954</v>
      </c>
      <c r="E39" s="380" t="s">
        <v>3204</v>
      </c>
      <c r="F39" s="354">
        <v>2</v>
      </c>
      <c r="G39" s="354">
        <v>3</v>
      </c>
      <c r="H39" s="55">
        <f t="shared" si="0"/>
        <v>6</v>
      </c>
      <c r="I39" s="54" t="s">
        <v>2007</v>
      </c>
      <c r="J39" s="143"/>
      <c r="K39" s="143"/>
      <c r="L39" s="55">
        <f t="shared" si="1"/>
        <v>0</v>
      </c>
    </row>
    <row r="40" spans="1:12" ht="50.1" customHeight="1" x14ac:dyDescent="0.25">
      <c r="A40" s="64" t="s">
        <v>1818</v>
      </c>
      <c r="B40" s="603"/>
      <c r="C40" s="603"/>
      <c r="D40" s="315" t="s">
        <v>955</v>
      </c>
      <c r="E40" s="350" t="s">
        <v>2775</v>
      </c>
      <c r="F40" s="354">
        <v>2</v>
      </c>
      <c r="G40" s="354">
        <v>2</v>
      </c>
      <c r="H40" s="55">
        <f t="shared" si="0"/>
        <v>4</v>
      </c>
      <c r="I40" s="54" t="s">
        <v>2007</v>
      </c>
      <c r="J40" s="143"/>
      <c r="K40" s="143"/>
      <c r="L40" s="55">
        <f t="shared" si="1"/>
        <v>0</v>
      </c>
    </row>
    <row r="41" spans="1:12" ht="50.1" customHeight="1" x14ac:dyDescent="0.25">
      <c r="A41" s="64" t="s">
        <v>1819</v>
      </c>
      <c r="B41" s="603"/>
      <c r="C41" s="603"/>
      <c r="D41" s="315" t="s">
        <v>956</v>
      </c>
      <c r="E41" s="350" t="s">
        <v>2776</v>
      </c>
      <c r="F41" s="354">
        <v>2</v>
      </c>
      <c r="G41" s="354">
        <v>2</v>
      </c>
      <c r="H41" s="55">
        <f t="shared" si="0"/>
        <v>4</v>
      </c>
      <c r="I41" s="54" t="s">
        <v>2007</v>
      </c>
      <c r="J41" s="143"/>
      <c r="K41" s="143"/>
      <c r="L41" s="55">
        <f t="shared" si="1"/>
        <v>0</v>
      </c>
    </row>
    <row r="42" spans="1:12" ht="50.1" customHeight="1" x14ac:dyDescent="0.25">
      <c r="A42" s="64" t="s">
        <v>1820</v>
      </c>
      <c r="B42" s="603"/>
      <c r="C42" s="603"/>
      <c r="D42" s="314"/>
      <c r="E42" s="314"/>
      <c r="F42" s="143"/>
      <c r="G42" s="143"/>
      <c r="H42" s="55">
        <f>SUM(F42*G42)</f>
        <v>0</v>
      </c>
      <c r="I42" s="54" t="s">
        <v>2007</v>
      </c>
      <c r="J42" s="143"/>
      <c r="K42" s="143"/>
      <c r="L42" s="55">
        <f>SUM(J42*K42)</f>
        <v>0</v>
      </c>
    </row>
    <row r="43" spans="1:12" ht="50.1" customHeight="1" x14ac:dyDescent="0.25">
      <c r="A43" s="64" t="s">
        <v>1821</v>
      </c>
      <c r="B43" s="603"/>
      <c r="C43" s="603"/>
      <c r="D43" s="314"/>
      <c r="E43" s="314"/>
      <c r="F43" s="143"/>
      <c r="G43" s="143"/>
      <c r="H43" s="55">
        <f>SUM(F43*G43)</f>
        <v>0</v>
      </c>
      <c r="I43" s="54" t="s">
        <v>2007</v>
      </c>
      <c r="J43" s="143"/>
      <c r="K43" s="143"/>
      <c r="L43" s="55">
        <f>SUM(J43*K43)</f>
        <v>0</v>
      </c>
    </row>
    <row r="44" spans="1:12" ht="14.4" thickBot="1" x14ac:dyDescent="0.3">
      <c r="A44" s="65"/>
      <c r="B44" s="58"/>
      <c r="C44" s="59"/>
      <c r="D44" s="58"/>
      <c r="E44" s="58"/>
      <c r="F44" s="59"/>
      <c r="G44" s="59"/>
      <c r="H44" s="59"/>
      <c r="I44" s="66"/>
      <c r="J44" s="59"/>
      <c r="K44" s="59"/>
      <c r="L44" s="59"/>
    </row>
    <row r="45" spans="1:12" x14ac:dyDescent="0.25">
      <c r="A45" s="578" t="s">
        <v>1078</v>
      </c>
      <c r="B45" s="579"/>
      <c r="C45" s="451">
        <v>44095</v>
      </c>
      <c r="D45" s="166" t="s">
        <v>3228</v>
      </c>
      <c r="E45" s="167"/>
      <c r="F45" s="586" t="s">
        <v>1118</v>
      </c>
      <c r="G45" s="587"/>
      <c r="H45" s="587"/>
      <c r="I45" s="588"/>
    </row>
    <row r="46" spans="1:12" ht="16.2" x14ac:dyDescent="0.25">
      <c r="A46" s="580" t="s">
        <v>1080</v>
      </c>
      <c r="B46" s="581"/>
      <c r="C46" s="450">
        <v>44158</v>
      </c>
      <c r="D46" s="164" t="s">
        <v>3267</v>
      </c>
      <c r="E46" s="150" t="s">
        <v>3262</v>
      </c>
      <c r="F46" s="589"/>
      <c r="G46" s="590"/>
      <c r="H46" s="590"/>
      <c r="I46" s="591"/>
    </row>
    <row r="47" spans="1:12" ht="16.8" thickBot="1" x14ac:dyDescent="0.3">
      <c r="A47" s="582" t="s">
        <v>1081</v>
      </c>
      <c r="B47" s="583"/>
      <c r="C47" s="449">
        <v>44591</v>
      </c>
      <c r="D47" s="169" t="s">
        <v>3228</v>
      </c>
      <c r="E47" s="170"/>
      <c r="F47" s="592"/>
      <c r="G47" s="593"/>
      <c r="H47" s="593"/>
      <c r="I47" s="594"/>
    </row>
    <row r="48" spans="1:12" s="351" customFormat="1" ht="14.4" thickBot="1" x14ac:dyDescent="0.3">
      <c r="A48" s="582" t="s">
        <v>3511</v>
      </c>
      <c r="B48" s="583"/>
      <c r="C48" s="449">
        <v>44986</v>
      </c>
      <c r="D48" s="169" t="s">
        <v>3228</v>
      </c>
      <c r="E48" s="170"/>
    </row>
  </sheetData>
  <sheetProtection algorithmName="SHA-512" hashValue="i7B6u9EQirdY9+rhL41/vkeQ6TW1+gX+1glMQL6ru5SjDYgglTF6eNT4YL9ntfJA7ALFOBYYZy0jRMYk4xYR9A==" saltValue="n8dh5laRuVTHDQKO5945IA==" spinCount="100000" sheet="1" objects="1" scenarios="1" formatCells="0" insertRows="0" deleteRows="0" selectLockedCells="1"/>
  <mergeCells count="25">
    <mergeCell ref="F19:H19"/>
    <mergeCell ref="A45:B45"/>
    <mergeCell ref="A18:B18"/>
    <mergeCell ref="A3:B3"/>
    <mergeCell ref="C3:D3"/>
    <mergeCell ref="A5:B5"/>
    <mergeCell ref="C5:D5"/>
    <mergeCell ref="F45:I47"/>
    <mergeCell ref="C12:D12"/>
    <mergeCell ref="A11:B12"/>
    <mergeCell ref="C18:D18"/>
    <mergeCell ref="A47:B47"/>
    <mergeCell ref="A46:B46"/>
    <mergeCell ref="B21:B43"/>
    <mergeCell ref="C21:C43"/>
    <mergeCell ref="C11:D11"/>
    <mergeCell ref="A14:B14"/>
    <mergeCell ref="C14:D14"/>
    <mergeCell ref="A16:B16"/>
    <mergeCell ref="A48:B48"/>
    <mergeCell ref="A7:B7"/>
    <mergeCell ref="C7:D7"/>
    <mergeCell ref="A9:B9"/>
    <mergeCell ref="C9:D9"/>
    <mergeCell ref="C16:D16"/>
  </mergeCells>
  <phoneticPr fontId="10" type="noConversion"/>
  <conditionalFormatting sqref="H21:H43 L21:L43">
    <cfRule type="cellIs" dxfId="554" priority="2" operator="between">
      <formula>16</formula>
      <formula>36</formula>
    </cfRule>
    <cfRule type="cellIs" dxfId="553" priority="3" operator="between">
      <formula>11</formula>
      <formula>15</formula>
    </cfRule>
    <cfRule type="cellIs" dxfId="552" priority="4" operator="between">
      <formula>7</formula>
      <formula>10</formula>
    </cfRule>
  </conditionalFormatting>
  <conditionalFormatting sqref="H21:H43 L21:L43">
    <cfRule type="cellIs" dxfId="551"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71"/>
  <sheetViews>
    <sheetView zoomScale="80" zoomScaleNormal="80" workbookViewId="0">
      <selection activeCell="C71" sqref="C71"/>
    </sheetView>
  </sheetViews>
  <sheetFormatPr defaultColWidth="8.88671875" defaultRowHeight="13.8" x14ac:dyDescent="0.25"/>
  <cols>
    <col min="1" max="1" width="10.21875" style="152" bestFit="1" customWidth="1"/>
    <col min="2" max="2" width="19.8867187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3" spans="1:12" x14ac:dyDescent="0.25">
      <c r="A3" s="598" t="s">
        <v>2189</v>
      </c>
      <c r="B3" s="598"/>
      <c r="C3" s="584" t="s">
        <v>1013</v>
      </c>
      <c r="D3" s="584"/>
      <c r="E3" s="36"/>
      <c r="I3" s="177"/>
      <c r="J3" s="177"/>
      <c r="K3" s="177"/>
      <c r="L3" s="177"/>
    </row>
    <row r="4" spans="1:12" x14ac:dyDescent="0.25">
      <c r="C4" s="39"/>
      <c r="D4" s="39"/>
      <c r="E4" s="39"/>
      <c r="I4" s="177"/>
      <c r="J4" s="177"/>
      <c r="K4" s="177"/>
      <c r="L4" s="177"/>
    </row>
    <row r="5" spans="1:12" x14ac:dyDescent="0.25">
      <c r="A5" s="598" t="s">
        <v>2190</v>
      </c>
      <c r="B5" s="598"/>
      <c r="C5" s="584" t="s">
        <v>1119</v>
      </c>
      <c r="D5" s="584"/>
      <c r="E5" s="36"/>
      <c r="F5" s="40"/>
      <c r="G5" s="40"/>
      <c r="H5" s="40"/>
      <c r="I5" s="177"/>
      <c r="J5" s="62"/>
      <c r="K5" s="62"/>
      <c r="L5" s="62"/>
    </row>
    <row r="6" spans="1:12" x14ac:dyDescent="0.25">
      <c r="A6" s="42"/>
      <c r="B6" s="42"/>
      <c r="C6" s="40"/>
      <c r="D6" s="40"/>
      <c r="E6" s="40"/>
      <c r="I6" s="177"/>
      <c r="J6" s="177"/>
      <c r="K6" s="177"/>
      <c r="L6" s="177"/>
    </row>
    <row r="7" spans="1:12" x14ac:dyDescent="0.25">
      <c r="A7" s="598" t="s">
        <v>2191</v>
      </c>
      <c r="B7" s="598"/>
      <c r="C7" s="584" t="s">
        <v>2174</v>
      </c>
      <c r="D7" s="584"/>
      <c r="E7" s="36"/>
      <c r="F7" s="153"/>
      <c r="G7" s="153"/>
      <c r="H7" s="153"/>
      <c r="I7" s="177"/>
      <c r="J7" s="178"/>
      <c r="K7" s="178"/>
      <c r="L7" s="178"/>
    </row>
    <row r="8" spans="1:12" x14ac:dyDescent="0.25">
      <c r="A8" s="42"/>
      <c r="B8" s="42"/>
      <c r="C8" s="40"/>
      <c r="D8" s="40"/>
      <c r="E8" s="40"/>
      <c r="I8" s="177"/>
      <c r="J8" s="177"/>
      <c r="K8" s="177"/>
      <c r="L8" s="177"/>
    </row>
    <row r="9" spans="1:12" x14ac:dyDescent="0.25">
      <c r="A9" s="599" t="s">
        <v>1077</v>
      </c>
      <c r="B9" s="599"/>
      <c r="C9" s="683"/>
      <c r="D9" s="684"/>
      <c r="E9" s="154"/>
      <c r="F9" s="155"/>
      <c r="G9" s="155"/>
      <c r="H9" s="155"/>
      <c r="I9" s="177"/>
      <c r="J9" s="177"/>
      <c r="K9" s="177"/>
      <c r="L9" s="177"/>
    </row>
    <row r="10" spans="1:12" x14ac:dyDescent="0.25">
      <c r="A10" s="46"/>
      <c r="B10" s="46"/>
      <c r="C10" s="40"/>
      <c r="D10" s="40"/>
      <c r="E10" s="40"/>
      <c r="I10" s="177"/>
      <c r="J10" s="177"/>
      <c r="K10" s="177"/>
      <c r="L10" s="177"/>
    </row>
    <row r="11" spans="1:12" ht="15" customHeight="1" x14ac:dyDescent="0.25">
      <c r="A11" s="680" t="s">
        <v>2192</v>
      </c>
      <c r="B11" s="665"/>
      <c r="C11" s="645" t="s">
        <v>1822</v>
      </c>
      <c r="D11" s="646"/>
      <c r="E11" s="158"/>
      <c r="I11" s="177"/>
      <c r="J11" s="177"/>
      <c r="K11" s="177"/>
      <c r="L11" s="177"/>
    </row>
    <row r="12" spans="1:12" ht="15" customHeight="1" x14ac:dyDescent="0.25">
      <c r="A12" s="681"/>
      <c r="B12" s="682"/>
      <c r="C12" s="645" t="s">
        <v>1823</v>
      </c>
      <c r="D12" s="646"/>
      <c r="E12" s="40"/>
      <c r="I12" s="177"/>
      <c r="J12" s="177"/>
      <c r="K12" s="177"/>
      <c r="L12" s="177"/>
    </row>
    <row r="13" spans="1:12" x14ac:dyDescent="0.25">
      <c r="A13" s="46"/>
      <c r="B13" s="46"/>
      <c r="C13" s="40"/>
      <c r="D13" s="40"/>
      <c r="E13" s="40"/>
      <c r="I13" s="177"/>
      <c r="J13" s="177"/>
      <c r="K13" s="177"/>
      <c r="L13" s="177"/>
    </row>
    <row r="14" spans="1:12" x14ac:dyDescent="0.25">
      <c r="A14" s="595" t="s">
        <v>1035</v>
      </c>
      <c r="B14" s="595"/>
      <c r="C14" s="584" t="s">
        <v>1398</v>
      </c>
      <c r="D14" s="584"/>
      <c r="E14" s="36"/>
      <c r="F14" s="153"/>
      <c r="G14" s="153"/>
      <c r="H14" s="153"/>
      <c r="I14" s="177"/>
      <c r="J14" s="178"/>
      <c r="K14" s="178"/>
      <c r="L14" s="178"/>
    </row>
    <row r="15" spans="1:12" x14ac:dyDescent="0.25">
      <c r="A15" s="39"/>
      <c r="B15" s="39"/>
      <c r="I15" s="157"/>
    </row>
    <row r="16" spans="1:12" ht="88.5" customHeight="1" x14ac:dyDescent="0.25">
      <c r="A16" s="675" t="s">
        <v>2222</v>
      </c>
      <c r="B16" s="676"/>
      <c r="C16" s="584"/>
      <c r="D16" s="584"/>
      <c r="I16" s="157"/>
    </row>
    <row r="17" spans="1:12" x14ac:dyDescent="0.25">
      <c r="A17" s="39"/>
      <c r="B17" s="39"/>
      <c r="I17" s="157"/>
    </row>
    <row r="18" spans="1:12" x14ac:dyDescent="0.25">
      <c r="A18" s="668" t="s">
        <v>2193</v>
      </c>
      <c r="B18" s="669"/>
      <c r="C18" s="670" t="str">
        <f>'A1.1 Fire prevention '!C15:D15</f>
        <v>South Lake Leisure Centre</v>
      </c>
      <c r="D18" s="671"/>
      <c r="I18" s="157"/>
    </row>
    <row r="19" spans="1:12" x14ac:dyDescent="0.25">
      <c r="A19" s="39"/>
      <c r="B19" s="39"/>
      <c r="F19" s="577"/>
      <c r="G19" s="577"/>
      <c r="H19" s="577"/>
    </row>
    <row r="20" spans="1:12" s="161" customFormat="1" ht="27.6" x14ac:dyDescent="0.3">
      <c r="A20" s="159" t="s">
        <v>1071</v>
      </c>
      <c r="B20" s="303" t="s">
        <v>2195</v>
      </c>
      <c r="C20" s="304" t="s">
        <v>1072</v>
      </c>
      <c r="D20" s="304" t="s">
        <v>1112</v>
      </c>
      <c r="E20" s="304" t="s">
        <v>2196</v>
      </c>
      <c r="F20" s="159" t="s">
        <v>1073</v>
      </c>
      <c r="G20" s="159" t="s">
        <v>1074</v>
      </c>
      <c r="H20" s="159" t="s">
        <v>1075</v>
      </c>
      <c r="I20" s="304" t="s">
        <v>1120</v>
      </c>
      <c r="J20" s="159" t="s">
        <v>1073</v>
      </c>
      <c r="K20" s="159" t="s">
        <v>1074</v>
      </c>
      <c r="L20" s="159" t="s">
        <v>1075</v>
      </c>
    </row>
    <row r="21" spans="1:12" ht="38.1" customHeight="1" x14ac:dyDescent="0.25">
      <c r="A21" s="64" t="s">
        <v>1015</v>
      </c>
      <c r="B21" s="603" t="s">
        <v>2174</v>
      </c>
      <c r="C21" s="603" t="s">
        <v>978</v>
      </c>
      <c r="D21" s="317" t="s">
        <v>1006</v>
      </c>
      <c r="E21" s="316"/>
      <c r="F21" s="143"/>
      <c r="G21" s="143"/>
      <c r="H21" s="55">
        <f>SUM(F21*G21)</f>
        <v>0</v>
      </c>
      <c r="I21" s="54" t="s">
        <v>2007</v>
      </c>
      <c r="J21" s="143"/>
      <c r="K21" s="143"/>
      <c r="L21" s="55">
        <f>SUM(J21*K21)</f>
        <v>0</v>
      </c>
    </row>
    <row r="22" spans="1:12" ht="38.1" customHeight="1" x14ac:dyDescent="0.25">
      <c r="A22" s="64"/>
      <c r="B22" s="603"/>
      <c r="C22" s="603"/>
      <c r="D22" s="317" t="s">
        <v>979</v>
      </c>
      <c r="E22" s="316"/>
      <c r="F22" s="143"/>
      <c r="G22" s="143"/>
      <c r="H22" s="55">
        <f>SUM(F22*G22)</f>
        <v>0</v>
      </c>
      <c r="I22" s="54" t="s">
        <v>2007</v>
      </c>
      <c r="J22" s="143"/>
      <c r="K22" s="143"/>
      <c r="L22" s="55">
        <f>SUM(J22*K22)</f>
        <v>0</v>
      </c>
    </row>
    <row r="23" spans="1:12" ht="38.1" customHeight="1" x14ac:dyDescent="0.25">
      <c r="A23" s="64"/>
      <c r="B23" s="603"/>
      <c r="C23" s="603"/>
      <c r="D23" s="317" t="s">
        <v>980</v>
      </c>
      <c r="E23" s="316"/>
      <c r="F23" s="143"/>
      <c r="G23" s="143"/>
      <c r="H23" s="55">
        <f t="shared" ref="H23:H65" si="0">SUM(F23*G23)</f>
        <v>0</v>
      </c>
      <c r="I23" s="54" t="s">
        <v>2007</v>
      </c>
      <c r="J23" s="143"/>
      <c r="K23" s="143"/>
      <c r="L23" s="55">
        <f t="shared" ref="L23:L65" si="1">SUM(J23*K23)</f>
        <v>0</v>
      </c>
    </row>
    <row r="24" spans="1:12" ht="38.1" customHeight="1" x14ac:dyDescent="0.25">
      <c r="A24" s="64"/>
      <c r="B24" s="603"/>
      <c r="C24" s="603"/>
      <c r="D24" s="317" t="s">
        <v>981</v>
      </c>
      <c r="E24" s="316"/>
      <c r="F24" s="143"/>
      <c r="G24" s="143"/>
      <c r="H24" s="55">
        <f t="shared" si="0"/>
        <v>0</v>
      </c>
      <c r="I24" s="54" t="s">
        <v>2007</v>
      </c>
      <c r="J24" s="143"/>
      <c r="K24" s="143"/>
      <c r="L24" s="55">
        <f t="shared" si="1"/>
        <v>0</v>
      </c>
    </row>
    <row r="25" spans="1:12" ht="38.1" customHeight="1" x14ac:dyDescent="0.25">
      <c r="A25" s="64"/>
      <c r="B25" s="603"/>
      <c r="C25" s="603"/>
      <c r="D25" s="317" t="s">
        <v>982</v>
      </c>
      <c r="E25" s="316"/>
      <c r="F25" s="143"/>
      <c r="G25" s="143"/>
      <c r="H25" s="55">
        <f t="shared" si="0"/>
        <v>0</v>
      </c>
      <c r="I25" s="54" t="s">
        <v>2007</v>
      </c>
      <c r="J25" s="143"/>
      <c r="K25" s="143"/>
      <c r="L25" s="55">
        <f t="shared" si="1"/>
        <v>0</v>
      </c>
    </row>
    <row r="26" spans="1:12" ht="38.1" customHeight="1" x14ac:dyDescent="0.25">
      <c r="A26" s="64"/>
      <c r="B26" s="603"/>
      <c r="C26" s="603"/>
      <c r="D26" s="317" t="s">
        <v>983</v>
      </c>
      <c r="E26" s="316"/>
      <c r="F26" s="143"/>
      <c r="G26" s="143"/>
      <c r="H26" s="55">
        <f t="shared" si="0"/>
        <v>0</v>
      </c>
      <c r="I26" s="54" t="s">
        <v>2007</v>
      </c>
      <c r="J26" s="143"/>
      <c r="K26" s="143"/>
      <c r="L26" s="55">
        <f t="shared" si="1"/>
        <v>0</v>
      </c>
    </row>
    <row r="27" spans="1:12" ht="38.1" customHeight="1" x14ac:dyDescent="0.25">
      <c r="A27" s="64"/>
      <c r="B27" s="603"/>
      <c r="C27" s="603"/>
      <c r="D27" s="317" t="s">
        <v>984</v>
      </c>
      <c r="E27" s="316"/>
      <c r="F27" s="143"/>
      <c r="G27" s="143"/>
      <c r="H27" s="55">
        <f t="shared" si="0"/>
        <v>0</v>
      </c>
      <c r="I27" s="54" t="s">
        <v>2007</v>
      </c>
      <c r="J27" s="143"/>
      <c r="K27" s="143"/>
      <c r="L27" s="55">
        <f t="shared" si="1"/>
        <v>0</v>
      </c>
    </row>
    <row r="28" spans="1:12" ht="38.1" customHeight="1" x14ac:dyDescent="0.25">
      <c r="A28" s="64"/>
      <c r="B28" s="603"/>
      <c r="C28" s="603"/>
      <c r="D28" s="317" t="s">
        <v>985</v>
      </c>
      <c r="E28" s="316"/>
      <c r="F28" s="143"/>
      <c r="G28" s="143"/>
      <c r="H28" s="55">
        <f t="shared" si="0"/>
        <v>0</v>
      </c>
      <c r="I28" s="54" t="s">
        <v>2007</v>
      </c>
      <c r="J28" s="143"/>
      <c r="K28" s="143"/>
      <c r="L28" s="55">
        <f t="shared" si="1"/>
        <v>0</v>
      </c>
    </row>
    <row r="29" spans="1:12" ht="38.1" customHeight="1" x14ac:dyDescent="0.25">
      <c r="A29" s="64" t="s">
        <v>1016</v>
      </c>
      <c r="B29" s="603"/>
      <c r="C29" s="603"/>
      <c r="D29" s="319" t="s">
        <v>1017</v>
      </c>
      <c r="E29" s="311"/>
      <c r="F29" s="172"/>
      <c r="G29" s="172"/>
      <c r="H29" s="173"/>
      <c r="I29" s="180"/>
      <c r="J29" s="172"/>
      <c r="K29" s="172"/>
      <c r="L29" s="173"/>
    </row>
    <row r="30" spans="1:12" ht="38.1" customHeight="1" x14ac:dyDescent="0.25">
      <c r="A30" s="64"/>
      <c r="B30" s="603"/>
      <c r="C30" s="603"/>
      <c r="D30" s="317" t="s">
        <v>986</v>
      </c>
      <c r="E30" s="316"/>
      <c r="F30" s="143"/>
      <c r="G30" s="143"/>
      <c r="H30" s="55">
        <f t="shared" si="0"/>
        <v>0</v>
      </c>
      <c r="I30" s="54" t="s">
        <v>2007</v>
      </c>
      <c r="J30" s="143"/>
      <c r="K30" s="143"/>
      <c r="L30" s="55">
        <f t="shared" si="1"/>
        <v>0</v>
      </c>
    </row>
    <row r="31" spans="1:12" ht="38.1" customHeight="1" x14ac:dyDescent="0.25">
      <c r="A31" s="64"/>
      <c r="B31" s="603"/>
      <c r="C31" s="603"/>
      <c r="D31" s="317" t="s">
        <v>987</v>
      </c>
      <c r="E31" s="316"/>
      <c r="F31" s="143"/>
      <c r="G31" s="143"/>
      <c r="H31" s="55">
        <f t="shared" si="0"/>
        <v>0</v>
      </c>
      <c r="I31" s="54" t="s">
        <v>2007</v>
      </c>
      <c r="J31" s="143"/>
      <c r="K31" s="143"/>
      <c r="L31" s="55">
        <f t="shared" si="1"/>
        <v>0</v>
      </c>
    </row>
    <row r="32" spans="1:12" ht="38.1" customHeight="1" x14ac:dyDescent="0.25">
      <c r="A32" s="64"/>
      <c r="B32" s="603"/>
      <c r="C32" s="603"/>
      <c r="D32" s="317" t="s">
        <v>988</v>
      </c>
      <c r="E32" s="316"/>
      <c r="F32" s="143"/>
      <c r="G32" s="143"/>
      <c r="H32" s="55">
        <f t="shared" si="0"/>
        <v>0</v>
      </c>
      <c r="I32" s="54" t="s">
        <v>2007</v>
      </c>
      <c r="J32" s="143"/>
      <c r="K32" s="143"/>
      <c r="L32" s="55">
        <f t="shared" si="1"/>
        <v>0</v>
      </c>
    </row>
    <row r="33" spans="1:12" ht="38.1" customHeight="1" x14ac:dyDescent="0.25">
      <c r="A33" s="64"/>
      <c r="B33" s="603"/>
      <c r="C33" s="603"/>
      <c r="D33" s="317" t="s">
        <v>989</v>
      </c>
      <c r="E33" s="316"/>
      <c r="F33" s="143"/>
      <c r="G33" s="143"/>
      <c r="H33" s="55">
        <f t="shared" si="0"/>
        <v>0</v>
      </c>
      <c r="I33" s="54" t="s">
        <v>2007</v>
      </c>
      <c r="J33" s="143"/>
      <c r="K33" s="143"/>
      <c r="L33" s="55">
        <f t="shared" si="1"/>
        <v>0</v>
      </c>
    </row>
    <row r="34" spans="1:12" ht="38.1" customHeight="1" x14ac:dyDescent="0.25">
      <c r="A34" s="64"/>
      <c r="B34" s="603"/>
      <c r="C34" s="603"/>
      <c r="D34" s="317" t="s">
        <v>990</v>
      </c>
      <c r="E34" s="316"/>
      <c r="F34" s="143"/>
      <c r="G34" s="143"/>
      <c r="H34" s="55">
        <f t="shared" si="0"/>
        <v>0</v>
      </c>
      <c r="I34" s="54" t="s">
        <v>2007</v>
      </c>
      <c r="J34" s="143"/>
      <c r="K34" s="143"/>
      <c r="L34" s="55">
        <f t="shared" si="1"/>
        <v>0</v>
      </c>
    </row>
    <row r="35" spans="1:12" ht="38.1" customHeight="1" x14ac:dyDescent="0.25">
      <c r="A35" s="64"/>
      <c r="B35" s="603"/>
      <c r="C35" s="603"/>
      <c r="D35" s="317" t="s">
        <v>991</v>
      </c>
      <c r="E35" s="316"/>
      <c r="F35" s="143"/>
      <c r="G35" s="143"/>
      <c r="H35" s="55">
        <f t="shared" si="0"/>
        <v>0</v>
      </c>
      <c r="I35" s="54" t="s">
        <v>2007</v>
      </c>
      <c r="J35" s="143"/>
      <c r="K35" s="143"/>
      <c r="L35" s="55">
        <f t="shared" si="1"/>
        <v>0</v>
      </c>
    </row>
    <row r="36" spans="1:12" ht="38.1" customHeight="1" x14ac:dyDescent="0.25">
      <c r="A36" s="64"/>
      <c r="B36" s="603"/>
      <c r="C36" s="603"/>
      <c r="D36" s="317" t="s">
        <v>992</v>
      </c>
      <c r="E36" s="316"/>
      <c r="F36" s="143"/>
      <c r="G36" s="143"/>
      <c r="H36" s="55">
        <f t="shared" si="0"/>
        <v>0</v>
      </c>
      <c r="I36" s="54" t="s">
        <v>2007</v>
      </c>
      <c r="J36" s="143"/>
      <c r="K36" s="143"/>
      <c r="L36" s="55">
        <f t="shared" si="1"/>
        <v>0</v>
      </c>
    </row>
    <row r="37" spans="1:12" ht="38.1" customHeight="1" x14ac:dyDescent="0.25">
      <c r="A37" s="64"/>
      <c r="B37" s="603"/>
      <c r="C37" s="603"/>
      <c r="D37" s="317" t="s">
        <v>993</v>
      </c>
      <c r="E37" s="316"/>
      <c r="F37" s="143"/>
      <c r="G37" s="143"/>
      <c r="H37" s="55">
        <f t="shared" si="0"/>
        <v>0</v>
      </c>
      <c r="I37" s="54" t="s">
        <v>2007</v>
      </c>
      <c r="J37" s="143"/>
      <c r="K37" s="143"/>
      <c r="L37" s="55">
        <f t="shared" si="1"/>
        <v>0</v>
      </c>
    </row>
    <row r="38" spans="1:12" ht="38.1" customHeight="1" x14ac:dyDescent="0.25">
      <c r="A38" s="64"/>
      <c r="B38" s="603"/>
      <c r="C38" s="603"/>
      <c r="D38" s="317" t="s">
        <v>994</v>
      </c>
      <c r="E38" s="316"/>
      <c r="F38" s="143"/>
      <c r="G38" s="143"/>
      <c r="H38" s="55">
        <f t="shared" si="0"/>
        <v>0</v>
      </c>
      <c r="I38" s="54" t="s">
        <v>2007</v>
      </c>
      <c r="J38" s="143"/>
      <c r="K38" s="143"/>
      <c r="L38" s="55">
        <f t="shared" si="1"/>
        <v>0</v>
      </c>
    </row>
    <row r="39" spans="1:12" ht="38.1" customHeight="1" x14ac:dyDescent="0.25">
      <c r="A39" s="64"/>
      <c r="B39" s="603"/>
      <c r="C39" s="603"/>
      <c r="D39" s="317" t="s">
        <v>995</v>
      </c>
      <c r="E39" s="316"/>
      <c r="F39" s="143"/>
      <c r="G39" s="143"/>
      <c r="H39" s="55">
        <f t="shared" si="0"/>
        <v>0</v>
      </c>
      <c r="I39" s="54" t="s">
        <v>2007</v>
      </c>
      <c r="J39" s="143"/>
      <c r="K39" s="143"/>
      <c r="L39" s="55">
        <f t="shared" si="1"/>
        <v>0</v>
      </c>
    </row>
    <row r="40" spans="1:12" ht="38.1" customHeight="1" x14ac:dyDescent="0.25">
      <c r="A40" s="64"/>
      <c r="B40" s="603"/>
      <c r="C40" s="603"/>
      <c r="D40" s="317" t="s">
        <v>996</v>
      </c>
      <c r="E40" s="316"/>
      <c r="F40" s="143"/>
      <c r="G40" s="143"/>
      <c r="H40" s="55">
        <f t="shared" si="0"/>
        <v>0</v>
      </c>
      <c r="I40" s="54" t="s">
        <v>2007</v>
      </c>
      <c r="J40" s="143"/>
      <c r="K40" s="143"/>
      <c r="L40" s="55">
        <f t="shared" si="1"/>
        <v>0</v>
      </c>
    </row>
    <row r="41" spans="1:12" ht="38.1" customHeight="1" x14ac:dyDescent="0.25">
      <c r="A41" s="64"/>
      <c r="B41" s="603"/>
      <c r="C41" s="603"/>
      <c r="D41" s="317" t="s">
        <v>997</v>
      </c>
      <c r="E41" s="316"/>
      <c r="F41" s="143"/>
      <c r="G41" s="143"/>
      <c r="H41" s="55">
        <f t="shared" si="0"/>
        <v>0</v>
      </c>
      <c r="I41" s="54" t="s">
        <v>2007</v>
      </c>
      <c r="J41" s="143"/>
      <c r="K41" s="143"/>
      <c r="L41" s="55">
        <f t="shared" si="1"/>
        <v>0</v>
      </c>
    </row>
    <row r="42" spans="1:12" ht="38.1" customHeight="1" x14ac:dyDescent="0.25">
      <c r="A42" s="64"/>
      <c r="B42" s="603"/>
      <c r="C42" s="603"/>
      <c r="D42" s="317" t="s">
        <v>1000</v>
      </c>
      <c r="E42" s="316"/>
      <c r="F42" s="143"/>
      <c r="G42" s="143"/>
      <c r="H42" s="55">
        <f t="shared" si="0"/>
        <v>0</v>
      </c>
      <c r="I42" s="54" t="s">
        <v>2007</v>
      </c>
      <c r="J42" s="143"/>
      <c r="K42" s="143"/>
      <c r="L42" s="55">
        <f t="shared" si="1"/>
        <v>0</v>
      </c>
    </row>
    <row r="43" spans="1:12" ht="38.1" customHeight="1" x14ac:dyDescent="0.25">
      <c r="A43" s="64"/>
      <c r="B43" s="603"/>
      <c r="C43" s="603"/>
      <c r="D43" s="317" t="s">
        <v>998</v>
      </c>
      <c r="E43" s="316"/>
      <c r="F43" s="143"/>
      <c r="G43" s="143"/>
      <c r="H43" s="55">
        <f t="shared" si="0"/>
        <v>0</v>
      </c>
      <c r="I43" s="54" t="s">
        <v>2007</v>
      </c>
      <c r="J43" s="143"/>
      <c r="K43" s="143"/>
      <c r="L43" s="55">
        <f t="shared" si="1"/>
        <v>0</v>
      </c>
    </row>
    <row r="44" spans="1:12" ht="38.1" customHeight="1" x14ac:dyDescent="0.25">
      <c r="A44" s="64"/>
      <c r="B44" s="603"/>
      <c r="C44" s="603"/>
      <c r="D44" s="317" t="s">
        <v>999</v>
      </c>
      <c r="E44" s="316"/>
      <c r="F44" s="143"/>
      <c r="G44" s="143"/>
      <c r="H44" s="55">
        <f t="shared" si="0"/>
        <v>0</v>
      </c>
      <c r="I44" s="54" t="s">
        <v>2007</v>
      </c>
      <c r="J44" s="143"/>
      <c r="K44" s="143"/>
      <c r="L44" s="55">
        <f t="shared" si="1"/>
        <v>0</v>
      </c>
    </row>
    <row r="45" spans="1:12" ht="38.1" customHeight="1" x14ac:dyDescent="0.25">
      <c r="A45" s="64"/>
      <c r="B45" s="603"/>
      <c r="C45" s="603"/>
      <c r="D45" s="317" t="s">
        <v>2741</v>
      </c>
      <c r="E45" s="316"/>
      <c r="F45" s="143"/>
      <c r="G45" s="143"/>
      <c r="H45" s="55">
        <f t="shared" si="0"/>
        <v>0</v>
      </c>
      <c r="I45" s="54" t="s">
        <v>2007</v>
      </c>
      <c r="J45" s="143"/>
      <c r="K45" s="143"/>
      <c r="L45" s="55">
        <f t="shared" si="1"/>
        <v>0</v>
      </c>
    </row>
    <row r="46" spans="1:12" ht="38.1" customHeight="1" x14ac:dyDescent="0.25">
      <c r="A46" s="64" t="s">
        <v>1018</v>
      </c>
      <c r="B46" s="603"/>
      <c r="C46" s="603"/>
      <c r="D46" s="319" t="s">
        <v>1022</v>
      </c>
      <c r="E46" s="311"/>
      <c r="F46" s="172"/>
      <c r="G46" s="172"/>
      <c r="H46" s="173"/>
      <c r="I46" s="180"/>
      <c r="J46" s="172"/>
      <c r="K46" s="172"/>
      <c r="L46" s="173"/>
    </row>
    <row r="47" spans="1:12" ht="38.1" customHeight="1" x14ac:dyDescent="0.25">
      <c r="A47" s="64"/>
      <c r="B47" s="603"/>
      <c r="C47" s="603"/>
      <c r="D47" s="317" t="s">
        <v>1019</v>
      </c>
      <c r="E47" s="316"/>
      <c r="F47" s="143"/>
      <c r="G47" s="143"/>
      <c r="H47" s="55">
        <f t="shared" si="0"/>
        <v>0</v>
      </c>
      <c r="I47" s="54" t="s">
        <v>2007</v>
      </c>
      <c r="J47" s="143"/>
      <c r="K47" s="143"/>
      <c r="L47" s="55">
        <f t="shared" si="1"/>
        <v>0</v>
      </c>
    </row>
    <row r="48" spans="1:12" ht="38.1" customHeight="1" x14ac:dyDescent="0.25">
      <c r="A48" s="64"/>
      <c r="B48" s="603"/>
      <c r="C48" s="603"/>
      <c r="D48" s="317" t="s">
        <v>1001</v>
      </c>
      <c r="E48" s="316"/>
      <c r="F48" s="143"/>
      <c r="G48" s="143"/>
      <c r="H48" s="55">
        <f t="shared" si="0"/>
        <v>0</v>
      </c>
      <c r="I48" s="54" t="s">
        <v>2007</v>
      </c>
      <c r="J48" s="143"/>
      <c r="K48" s="143"/>
      <c r="L48" s="55">
        <f t="shared" si="1"/>
        <v>0</v>
      </c>
    </row>
    <row r="49" spans="1:12" ht="38.1" customHeight="1" x14ac:dyDescent="0.25">
      <c r="A49" s="64"/>
      <c r="B49" s="603"/>
      <c r="C49" s="603"/>
      <c r="D49" s="317" t="s">
        <v>1002</v>
      </c>
      <c r="E49" s="316"/>
      <c r="F49" s="143"/>
      <c r="G49" s="143"/>
      <c r="H49" s="55">
        <f t="shared" si="0"/>
        <v>0</v>
      </c>
      <c r="I49" s="54" t="s">
        <v>2007</v>
      </c>
      <c r="J49" s="143"/>
      <c r="K49" s="143"/>
      <c r="L49" s="55">
        <f t="shared" si="1"/>
        <v>0</v>
      </c>
    </row>
    <row r="50" spans="1:12" ht="38.1" customHeight="1" x14ac:dyDescent="0.25">
      <c r="A50" s="64"/>
      <c r="B50" s="603"/>
      <c r="C50" s="603"/>
      <c r="D50" s="317" t="s">
        <v>1003</v>
      </c>
      <c r="E50" s="316"/>
      <c r="F50" s="143"/>
      <c r="G50" s="143"/>
      <c r="H50" s="55">
        <f t="shared" si="0"/>
        <v>0</v>
      </c>
      <c r="I50" s="54" t="s">
        <v>2007</v>
      </c>
      <c r="J50" s="143"/>
      <c r="K50" s="143"/>
      <c r="L50" s="55">
        <f t="shared" si="1"/>
        <v>0</v>
      </c>
    </row>
    <row r="51" spans="1:12" ht="38.1" customHeight="1" x14ac:dyDescent="0.25">
      <c r="A51" s="64"/>
      <c r="B51" s="603"/>
      <c r="C51" s="603"/>
      <c r="D51" s="317" t="s">
        <v>1004</v>
      </c>
      <c r="E51" s="316"/>
      <c r="F51" s="143"/>
      <c r="G51" s="143"/>
      <c r="H51" s="55">
        <f t="shared" si="0"/>
        <v>0</v>
      </c>
      <c r="I51" s="54" t="s">
        <v>2007</v>
      </c>
      <c r="J51" s="143"/>
      <c r="K51" s="143"/>
      <c r="L51" s="55">
        <f t="shared" si="1"/>
        <v>0</v>
      </c>
    </row>
    <row r="52" spans="1:12" ht="38.1" customHeight="1" x14ac:dyDescent="0.25">
      <c r="A52" s="64"/>
      <c r="B52" s="603"/>
      <c r="C52" s="603"/>
      <c r="D52" s="317" t="s">
        <v>1005</v>
      </c>
      <c r="E52" s="316"/>
      <c r="F52" s="143"/>
      <c r="G52" s="143"/>
      <c r="H52" s="55">
        <f t="shared" si="0"/>
        <v>0</v>
      </c>
      <c r="I52" s="54" t="s">
        <v>2007</v>
      </c>
      <c r="J52" s="143"/>
      <c r="K52" s="143"/>
      <c r="L52" s="55">
        <f t="shared" si="1"/>
        <v>0</v>
      </c>
    </row>
    <row r="53" spans="1:12" ht="38.1" customHeight="1" x14ac:dyDescent="0.25">
      <c r="A53" s="64"/>
      <c r="B53" s="603"/>
      <c r="C53" s="603"/>
      <c r="D53" s="317" t="s">
        <v>1010</v>
      </c>
      <c r="E53" s="316"/>
      <c r="F53" s="143"/>
      <c r="G53" s="143"/>
      <c r="H53" s="55">
        <f t="shared" si="0"/>
        <v>0</v>
      </c>
      <c r="I53" s="54" t="s">
        <v>2007</v>
      </c>
      <c r="J53" s="143"/>
      <c r="K53" s="143"/>
      <c r="L53" s="55">
        <f t="shared" si="1"/>
        <v>0</v>
      </c>
    </row>
    <row r="54" spans="1:12" ht="38.1" customHeight="1" x14ac:dyDescent="0.25">
      <c r="A54" s="64"/>
      <c r="B54" s="603"/>
      <c r="C54" s="603"/>
      <c r="D54" s="317" t="s">
        <v>1005</v>
      </c>
      <c r="E54" s="316"/>
      <c r="F54" s="143"/>
      <c r="G54" s="143"/>
      <c r="H54" s="55">
        <f t="shared" si="0"/>
        <v>0</v>
      </c>
      <c r="I54" s="54" t="s">
        <v>2007</v>
      </c>
      <c r="J54" s="143"/>
      <c r="K54" s="143"/>
      <c r="L54" s="55">
        <f t="shared" si="1"/>
        <v>0</v>
      </c>
    </row>
    <row r="55" spans="1:12" ht="38.1" customHeight="1" x14ac:dyDescent="0.25">
      <c r="A55" s="64" t="s">
        <v>1020</v>
      </c>
      <c r="B55" s="603"/>
      <c r="C55" s="603"/>
      <c r="D55" s="319" t="s">
        <v>1021</v>
      </c>
      <c r="E55" s="311"/>
      <c r="F55" s="172"/>
      <c r="G55" s="172"/>
      <c r="H55" s="173"/>
      <c r="I55" s="180"/>
      <c r="J55" s="172"/>
      <c r="K55" s="172"/>
      <c r="L55" s="173"/>
    </row>
    <row r="56" spans="1:12" ht="38.1" customHeight="1" x14ac:dyDescent="0.25">
      <c r="A56" s="64"/>
      <c r="B56" s="603"/>
      <c r="C56" s="603"/>
      <c r="D56" s="317" t="s">
        <v>1007</v>
      </c>
      <c r="E56" s="316"/>
      <c r="F56" s="143"/>
      <c r="G56" s="143"/>
      <c r="H56" s="55">
        <f t="shared" si="0"/>
        <v>0</v>
      </c>
      <c r="I56" s="54" t="s">
        <v>2007</v>
      </c>
      <c r="J56" s="143"/>
      <c r="K56" s="143"/>
      <c r="L56" s="55">
        <f t="shared" si="1"/>
        <v>0</v>
      </c>
    </row>
    <row r="57" spans="1:12" ht="38.1" customHeight="1" x14ac:dyDescent="0.25">
      <c r="A57" s="64"/>
      <c r="B57" s="603"/>
      <c r="C57" s="603"/>
      <c r="D57" s="317" t="s">
        <v>1026</v>
      </c>
      <c r="E57" s="316"/>
      <c r="F57" s="143"/>
      <c r="G57" s="143"/>
      <c r="H57" s="55">
        <f t="shared" si="0"/>
        <v>0</v>
      </c>
      <c r="I57" s="54" t="s">
        <v>2007</v>
      </c>
      <c r="J57" s="143"/>
      <c r="K57" s="143"/>
      <c r="L57" s="55">
        <f t="shared" si="1"/>
        <v>0</v>
      </c>
    </row>
    <row r="58" spans="1:12" ht="38.1" customHeight="1" x14ac:dyDescent="0.25">
      <c r="A58" s="64"/>
      <c r="B58" s="603"/>
      <c r="C58" s="603"/>
      <c r="D58" s="317" t="s">
        <v>1008</v>
      </c>
      <c r="E58" s="316"/>
      <c r="F58" s="143"/>
      <c r="G58" s="143"/>
      <c r="H58" s="55">
        <f t="shared" si="0"/>
        <v>0</v>
      </c>
      <c r="I58" s="54" t="s">
        <v>2007</v>
      </c>
      <c r="J58" s="143"/>
      <c r="K58" s="143"/>
      <c r="L58" s="55">
        <f t="shared" si="1"/>
        <v>0</v>
      </c>
    </row>
    <row r="59" spans="1:12" ht="38.1" customHeight="1" x14ac:dyDescent="0.25">
      <c r="A59" s="64"/>
      <c r="B59" s="603"/>
      <c r="C59" s="603"/>
      <c r="D59" s="317" t="s">
        <v>1009</v>
      </c>
      <c r="E59" s="316"/>
      <c r="F59" s="143"/>
      <c r="G59" s="143"/>
      <c r="H59" s="55">
        <f t="shared" si="0"/>
        <v>0</v>
      </c>
      <c r="I59" s="54" t="s">
        <v>2007</v>
      </c>
      <c r="J59" s="143"/>
      <c r="K59" s="143"/>
      <c r="L59" s="55">
        <f t="shared" si="1"/>
        <v>0</v>
      </c>
    </row>
    <row r="60" spans="1:12" ht="38.1" customHeight="1" x14ac:dyDescent="0.25">
      <c r="A60" s="64"/>
      <c r="B60" s="603"/>
      <c r="C60" s="603"/>
      <c r="D60" s="317" t="s">
        <v>1012</v>
      </c>
      <c r="E60" s="316"/>
      <c r="F60" s="143"/>
      <c r="G60" s="143"/>
      <c r="H60" s="55">
        <f t="shared" si="0"/>
        <v>0</v>
      </c>
      <c r="I60" s="54" t="s">
        <v>2007</v>
      </c>
      <c r="J60" s="143"/>
      <c r="K60" s="143"/>
      <c r="L60" s="55">
        <f t="shared" si="1"/>
        <v>0</v>
      </c>
    </row>
    <row r="61" spans="1:12" ht="38.1" customHeight="1" x14ac:dyDescent="0.25">
      <c r="A61" s="64"/>
      <c r="B61" s="603"/>
      <c r="C61" s="603"/>
      <c r="D61" s="317" t="s">
        <v>1011</v>
      </c>
      <c r="E61" s="316"/>
      <c r="F61" s="143"/>
      <c r="G61" s="143"/>
      <c r="H61" s="55">
        <f t="shared" si="0"/>
        <v>0</v>
      </c>
      <c r="I61" s="54" t="s">
        <v>2007</v>
      </c>
      <c r="J61" s="143"/>
      <c r="K61" s="143"/>
      <c r="L61" s="55">
        <f t="shared" si="1"/>
        <v>0</v>
      </c>
    </row>
    <row r="62" spans="1:12" ht="49.65" customHeight="1" x14ac:dyDescent="0.25">
      <c r="A62" s="64"/>
      <c r="B62" s="603"/>
      <c r="C62" s="603"/>
      <c r="D62" s="317" t="s">
        <v>1027</v>
      </c>
      <c r="E62" s="316"/>
      <c r="F62" s="143"/>
      <c r="G62" s="143"/>
      <c r="H62" s="55">
        <f t="shared" si="0"/>
        <v>0</v>
      </c>
      <c r="I62" s="54" t="s">
        <v>2007</v>
      </c>
      <c r="J62" s="143"/>
      <c r="K62" s="143"/>
      <c r="L62" s="55">
        <f t="shared" si="1"/>
        <v>0</v>
      </c>
    </row>
    <row r="63" spans="1:12" ht="38.1" customHeight="1" x14ac:dyDescent="0.25">
      <c r="A63" s="64"/>
      <c r="B63" s="603"/>
      <c r="C63" s="603"/>
      <c r="D63" s="317" t="s">
        <v>1005</v>
      </c>
      <c r="E63" s="316"/>
      <c r="F63" s="143"/>
      <c r="G63" s="143"/>
      <c r="H63" s="55">
        <f t="shared" si="0"/>
        <v>0</v>
      </c>
      <c r="I63" s="54" t="s">
        <v>2007</v>
      </c>
      <c r="J63" s="143"/>
      <c r="K63" s="143"/>
      <c r="L63" s="55">
        <f t="shared" si="1"/>
        <v>0</v>
      </c>
    </row>
    <row r="64" spans="1:12" ht="38.1" customHeight="1" x14ac:dyDescent="0.25">
      <c r="A64" s="64" t="s">
        <v>1023</v>
      </c>
      <c r="B64" s="603"/>
      <c r="C64" s="603"/>
      <c r="D64" s="319" t="s">
        <v>1025</v>
      </c>
      <c r="E64" s="311"/>
      <c r="F64" s="172"/>
      <c r="G64" s="172"/>
      <c r="H64" s="173"/>
      <c r="I64" s="180"/>
      <c r="J64" s="172"/>
      <c r="K64" s="172"/>
      <c r="L64" s="173"/>
    </row>
    <row r="65" spans="1:12" ht="38.1" customHeight="1" x14ac:dyDescent="0.25">
      <c r="A65" s="64" t="s">
        <v>1024</v>
      </c>
      <c r="B65" s="603"/>
      <c r="C65" s="603"/>
      <c r="D65" s="317" t="s">
        <v>2742</v>
      </c>
      <c r="E65" s="316"/>
      <c r="F65" s="143"/>
      <c r="G65" s="143"/>
      <c r="H65" s="55">
        <f t="shared" si="0"/>
        <v>0</v>
      </c>
      <c r="I65" s="54" t="s">
        <v>2007</v>
      </c>
      <c r="J65" s="143"/>
      <c r="K65" s="143"/>
      <c r="L65" s="55">
        <f t="shared" si="1"/>
        <v>0</v>
      </c>
    </row>
    <row r="66" spans="1:12" ht="38.1" customHeight="1" x14ac:dyDescent="0.25">
      <c r="A66" s="64" t="s">
        <v>1541</v>
      </c>
      <c r="B66" s="603"/>
      <c r="C66" s="603"/>
      <c r="D66" s="316"/>
      <c r="E66" s="316"/>
      <c r="F66" s="143"/>
      <c r="G66" s="143"/>
      <c r="H66" s="55">
        <f>SUM(F66*G66)</f>
        <v>0</v>
      </c>
      <c r="I66" s="54" t="s">
        <v>2007</v>
      </c>
      <c r="J66" s="143"/>
      <c r="K66" s="143"/>
      <c r="L66" s="55">
        <f>SUM(J66*K66)</f>
        <v>0</v>
      </c>
    </row>
    <row r="67" spans="1:12" ht="38.1" customHeight="1" x14ac:dyDescent="0.25">
      <c r="A67" s="64" t="s">
        <v>1542</v>
      </c>
      <c r="B67" s="603"/>
      <c r="C67" s="603"/>
      <c r="D67" s="316"/>
      <c r="E67" s="316"/>
      <c r="F67" s="143"/>
      <c r="G67" s="143"/>
      <c r="H67" s="55">
        <f>SUM(F67*G67)</f>
        <v>0</v>
      </c>
      <c r="I67" s="54" t="s">
        <v>2007</v>
      </c>
      <c r="J67" s="143"/>
      <c r="K67" s="143"/>
      <c r="L67" s="55">
        <f>SUM(J67*K67)</f>
        <v>0</v>
      </c>
    </row>
    <row r="68" spans="1:12" ht="14.4" thickBot="1" x14ac:dyDescent="0.3"/>
    <row r="69" spans="1:12" x14ac:dyDescent="0.25">
      <c r="A69" s="578" t="s">
        <v>1078</v>
      </c>
      <c r="B69" s="579"/>
      <c r="C69" s="165"/>
      <c r="D69" s="166" t="s">
        <v>1079</v>
      </c>
      <c r="E69" s="167"/>
      <c r="F69" s="586" t="s">
        <v>1118</v>
      </c>
      <c r="G69" s="587"/>
      <c r="H69" s="587"/>
      <c r="I69" s="588"/>
    </row>
    <row r="70" spans="1:12" ht="16.2" x14ac:dyDescent="0.25">
      <c r="A70" s="580" t="s">
        <v>1080</v>
      </c>
      <c r="B70" s="581"/>
      <c r="C70" s="163"/>
      <c r="D70" s="164" t="s">
        <v>1079</v>
      </c>
      <c r="E70" s="150"/>
      <c r="F70" s="589"/>
      <c r="G70" s="590"/>
      <c r="H70" s="590"/>
      <c r="I70" s="591"/>
    </row>
    <row r="71" spans="1:12" ht="16.8" thickBot="1" x14ac:dyDescent="0.3">
      <c r="A71" s="582" t="s">
        <v>1081</v>
      </c>
      <c r="B71" s="583"/>
      <c r="C71" s="168"/>
      <c r="D71" s="169" t="s">
        <v>1079</v>
      </c>
      <c r="E71" s="170"/>
      <c r="F71" s="592"/>
      <c r="G71" s="593"/>
      <c r="H71" s="593"/>
      <c r="I71" s="594"/>
    </row>
  </sheetData>
  <sheetProtection algorithmName="SHA-512" hashValue="ayl6OQoVIfp5TeTMMsuEI26cpn+dBBTVMuCWo8KSfhl+ozgALPo04kzWE3CH7igUjT0ZPw7/dEtf0RLlQSng4Q==" saltValue="CyBimh8TSBjjEuU5kB+O2Q==" spinCount="100000" sheet="1" objects="1" scenarios="1" formatCells="0" insertRows="0" deleteRows="0" selectLockedCells="1"/>
  <mergeCells count="24">
    <mergeCell ref="A70:B70"/>
    <mergeCell ref="A71:B71"/>
    <mergeCell ref="F69:I71"/>
    <mergeCell ref="F19:H19"/>
    <mergeCell ref="A69:B69"/>
    <mergeCell ref="B21:B67"/>
    <mergeCell ref="C21:C67"/>
    <mergeCell ref="A18:B18"/>
    <mergeCell ref="C18:D18"/>
    <mergeCell ref="A7:B7"/>
    <mergeCell ref="C7:D7"/>
    <mergeCell ref="A9:B9"/>
    <mergeCell ref="C12:D12"/>
    <mergeCell ref="C11:D11"/>
    <mergeCell ref="A14:B14"/>
    <mergeCell ref="C14:D14"/>
    <mergeCell ref="A16:B16"/>
    <mergeCell ref="C16:D16"/>
    <mergeCell ref="A3:B3"/>
    <mergeCell ref="C3:D3"/>
    <mergeCell ref="A5:B5"/>
    <mergeCell ref="C5:D5"/>
    <mergeCell ref="A11:B12"/>
    <mergeCell ref="C9:D9"/>
  </mergeCells>
  <phoneticPr fontId="10" type="noConversion"/>
  <conditionalFormatting sqref="H21:H28 L21:L28 L56:L67 H56:H67 L47:L54 H47:H54 L30:L45 H30:H45">
    <cfRule type="cellIs" dxfId="550" priority="14" operator="between">
      <formula>16</formula>
      <formula>36</formula>
    </cfRule>
    <cfRule type="cellIs" dxfId="549" priority="15" operator="between">
      <formula>11</formula>
      <formula>15</formula>
    </cfRule>
    <cfRule type="cellIs" dxfId="548" priority="16" operator="between">
      <formula>7</formula>
      <formula>10</formula>
    </cfRule>
  </conditionalFormatting>
  <conditionalFormatting sqref="H21:H28 L21:L28 L56:L67 H56:H67 L47:L54 H47:H54 L30:L45 H30:H45">
    <cfRule type="cellIs" dxfId="547" priority="13" operator="between">
      <formula>1</formula>
      <formula>6</formula>
    </cfRule>
  </conditionalFormatting>
  <conditionalFormatting sqref="L55 H55">
    <cfRule type="cellIs" dxfId="546" priority="10" operator="between">
      <formula>16</formula>
      <formula>36</formula>
    </cfRule>
    <cfRule type="cellIs" dxfId="545" priority="11" operator="between">
      <formula>11</formula>
      <formula>15</formula>
    </cfRule>
    <cfRule type="cellIs" dxfId="544" priority="12" operator="between">
      <formula>7</formula>
      <formula>10</formula>
    </cfRule>
  </conditionalFormatting>
  <conditionalFormatting sqref="L55 H55">
    <cfRule type="cellIs" dxfId="543" priority="9" operator="between">
      <formula>1</formula>
      <formula>6</formula>
    </cfRule>
  </conditionalFormatting>
  <conditionalFormatting sqref="L46 H46">
    <cfRule type="cellIs" dxfId="542" priority="6" operator="between">
      <formula>16</formula>
      <formula>36</formula>
    </cfRule>
    <cfRule type="cellIs" dxfId="541" priority="7" operator="between">
      <formula>11</formula>
      <formula>15</formula>
    </cfRule>
    <cfRule type="cellIs" dxfId="540" priority="8" operator="between">
      <formula>7</formula>
      <formula>10</formula>
    </cfRule>
  </conditionalFormatting>
  <conditionalFormatting sqref="L46 H46">
    <cfRule type="cellIs" dxfId="539" priority="5" operator="between">
      <formula>1</formula>
      <formula>6</formula>
    </cfRule>
  </conditionalFormatting>
  <conditionalFormatting sqref="L29 H29">
    <cfRule type="cellIs" dxfId="538" priority="2" operator="between">
      <formula>16</formula>
      <formula>36</formula>
    </cfRule>
    <cfRule type="cellIs" dxfId="537" priority="3" operator="between">
      <formula>11</formula>
      <formula>15</formula>
    </cfRule>
    <cfRule type="cellIs" dxfId="536" priority="4" operator="between">
      <formula>7</formula>
      <formula>10</formula>
    </cfRule>
  </conditionalFormatting>
  <conditionalFormatting sqref="L29 H29">
    <cfRule type="cellIs" dxfId="535"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72"/>
  <sheetViews>
    <sheetView topLeftCell="A19" zoomScale="80" zoomScaleNormal="80" workbookViewId="0">
      <selection activeCell="C72" sqref="C72"/>
    </sheetView>
  </sheetViews>
  <sheetFormatPr defaultColWidth="8.88671875" defaultRowHeight="13.8" x14ac:dyDescent="0.25"/>
  <cols>
    <col min="1" max="1" width="10.21875" style="351" bestFit="1" customWidth="1"/>
    <col min="2" max="2" width="19.88671875" style="351" customWidth="1"/>
    <col min="3" max="3" width="21.109375" style="351" customWidth="1"/>
    <col min="4" max="4" width="51.77734375" style="351" customWidth="1"/>
    <col min="5" max="5" width="30.77734375" style="351" customWidth="1"/>
    <col min="6" max="8" width="8.88671875" style="351"/>
    <col min="9" max="9" width="44.77734375" style="351" customWidth="1"/>
    <col min="10" max="16384" width="8.88671875" style="351"/>
  </cols>
  <sheetData>
    <row r="3" spans="1:12" x14ac:dyDescent="0.25">
      <c r="A3" s="598" t="s">
        <v>2189</v>
      </c>
      <c r="B3" s="598"/>
      <c r="C3" s="584" t="s">
        <v>1013</v>
      </c>
      <c r="D3" s="584"/>
      <c r="E3" s="36"/>
      <c r="I3" s="177"/>
      <c r="J3" s="177"/>
      <c r="K3" s="177"/>
      <c r="L3" s="177"/>
    </row>
    <row r="4" spans="1:12" x14ac:dyDescent="0.25">
      <c r="C4" s="39"/>
      <c r="D4" s="39"/>
      <c r="E4" s="39"/>
      <c r="I4" s="177"/>
      <c r="J4" s="177"/>
      <c r="K4" s="177"/>
      <c r="L4" s="177"/>
    </row>
    <row r="5" spans="1:12" x14ac:dyDescent="0.25">
      <c r="A5" s="598" t="s">
        <v>2190</v>
      </c>
      <c r="B5" s="598"/>
      <c r="C5" s="584" t="s">
        <v>1119</v>
      </c>
      <c r="D5" s="584"/>
      <c r="E5" s="36"/>
      <c r="F5" s="40"/>
      <c r="G5" s="40"/>
      <c r="H5" s="40"/>
      <c r="I5" s="177"/>
      <c r="J5" s="62"/>
      <c r="K5" s="62"/>
      <c r="L5" s="62"/>
    </row>
    <row r="6" spans="1:12" x14ac:dyDescent="0.25">
      <c r="A6" s="42"/>
      <c r="B6" s="42"/>
      <c r="C6" s="40"/>
      <c r="D6" s="40"/>
      <c r="E6" s="40"/>
      <c r="I6" s="177"/>
      <c r="J6" s="177"/>
      <c r="K6" s="177"/>
      <c r="L6" s="177"/>
    </row>
    <row r="7" spans="1:12" x14ac:dyDescent="0.25">
      <c r="A7" s="598" t="s">
        <v>2191</v>
      </c>
      <c r="B7" s="598"/>
      <c r="C7" s="584" t="s">
        <v>2174</v>
      </c>
      <c r="D7" s="584"/>
      <c r="E7" s="36"/>
      <c r="F7" s="356"/>
      <c r="G7" s="356"/>
      <c r="H7" s="356"/>
      <c r="I7" s="177"/>
      <c r="J7" s="178"/>
      <c r="K7" s="178"/>
      <c r="L7" s="178"/>
    </row>
    <row r="8" spans="1:12" x14ac:dyDescent="0.25">
      <c r="A8" s="42"/>
      <c r="B8" s="42"/>
      <c r="C8" s="40"/>
      <c r="D8" s="40"/>
      <c r="E8" s="40"/>
      <c r="I8" s="177"/>
      <c r="J8" s="177"/>
      <c r="K8" s="177"/>
      <c r="L8" s="177"/>
    </row>
    <row r="9" spans="1:12" x14ac:dyDescent="0.25">
      <c r="A9" s="599" t="s">
        <v>1077</v>
      </c>
      <c r="B9" s="599"/>
      <c r="C9" s="683"/>
      <c r="D9" s="684"/>
      <c r="E9" s="154"/>
      <c r="F9" s="155"/>
      <c r="G9" s="155"/>
      <c r="H9" s="155"/>
      <c r="I9" s="177"/>
      <c r="J9" s="177"/>
      <c r="K9" s="177"/>
      <c r="L9" s="177"/>
    </row>
    <row r="10" spans="1:12" x14ac:dyDescent="0.25">
      <c r="A10" s="46"/>
      <c r="B10" s="46"/>
      <c r="C10" s="40"/>
      <c r="D10" s="40"/>
      <c r="E10" s="40"/>
      <c r="I10" s="177"/>
      <c r="J10" s="177"/>
      <c r="K10" s="177"/>
      <c r="L10" s="177"/>
    </row>
    <row r="11" spans="1:12" ht="15" customHeight="1" x14ac:dyDescent="0.25">
      <c r="A11" s="680" t="s">
        <v>2192</v>
      </c>
      <c r="B11" s="665"/>
      <c r="C11" s="645" t="s">
        <v>1822</v>
      </c>
      <c r="D11" s="646"/>
      <c r="E11" s="158"/>
      <c r="I11" s="177"/>
      <c r="J11" s="177"/>
      <c r="K11" s="177"/>
      <c r="L11" s="177"/>
    </row>
    <row r="12" spans="1:12" ht="15" customHeight="1" x14ac:dyDescent="0.25">
      <c r="A12" s="681"/>
      <c r="B12" s="682"/>
      <c r="C12" s="645" t="s">
        <v>1823</v>
      </c>
      <c r="D12" s="646"/>
      <c r="E12" s="40"/>
      <c r="I12" s="177"/>
      <c r="J12" s="177"/>
      <c r="K12" s="177"/>
      <c r="L12" s="177"/>
    </row>
    <row r="13" spans="1:12" x14ac:dyDescent="0.25">
      <c r="A13" s="46"/>
      <c r="B13" s="46"/>
      <c r="C13" s="40"/>
      <c r="D13" s="40"/>
      <c r="E13" s="40"/>
      <c r="I13" s="177"/>
      <c r="J13" s="177"/>
      <c r="K13" s="177"/>
      <c r="L13" s="177"/>
    </row>
    <row r="14" spans="1:12" x14ac:dyDescent="0.25">
      <c r="A14" s="595" t="s">
        <v>1035</v>
      </c>
      <c r="B14" s="595"/>
      <c r="C14" s="584" t="s">
        <v>1398</v>
      </c>
      <c r="D14" s="584"/>
      <c r="E14" s="36"/>
      <c r="F14" s="356"/>
      <c r="G14" s="356"/>
      <c r="H14" s="356"/>
      <c r="I14" s="177"/>
      <c r="J14" s="178"/>
      <c r="K14" s="178"/>
      <c r="L14" s="178"/>
    </row>
    <row r="15" spans="1:12" x14ac:dyDescent="0.25">
      <c r="A15" s="39"/>
      <c r="B15" s="39"/>
      <c r="I15" s="157"/>
    </row>
    <row r="16" spans="1:12" ht="88.5" customHeight="1" x14ac:dyDescent="0.25">
      <c r="A16" s="675" t="s">
        <v>2222</v>
      </c>
      <c r="B16" s="676"/>
      <c r="C16" s="685" t="s">
        <v>2835</v>
      </c>
      <c r="D16" s="685"/>
      <c r="I16" s="157"/>
    </row>
    <row r="17" spans="1:12" x14ac:dyDescent="0.25">
      <c r="A17" s="39"/>
      <c r="B17" s="39"/>
      <c r="I17" s="157"/>
    </row>
    <row r="18" spans="1:12" x14ac:dyDescent="0.25">
      <c r="A18" s="668" t="s">
        <v>2193</v>
      </c>
      <c r="B18" s="669"/>
      <c r="C18" s="670" t="str">
        <f>'A1.1 Fire prevention '!C15:D15</f>
        <v>South Lake Leisure Centre</v>
      </c>
      <c r="D18" s="671"/>
      <c r="I18" s="157"/>
    </row>
    <row r="19" spans="1:12" x14ac:dyDescent="0.25">
      <c r="A19" s="39"/>
      <c r="B19" s="39"/>
      <c r="F19" s="577"/>
      <c r="G19" s="577"/>
      <c r="H19" s="577"/>
    </row>
    <row r="20" spans="1:12" s="161" customFormat="1" ht="27.6" x14ac:dyDescent="0.3">
      <c r="A20" s="159" t="s">
        <v>1071</v>
      </c>
      <c r="B20" s="303" t="s">
        <v>2195</v>
      </c>
      <c r="C20" s="304" t="s">
        <v>1072</v>
      </c>
      <c r="D20" s="304" t="s">
        <v>1112</v>
      </c>
      <c r="E20" s="304" t="s">
        <v>2196</v>
      </c>
      <c r="F20" s="159" t="s">
        <v>1073</v>
      </c>
      <c r="G20" s="159" t="s">
        <v>1074</v>
      </c>
      <c r="H20" s="159" t="s">
        <v>1075</v>
      </c>
      <c r="I20" s="304" t="s">
        <v>1120</v>
      </c>
      <c r="J20" s="159" t="s">
        <v>1073</v>
      </c>
      <c r="K20" s="159" t="s">
        <v>1074</v>
      </c>
      <c r="L20" s="159" t="s">
        <v>1075</v>
      </c>
    </row>
    <row r="21" spans="1:12" ht="38.1" customHeight="1" x14ac:dyDescent="0.25">
      <c r="A21" s="64" t="s">
        <v>1015</v>
      </c>
      <c r="B21" s="603" t="s">
        <v>2174</v>
      </c>
      <c r="C21" s="603" t="s">
        <v>978</v>
      </c>
      <c r="D21" s="347" t="s">
        <v>1006</v>
      </c>
      <c r="E21" s="350" t="s">
        <v>2819</v>
      </c>
      <c r="F21" s="354">
        <v>1</v>
      </c>
      <c r="G21" s="354">
        <v>3</v>
      </c>
      <c r="H21" s="55">
        <f>SUM(F21*G21)</f>
        <v>3</v>
      </c>
      <c r="I21" s="54" t="s">
        <v>2007</v>
      </c>
      <c r="J21" s="353"/>
      <c r="K21" s="353"/>
      <c r="L21" s="55">
        <f>SUM(J21*K21)</f>
        <v>0</v>
      </c>
    </row>
    <row r="22" spans="1:12" ht="38.1" customHeight="1" x14ac:dyDescent="0.25">
      <c r="A22" s="64"/>
      <c r="B22" s="603"/>
      <c r="C22" s="603"/>
      <c r="D22" s="347" t="s">
        <v>979</v>
      </c>
      <c r="E22" s="350" t="s">
        <v>2820</v>
      </c>
      <c r="F22" s="354">
        <v>1</v>
      </c>
      <c r="G22" s="354">
        <v>3</v>
      </c>
      <c r="H22" s="55">
        <f>SUM(F22*G22)</f>
        <v>3</v>
      </c>
      <c r="I22" s="54" t="s">
        <v>2007</v>
      </c>
      <c r="J22" s="353"/>
      <c r="K22" s="353"/>
      <c r="L22" s="55">
        <f>SUM(J22*K22)</f>
        <v>0</v>
      </c>
    </row>
    <row r="23" spans="1:12" ht="38.1" customHeight="1" x14ac:dyDescent="0.25">
      <c r="A23" s="64"/>
      <c r="B23" s="603"/>
      <c r="C23" s="603"/>
      <c r="D23" s="347" t="s">
        <v>980</v>
      </c>
      <c r="E23" s="350" t="s">
        <v>2827</v>
      </c>
      <c r="F23" s="354">
        <v>1</v>
      </c>
      <c r="G23" s="354">
        <v>3</v>
      </c>
      <c r="H23" s="55">
        <f t="shared" ref="H23:H67" si="0">SUM(F23*G23)</f>
        <v>3</v>
      </c>
      <c r="I23" s="54" t="s">
        <v>2007</v>
      </c>
      <c r="J23" s="353"/>
      <c r="K23" s="353"/>
      <c r="L23" s="55">
        <f t="shared" ref="L23:L67" si="1">SUM(J23*K23)</f>
        <v>0</v>
      </c>
    </row>
    <row r="24" spans="1:12" ht="38.1" customHeight="1" x14ac:dyDescent="0.25">
      <c r="A24" s="64"/>
      <c r="B24" s="603"/>
      <c r="C24" s="603"/>
      <c r="D24" s="347" t="s">
        <v>981</v>
      </c>
      <c r="E24" s="350" t="s">
        <v>3378</v>
      </c>
      <c r="F24" s="354">
        <v>1</v>
      </c>
      <c r="G24" s="354">
        <v>3</v>
      </c>
      <c r="H24" s="55">
        <f t="shared" si="0"/>
        <v>3</v>
      </c>
      <c r="I24" s="54" t="s">
        <v>2007</v>
      </c>
      <c r="J24" s="353"/>
      <c r="K24" s="353"/>
      <c r="L24" s="55">
        <f t="shared" si="1"/>
        <v>0</v>
      </c>
    </row>
    <row r="25" spans="1:12" ht="38.1" customHeight="1" x14ac:dyDescent="0.25">
      <c r="A25" s="64"/>
      <c r="B25" s="603"/>
      <c r="C25" s="603"/>
      <c r="D25" s="347" t="s">
        <v>982</v>
      </c>
      <c r="E25" s="350" t="s">
        <v>2822</v>
      </c>
      <c r="F25" s="354">
        <v>1</v>
      </c>
      <c r="G25" s="354">
        <v>3</v>
      </c>
      <c r="H25" s="55">
        <f t="shared" si="0"/>
        <v>3</v>
      </c>
      <c r="I25" s="54" t="s">
        <v>2007</v>
      </c>
      <c r="J25" s="353"/>
      <c r="K25" s="353"/>
      <c r="L25" s="55">
        <f t="shared" si="1"/>
        <v>0</v>
      </c>
    </row>
    <row r="26" spans="1:12" ht="38.1" customHeight="1" x14ac:dyDescent="0.25">
      <c r="A26" s="64"/>
      <c r="B26" s="603"/>
      <c r="C26" s="603"/>
      <c r="D26" s="347" t="s">
        <v>983</v>
      </c>
      <c r="E26" s="425">
        <v>44481</v>
      </c>
      <c r="F26" s="354"/>
      <c r="G26" s="354"/>
      <c r="H26" s="55">
        <f t="shared" si="0"/>
        <v>0</v>
      </c>
      <c r="I26" s="54" t="s">
        <v>2007</v>
      </c>
      <c r="J26" s="353"/>
      <c r="K26" s="353"/>
      <c r="L26" s="55">
        <f t="shared" si="1"/>
        <v>0</v>
      </c>
    </row>
    <row r="27" spans="1:12" ht="38.1" customHeight="1" x14ac:dyDescent="0.25">
      <c r="A27" s="64"/>
      <c r="B27" s="603"/>
      <c r="C27" s="603"/>
      <c r="D27" s="347" t="s">
        <v>984</v>
      </c>
      <c r="E27" s="425">
        <v>44846</v>
      </c>
      <c r="F27" s="354"/>
      <c r="G27" s="354"/>
      <c r="H27" s="55">
        <f t="shared" si="0"/>
        <v>0</v>
      </c>
      <c r="I27" s="54" t="s">
        <v>2007</v>
      </c>
      <c r="J27" s="353"/>
      <c r="K27" s="353"/>
      <c r="L27" s="55">
        <f t="shared" si="1"/>
        <v>0</v>
      </c>
    </row>
    <row r="28" spans="1:12" ht="38.1" customHeight="1" x14ac:dyDescent="0.25">
      <c r="A28" s="64"/>
      <c r="B28" s="603"/>
      <c r="C28" s="603"/>
      <c r="D28" s="347" t="s">
        <v>985</v>
      </c>
      <c r="E28" s="350" t="s">
        <v>3212</v>
      </c>
      <c r="F28" s="354"/>
      <c r="G28" s="354"/>
      <c r="H28" s="55">
        <f t="shared" si="0"/>
        <v>0</v>
      </c>
      <c r="I28" s="54" t="s">
        <v>2007</v>
      </c>
      <c r="J28" s="353"/>
      <c r="K28" s="353"/>
      <c r="L28" s="55">
        <f t="shared" si="1"/>
        <v>0</v>
      </c>
    </row>
    <row r="29" spans="1:12" ht="38.1" customHeight="1" x14ac:dyDescent="0.25">
      <c r="A29" s="64" t="s">
        <v>1016</v>
      </c>
      <c r="B29" s="603"/>
      <c r="C29" s="603"/>
      <c r="D29" s="319" t="s">
        <v>1017</v>
      </c>
      <c r="E29" s="357"/>
      <c r="F29" s="358"/>
      <c r="G29" s="358"/>
      <c r="H29" s="173"/>
      <c r="I29" s="180"/>
      <c r="J29" s="172"/>
      <c r="K29" s="172"/>
      <c r="L29" s="173"/>
    </row>
    <row r="30" spans="1:12" ht="38.1" customHeight="1" x14ac:dyDescent="0.25">
      <c r="A30" s="64"/>
      <c r="B30" s="603"/>
      <c r="C30" s="603"/>
      <c r="D30" s="347" t="s">
        <v>986</v>
      </c>
      <c r="E30" s="350" t="s">
        <v>783</v>
      </c>
      <c r="F30" s="354">
        <v>1</v>
      </c>
      <c r="G30" s="354">
        <v>3</v>
      </c>
      <c r="H30" s="55">
        <f t="shared" si="0"/>
        <v>3</v>
      </c>
      <c r="I30" s="54" t="s">
        <v>2007</v>
      </c>
      <c r="J30" s="353"/>
      <c r="K30" s="353"/>
      <c r="L30" s="55">
        <f t="shared" si="1"/>
        <v>0</v>
      </c>
    </row>
    <row r="31" spans="1:12" ht="38.1" customHeight="1" x14ac:dyDescent="0.25">
      <c r="A31" s="64"/>
      <c r="B31" s="603"/>
      <c r="C31" s="603"/>
      <c r="D31" s="347" t="s">
        <v>987</v>
      </c>
      <c r="E31" s="350" t="s">
        <v>783</v>
      </c>
      <c r="F31" s="354">
        <v>1</v>
      </c>
      <c r="G31" s="354">
        <v>1</v>
      </c>
      <c r="H31" s="55">
        <f t="shared" si="0"/>
        <v>1</v>
      </c>
      <c r="I31" s="54" t="s">
        <v>2007</v>
      </c>
      <c r="J31" s="353"/>
      <c r="K31" s="353"/>
      <c r="L31" s="55">
        <f t="shared" si="1"/>
        <v>0</v>
      </c>
    </row>
    <row r="32" spans="1:12" ht="38.1" customHeight="1" x14ac:dyDescent="0.25">
      <c r="A32" s="64"/>
      <c r="B32" s="603"/>
      <c r="C32" s="603"/>
      <c r="D32" s="347" t="s">
        <v>988</v>
      </c>
      <c r="E32" s="350" t="s">
        <v>783</v>
      </c>
      <c r="F32" s="354">
        <v>1</v>
      </c>
      <c r="G32" s="354">
        <v>1</v>
      </c>
      <c r="H32" s="55">
        <f t="shared" si="0"/>
        <v>1</v>
      </c>
      <c r="I32" s="54" t="s">
        <v>2007</v>
      </c>
      <c r="J32" s="353"/>
      <c r="K32" s="353"/>
      <c r="L32" s="55">
        <f t="shared" si="1"/>
        <v>0</v>
      </c>
    </row>
    <row r="33" spans="1:12" ht="38.1" customHeight="1" x14ac:dyDescent="0.25">
      <c r="A33" s="64"/>
      <c r="B33" s="603"/>
      <c r="C33" s="603"/>
      <c r="D33" s="347" t="s">
        <v>989</v>
      </c>
      <c r="E33" s="350" t="s">
        <v>783</v>
      </c>
      <c r="F33" s="354">
        <v>1</v>
      </c>
      <c r="G33" s="354">
        <v>1</v>
      </c>
      <c r="H33" s="55">
        <f t="shared" si="0"/>
        <v>1</v>
      </c>
      <c r="I33" s="54" t="s">
        <v>2007</v>
      </c>
      <c r="J33" s="353"/>
      <c r="K33" s="353"/>
      <c r="L33" s="55">
        <f t="shared" si="1"/>
        <v>0</v>
      </c>
    </row>
    <row r="34" spans="1:12" ht="38.1" customHeight="1" x14ac:dyDescent="0.25">
      <c r="A34" s="64"/>
      <c r="B34" s="603"/>
      <c r="C34" s="603"/>
      <c r="D34" s="347" t="s">
        <v>990</v>
      </c>
      <c r="E34" s="350" t="s">
        <v>783</v>
      </c>
      <c r="F34" s="354">
        <v>1</v>
      </c>
      <c r="G34" s="354">
        <v>1</v>
      </c>
      <c r="H34" s="55">
        <f t="shared" si="0"/>
        <v>1</v>
      </c>
      <c r="I34" s="54" t="s">
        <v>2007</v>
      </c>
      <c r="J34" s="353"/>
      <c r="K34" s="353"/>
      <c r="L34" s="55">
        <f t="shared" si="1"/>
        <v>0</v>
      </c>
    </row>
    <row r="35" spans="1:12" ht="38.1" customHeight="1" x14ac:dyDescent="0.25">
      <c r="A35" s="64"/>
      <c r="B35" s="603"/>
      <c r="C35" s="603"/>
      <c r="D35" s="347" t="s">
        <v>991</v>
      </c>
      <c r="E35" s="350" t="s">
        <v>783</v>
      </c>
      <c r="F35" s="354">
        <v>1</v>
      </c>
      <c r="G35" s="354">
        <v>1</v>
      </c>
      <c r="H35" s="55">
        <f t="shared" si="0"/>
        <v>1</v>
      </c>
      <c r="I35" s="54" t="s">
        <v>2007</v>
      </c>
      <c r="J35" s="353"/>
      <c r="K35" s="353"/>
      <c r="L35" s="55">
        <f t="shared" si="1"/>
        <v>0</v>
      </c>
    </row>
    <row r="36" spans="1:12" ht="38.1" customHeight="1" x14ac:dyDescent="0.25">
      <c r="A36" s="64"/>
      <c r="B36" s="603"/>
      <c r="C36" s="603"/>
      <c r="D36" s="347" t="s">
        <v>992</v>
      </c>
      <c r="E36" s="350" t="s">
        <v>2828</v>
      </c>
      <c r="F36" s="354">
        <v>1</v>
      </c>
      <c r="G36" s="354">
        <v>3</v>
      </c>
      <c r="H36" s="55">
        <f t="shared" si="0"/>
        <v>3</v>
      </c>
      <c r="I36" s="54" t="s">
        <v>2007</v>
      </c>
      <c r="J36" s="353"/>
      <c r="K36" s="353"/>
      <c r="L36" s="55">
        <f t="shared" si="1"/>
        <v>0</v>
      </c>
    </row>
    <row r="37" spans="1:12" ht="38.1" customHeight="1" x14ac:dyDescent="0.25">
      <c r="A37" s="64"/>
      <c r="B37" s="603"/>
      <c r="C37" s="603"/>
      <c r="D37" s="347" t="s">
        <v>993</v>
      </c>
      <c r="E37" s="350" t="s">
        <v>2823</v>
      </c>
      <c r="F37" s="354">
        <v>1</v>
      </c>
      <c r="G37" s="354">
        <v>3</v>
      </c>
      <c r="H37" s="55">
        <f t="shared" si="0"/>
        <v>3</v>
      </c>
      <c r="I37" s="54" t="s">
        <v>2007</v>
      </c>
      <c r="J37" s="353"/>
      <c r="K37" s="353"/>
      <c r="L37" s="55">
        <f t="shared" si="1"/>
        <v>0</v>
      </c>
    </row>
    <row r="38" spans="1:12" ht="38.1" customHeight="1" x14ac:dyDescent="0.25">
      <c r="A38" s="64"/>
      <c r="B38" s="603"/>
      <c r="C38" s="603"/>
      <c r="D38" s="347" t="s">
        <v>994</v>
      </c>
      <c r="E38" s="350" t="s">
        <v>783</v>
      </c>
      <c r="F38" s="354">
        <v>1</v>
      </c>
      <c r="G38" s="354">
        <v>1</v>
      </c>
      <c r="H38" s="55">
        <f t="shared" si="0"/>
        <v>1</v>
      </c>
      <c r="I38" s="54" t="s">
        <v>2007</v>
      </c>
      <c r="J38" s="353"/>
      <c r="K38" s="353"/>
      <c r="L38" s="55">
        <f t="shared" si="1"/>
        <v>0</v>
      </c>
    </row>
    <row r="39" spans="1:12" ht="38.1" customHeight="1" x14ac:dyDescent="0.25">
      <c r="A39" s="64"/>
      <c r="B39" s="603"/>
      <c r="C39" s="603"/>
      <c r="D39" s="347" t="s">
        <v>995</v>
      </c>
      <c r="E39" s="350" t="s">
        <v>783</v>
      </c>
      <c r="F39" s="354">
        <v>1</v>
      </c>
      <c r="G39" s="354">
        <v>1</v>
      </c>
      <c r="H39" s="55">
        <f t="shared" si="0"/>
        <v>1</v>
      </c>
      <c r="I39" s="54" t="s">
        <v>2007</v>
      </c>
      <c r="J39" s="353"/>
      <c r="K39" s="353"/>
      <c r="L39" s="55">
        <f t="shared" si="1"/>
        <v>0</v>
      </c>
    </row>
    <row r="40" spans="1:12" ht="38.1" customHeight="1" x14ac:dyDescent="0.25">
      <c r="A40" s="64"/>
      <c r="B40" s="603"/>
      <c r="C40" s="603"/>
      <c r="D40" s="347" t="s">
        <v>996</v>
      </c>
      <c r="E40" s="350" t="s">
        <v>783</v>
      </c>
      <c r="F40" s="354">
        <v>1</v>
      </c>
      <c r="G40" s="354">
        <v>1</v>
      </c>
      <c r="H40" s="55">
        <f t="shared" si="0"/>
        <v>1</v>
      </c>
      <c r="I40" s="54" t="s">
        <v>2007</v>
      </c>
      <c r="J40" s="353"/>
      <c r="K40" s="353"/>
      <c r="L40" s="55">
        <f t="shared" si="1"/>
        <v>0</v>
      </c>
    </row>
    <row r="41" spans="1:12" ht="38.1" customHeight="1" x14ac:dyDescent="0.25">
      <c r="A41" s="64"/>
      <c r="B41" s="603"/>
      <c r="C41" s="603"/>
      <c r="D41" s="347" t="s">
        <v>997</v>
      </c>
      <c r="E41" s="350" t="s">
        <v>783</v>
      </c>
      <c r="F41" s="354">
        <v>1</v>
      </c>
      <c r="G41" s="354">
        <v>1</v>
      </c>
      <c r="H41" s="55">
        <f t="shared" si="0"/>
        <v>1</v>
      </c>
      <c r="I41" s="54" t="s">
        <v>2007</v>
      </c>
      <c r="J41" s="353"/>
      <c r="K41" s="353"/>
      <c r="L41" s="55">
        <f t="shared" si="1"/>
        <v>0</v>
      </c>
    </row>
    <row r="42" spans="1:12" ht="38.1" customHeight="1" x14ac:dyDescent="0.25">
      <c r="A42" s="64"/>
      <c r="B42" s="603"/>
      <c r="C42" s="603"/>
      <c r="D42" s="347" t="s">
        <v>1000</v>
      </c>
      <c r="E42" s="350" t="s">
        <v>783</v>
      </c>
      <c r="F42" s="354">
        <v>1</v>
      </c>
      <c r="G42" s="354">
        <v>1</v>
      </c>
      <c r="H42" s="55">
        <f t="shared" si="0"/>
        <v>1</v>
      </c>
      <c r="I42" s="54" t="s">
        <v>2007</v>
      </c>
      <c r="J42" s="353"/>
      <c r="K42" s="353"/>
      <c r="L42" s="55">
        <f t="shared" si="1"/>
        <v>0</v>
      </c>
    </row>
    <row r="43" spans="1:12" ht="38.1" customHeight="1" x14ac:dyDescent="0.25">
      <c r="A43" s="64"/>
      <c r="B43" s="603"/>
      <c r="C43" s="603"/>
      <c r="D43" s="347" t="s">
        <v>998</v>
      </c>
      <c r="E43" s="350" t="s">
        <v>782</v>
      </c>
      <c r="F43" s="354">
        <v>1</v>
      </c>
      <c r="G43" s="354">
        <v>3</v>
      </c>
      <c r="H43" s="55">
        <f t="shared" si="0"/>
        <v>3</v>
      </c>
      <c r="I43" s="54" t="s">
        <v>2007</v>
      </c>
      <c r="J43" s="353"/>
      <c r="K43" s="353"/>
      <c r="L43" s="55">
        <f t="shared" si="1"/>
        <v>0</v>
      </c>
    </row>
    <row r="44" spans="1:12" ht="38.1" customHeight="1" x14ac:dyDescent="0.25">
      <c r="A44" s="64"/>
      <c r="B44" s="603"/>
      <c r="C44" s="603"/>
      <c r="D44" s="347" t="s">
        <v>999</v>
      </c>
      <c r="E44" s="350" t="s">
        <v>783</v>
      </c>
      <c r="F44" s="354">
        <v>1</v>
      </c>
      <c r="G44" s="354">
        <v>1</v>
      </c>
      <c r="H44" s="55">
        <f t="shared" si="0"/>
        <v>1</v>
      </c>
      <c r="I44" s="54" t="s">
        <v>2007</v>
      </c>
      <c r="J44" s="353"/>
      <c r="K44" s="353"/>
      <c r="L44" s="55">
        <f t="shared" si="1"/>
        <v>0</v>
      </c>
    </row>
    <row r="45" spans="1:12" ht="38.1" customHeight="1" x14ac:dyDescent="0.25">
      <c r="A45" s="64"/>
      <c r="B45" s="603"/>
      <c r="C45" s="603"/>
      <c r="D45" s="347" t="s">
        <v>2741</v>
      </c>
      <c r="E45" s="350"/>
      <c r="F45" s="354"/>
      <c r="G45" s="354"/>
      <c r="H45" s="55">
        <f t="shared" si="0"/>
        <v>0</v>
      </c>
      <c r="I45" s="54" t="s">
        <v>2007</v>
      </c>
      <c r="J45" s="353"/>
      <c r="K45" s="353"/>
      <c r="L45" s="55">
        <f t="shared" si="1"/>
        <v>0</v>
      </c>
    </row>
    <row r="46" spans="1:12" ht="38.1" customHeight="1" x14ac:dyDescent="0.25">
      <c r="A46" s="64" t="s">
        <v>1018</v>
      </c>
      <c r="B46" s="603"/>
      <c r="C46" s="603"/>
      <c r="D46" s="319" t="s">
        <v>1022</v>
      </c>
      <c r="E46" s="357"/>
      <c r="F46" s="358"/>
      <c r="G46" s="358"/>
      <c r="H46" s="173"/>
      <c r="I46" s="180"/>
      <c r="J46" s="172"/>
      <c r="K46" s="172"/>
      <c r="L46" s="173"/>
    </row>
    <row r="47" spans="1:12" ht="38.1" customHeight="1" x14ac:dyDescent="0.25">
      <c r="A47" s="64"/>
      <c r="B47" s="603"/>
      <c r="C47" s="603"/>
      <c r="D47" s="347" t="s">
        <v>1019</v>
      </c>
      <c r="E47" s="350" t="s">
        <v>2824</v>
      </c>
      <c r="F47" s="354">
        <v>1</v>
      </c>
      <c r="G47" s="354">
        <v>3</v>
      </c>
      <c r="H47" s="55">
        <f t="shared" si="0"/>
        <v>3</v>
      </c>
      <c r="I47" s="54" t="s">
        <v>2007</v>
      </c>
      <c r="J47" s="353"/>
      <c r="K47" s="353"/>
      <c r="L47" s="55">
        <f t="shared" si="1"/>
        <v>0</v>
      </c>
    </row>
    <row r="48" spans="1:12" ht="38.1" customHeight="1" x14ac:dyDescent="0.25">
      <c r="A48" s="64"/>
      <c r="B48" s="603"/>
      <c r="C48" s="603"/>
      <c r="D48" s="347" t="s">
        <v>1001</v>
      </c>
      <c r="E48" s="350" t="s">
        <v>2825</v>
      </c>
      <c r="F48" s="354">
        <v>1</v>
      </c>
      <c r="G48" s="354">
        <v>3</v>
      </c>
      <c r="H48" s="55">
        <f t="shared" si="0"/>
        <v>3</v>
      </c>
      <c r="I48" s="54" t="s">
        <v>2007</v>
      </c>
      <c r="J48" s="353"/>
      <c r="K48" s="353"/>
      <c r="L48" s="55">
        <f t="shared" si="1"/>
        <v>0</v>
      </c>
    </row>
    <row r="49" spans="1:12" ht="38.1" customHeight="1" x14ac:dyDescent="0.25">
      <c r="A49" s="64"/>
      <c r="B49" s="603"/>
      <c r="C49" s="603"/>
      <c r="D49" s="347" t="s">
        <v>1002</v>
      </c>
      <c r="E49" s="350" t="s">
        <v>2829</v>
      </c>
      <c r="F49" s="354">
        <v>1</v>
      </c>
      <c r="G49" s="354">
        <v>3</v>
      </c>
      <c r="H49" s="55">
        <f t="shared" si="0"/>
        <v>3</v>
      </c>
      <c r="I49" s="54" t="s">
        <v>2007</v>
      </c>
      <c r="J49" s="353"/>
      <c r="K49" s="353"/>
      <c r="L49" s="55">
        <f t="shared" si="1"/>
        <v>0</v>
      </c>
    </row>
    <row r="50" spans="1:12" ht="38.1" customHeight="1" x14ac:dyDescent="0.25">
      <c r="A50" s="64"/>
      <c r="B50" s="603"/>
      <c r="C50" s="603"/>
      <c r="D50" s="347" t="s">
        <v>1003</v>
      </c>
      <c r="E50" s="350" t="s">
        <v>2830</v>
      </c>
      <c r="F50" s="354">
        <v>2</v>
      </c>
      <c r="G50" s="354">
        <v>3</v>
      </c>
      <c r="H50" s="55">
        <f t="shared" si="0"/>
        <v>6</v>
      </c>
      <c r="I50" s="54" t="s">
        <v>2007</v>
      </c>
      <c r="J50" s="353"/>
      <c r="K50" s="353"/>
      <c r="L50" s="55">
        <f t="shared" si="1"/>
        <v>0</v>
      </c>
    </row>
    <row r="51" spans="1:12" ht="38.1" customHeight="1" x14ac:dyDescent="0.25">
      <c r="A51" s="64"/>
      <c r="B51" s="603"/>
      <c r="C51" s="603"/>
      <c r="D51" s="347" t="s">
        <v>1004</v>
      </c>
      <c r="E51" s="350" t="s">
        <v>783</v>
      </c>
      <c r="F51" s="354">
        <v>1</v>
      </c>
      <c r="G51" s="354">
        <v>1</v>
      </c>
      <c r="H51" s="55">
        <f t="shared" si="0"/>
        <v>1</v>
      </c>
      <c r="I51" s="54" t="s">
        <v>2007</v>
      </c>
      <c r="J51" s="353"/>
      <c r="K51" s="353"/>
      <c r="L51" s="55">
        <f t="shared" si="1"/>
        <v>0</v>
      </c>
    </row>
    <row r="52" spans="1:12" ht="38.1" customHeight="1" x14ac:dyDescent="0.25">
      <c r="A52" s="64"/>
      <c r="B52" s="603"/>
      <c r="C52" s="603"/>
      <c r="D52" s="347" t="s">
        <v>1005</v>
      </c>
      <c r="E52" s="350"/>
      <c r="F52" s="354"/>
      <c r="G52" s="354"/>
      <c r="H52" s="55">
        <f t="shared" si="0"/>
        <v>0</v>
      </c>
      <c r="I52" s="54" t="s">
        <v>2007</v>
      </c>
      <c r="J52" s="353"/>
      <c r="K52" s="353"/>
      <c r="L52" s="55">
        <f t="shared" si="1"/>
        <v>0</v>
      </c>
    </row>
    <row r="53" spans="1:12" ht="38.1" customHeight="1" x14ac:dyDescent="0.25">
      <c r="A53" s="64"/>
      <c r="B53" s="603"/>
      <c r="C53" s="603"/>
      <c r="D53" s="347" t="s">
        <v>1010</v>
      </c>
      <c r="E53" s="350" t="s">
        <v>783</v>
      </c>
      <c r="F53" s="354">
        <v>1</v>
      </c>
      <c r="G53" s="354">
        <v>1</v>
      </c>
      <c r="H53" s="55">
        <f t="shared" si="0"/>
        <v>1</v>
      </c>
      <c r="I53" s="54" t="s">
        <v>2007</v>
      </c>
      <c r="J53" s="353"/>
      <c r="K53" s="353"/>
      <c r="L53" s="55">
        <f t="shared" si="1"/>
        <v>0</v>
      </c>
    </row>
    <row r="54" spans="1:12" ht="38.1" customHeight="1" x14ac:dyDescent="0.25">
      <c r="A54" s="64"/>
      <c r="B54" s="603"/>
      <c r="C54" s="603"/>
      <c r="D54" s="347" t="s">
        <v>1005</v>
      </c>
      <c r="E54" s="350"/>
      <c r="F54" s="354"/>
      <c r="G54" s="354"/>
      <c r="H54" s="55">
        <f t="shared" si="0"/>
        <v>0</v>
      </c>
      <c r="I54" s="54" t="s">
        <v>2007</v>
      </c>
      <c r="J54" s="353"/>
      <c r="K54" s="353"/>
      <c r="L54" s="55">
        <f t="shared" si="1"/>
        <v>0</v>
      </c>
    </row>
    <row r="55" spans="1:12" ht="38.1" customHeight="1" x14ac:dyDescent="0.25">
      <c r="A55" s="64" t="s">
        <v>1020</v>
      </c>
      <c r="B55" s="603"/>
      <c r="C55" s="603"/>
      <c r="D55" s="319" t="s">
        <v>1021</v>
      </c>
      <c r="E55" s="357"/>
      <c r="F55" s="358"/>
      <c r="G55" s="358"/>
      <c r="H55" s="173"/>
      <c r="I55" s="180"/>
      <c r="J55" s="172"/>
      <c r="K55" s="172"/>
      <c r="L55" s="173"/>
    </row>
    <row r="56" spans="1:12" ht="38.1" customHeight="1" x14ac:dyDescent="0.25">
      <c r="A56" s="64"/>
      <c r="B56" s="603"/>
      <c r="C56" s="603"/>
      <c r="D56" s="347" t="s">
        <v>1007</v>
      </c>
      <c r="E56" s="350" t="s">
        <v>2831</v>
      </c>
      <c r="F56" s="354">
        <v>2</v>
      </c>
      <c r="G56" s="354">
        <v>3</v>
      </c>
      <c r="H56" s="55">
        <f t="shared" si="0"/>
        <v>6</v>
      </c>
      <c r="I56" s="54" t="s">
        <v>2007</v>
      </c>
      <c r="J56" s="353"/>
      <c r="K56" s="353"/>
      <c r="L56" s="55">
        <f t="shared" si="1"/>
        <v>0</v>
      </c>
    </row>
    <row r="57" spans="1:12" ht="38.1" customHeight="1" x14ac:dyDescent="0.25">
      <c r="A57" s="64"/>
      <c r="B57" s="603"/>
      <c r="C57" s="603"/>
      <c r="D57" s="347" t="s">
        <v>1026</v>
      </c>
      <c r="E57" s="350" t="s">
        <v>2832</v>
      </c>
      <c r="F57" s="354">
        <v>2</v>
      </c>
      <c r="G57" s="354">
        <v>3</v>
      </c>
      <c r="H57" s="55">
        <f t="shared" si="0"/>
        <v>6</v>
      </c>
      <c r="I57" s="54" t="s">
        <v>2007</v>
      </c>
      <c r="J57" s="353"/>
      <c r="K57" s="353"/>
      <c r="L57" s="55">
        <f t="shared" si="1"/>
        <v>0</v>
      </c>
    </row>
    <row r="58" spans="1:12" ht="38.1" customHeight="1" x14ac:dyDescent="0.25">
      <c r="A58" s="64"/>
      <c r="B58" s="603"/>
      <c r="C58" s="603"/>
      <c r="D58" s="347" t="s">
        <v>1008</v>
      </c>
      <c r="E58" s="350" t="s">
        <v>783</v>
      </c>
      <c r="F58" s="354">
        <v>2</v>
      </c>
      <c r="G58" s="354">
        <v>1</v>
      </c>
      <c r="H58" s="55">
        <f t="shared" si="0"/>
        <v>2</v>
      </c>
      <c r="I58" s="54" t="s">
        <v>2007</v>
      </c>
      <c r="J58" s="353"/>
      <c r="K58" s="353"/>
      <c r="L58" s="55">
        <f t="shared" si="1"/>
        <v>0</v>
      </c>
    </row>
    <row r="59" spans="1:12" ht="38.1" customHeight="1" x14ac:dyDescent="0.25">
      <c r="A59" s="64"/>
      <c r="B59" s="603"/>
      <c r="C59" s="603"/>
      <c r="D59" s="347" t="s">
        <v>1009</v>
      </c>
      <c r="E59" s="350" t="s">
        <v>2826</v>
      </c>
      <c r="F59" s="354">
        <v>1</v>
      </c>
      <c r="G59" s="354">
        <v>3</v>
      </c>
      <c r="H59" s="55">
        <f t="shared" si="0"/>
        <v>3</v>
      </c>
      <c r="I59" s="54" t="s">
        <v>2007</v>
      </c>
      <c r="J59" s="353"/>
      <c r="K59" s="353"/>
      <c r="L59" s="55">
        <f t="shared" si="1"/>
        <v>0</v>
      </c>
    </row>
    <row r="60" spans="1:12" ht="38.1" customHeight="1" x14ac:dyDescent="0.25">
      <c r="A60" s="64"/>
      <c r="B60" s="603"/>
      <c r="C60" s="603"/>
      <c r="D60" s="347" t="s">
        <v>1012</v>
      </c>
      <c r="E60" s="350" t="s">
        <v>783</v>
      </c>
      <c r="F60" s="354">
        <v>1</v>
      </c>
      <c r="G60" s="354">
        <v>1</v>
      </c>
      <c r="H60" s="55">
        <f t="shared" si="0"/>
        <v>1</v>
      </c>
      <c r="I60" s="54" t="s">
        <v>2007</v>
      </c>
      <c r="J60" s="353"/>
      <c r="K60" s="353"/>
      <c r="L60" s="55">
        <f t="shared" si="1"/>
        <v>0</v>
      </c>
    </row>
    <row r="61" spans="1:12" ht="38.1" customHeight="1" x14ac:dyDescent="0.25">
      <c r="A61" s="64"/>
      <c r="B61" s="603"/>
      <c r="C61" s="603"/>
      <c r="D61" s="347" t="s">
        <v>1011</v>
      </c>
      <c r="E61" s="350" t="s">
        <v>2833</v>
      </c>
      <c r="F61" s="354">
        <v>1</v>
      </c>
      <c r="G61" s="354">
        <v>3</v>
      </c>
      <c r="H61" s="55">
        <f t="shared" si="0"/>
        <v>3</v>
      </c>
      <c r="I61" s="54" t="s">
        <v>2007</v>
      </c>
      <c r="J61" s="353"/>
      <c r="K61" s="353"/>
      <c r="L61" s="55">
        <f t="shared" si="1"/>
        <v>0</v>
      </c>
    </row>
    <row r="62" spans="1:12" ht="49.65" customHeight="1" x14ac:dyDescent="0.25">
      <c r="A62" s="64"/>
      <c r="B62" s="603"/>
      <c r="C62" s="603"/>
      <c r="D62" s="347" t="s">
        <v>1027</v>
      </c>
      <c r="E62" s="350" t="s">
        <v>782</v>
      </c>
      <c r="F62" s="354">
        <v>1</v>
      </c>
      <c r="G62" s="354">
        <v>2</v>
      </c>
      <c r="H62" s="55">
        <f t="shared" si="0"/>
        <v>2</v>
      </c>
      <c r="I62" s="54" t="s">
        <v>2007</v>
      </c>
      <c r="J62" s="353"/>
      <c r="K62" s="353"/>
      <c r="L62" s="55">
        <f t="shared" si="1"/>
        <v>0</v>
      </c>
    </row>
    <row r="63" spans="1:12" ht="38.1" customHeight="1" x14ac:dyDescent="0.25">
      <c r="A63" s="64"/>
      <c r="B63" s="603"/>
      <c r="C63" s="603"/>
      <c r="D63" s="347" t="s">
        <v>1005</v>
      </c>
      <c r="E63" s="350"/>
      <c r="F63" s="354"/>
      <c r="G63" s="354"/>
      <c r="H63" s="55">
        <f t="shared" si="0"/>
        <v>0</v>
      </c>
      <c r="I63" s="54" t="s">
        <v>2007</v>
      </c>
      <c r="J63" s="353"/>
      <c r="K63" s="353"/>
      <c r="L63" s="55">
        <f t="shared" si="1"/>
        <v>0</v>
      </c>
    </row>
    <row r="64" spans="1:12" ht="38.1" customHeight="1" x14ac:dyDescent="0.25">
      <c r="A64" s="64" t="s">
        <v>1023</v>
      </c>
      <c r="B64" s="603"/>
      <c r="C64" s="603"/>
      <c r="D64" s="319" t="s">
        <v>1025</v>
      </c>
      <c r="E64" s="357"/>
      <c r="F64" s="358"/>
      <c r="G64" s="358"/>
      <c r="H64" s="173"/>
      <c r="I64" s="180"/>
      <c r="J64" s="172"/>
      <c r="K64" s="172"/>
      <c r="L64" s="173"/>
    </row>
    <row r="65" spans="1:12" ht="38.1" customHeight="1" x14ac:dyDescent="0.25">
      <c r="A65" s="64" t="s">
        <v>1024</v>
      </c>
      <c r="B65" s="603"/>
      <c r="C65" s="603"/>
      <c r="D65" s="347" t="s">
        <v>2742</v>
      </c>
      <c r="E65" s="350" t="s">
        <v>2834</v>
      </c>
      <c r="F65" s="354">
        <v>1</v>
      </c>
      <c r="G65" s="354">
        <v>3</v>
      </c>
      <c r="H65" s="55">
        <f t="shared" si="0"/>
        <v>3</v>
      </c>
      <c r="I65" s="54" t="s">
        <v>2007</v>
      </c>
      <c r="J65" s="353"/>
      <c r="K65" s="353"/>
      <c r="L65" s="55">
        <f t="shared" si="1"/>
        <v>0</v>
      </c>
    </row>
    <row r="66" spans="1:12" ht="38.1" customHeight="1" x14ac:dyDescent="0.25">
      <c r="A66" s="64" t="s">
        <v>1541</v>
      </c>
      <c r="B66" s="603"/>
      <c r="C66" s="603"/>
      <c r="D66" s="352"/>
      <c r="E66" s="350"/>
      <c r="F66" s="354"/>
      <c r="G66" s="354"/>
      <c r="H66" s="55">
        <f t="shared" si="0"/>
        <v>0</v>
      </c>
      <c r="I66" s="54" t="s">
        <v>2007</v>
      </c>
      <c r="J66" s="353"/>
      <c r="K66" s="353"/>
      <c r="L66" s="55">
        <f t="shared" si="1"/>
        <v>0</v>
      </c>
    </row>
    <row r="67" spans="1:12" ht="38.1" customHeight="1" x14ac:dyDescent="0.25">
      <c r="A67" s="64" t="s">
        <v>1542</v>
      </c>
      <c r="B67" s="603"/>
      <c r="C67" s="603"/>
      <c r="D67" s="352"/>
      <c r="E67" s="350"/>
      <c r="F67" s="354"/>
      <c r="G67" s="354"/>
      <c r="H67" s="55">
        <f t="shared" si="0"/>
        <v>0</v>
      </c>
      <c r="I67" s="54" t="s">
        <v>2007</v>
      </c>
      <c r="J67" s="353"/>
      <c r="K67" s="353"/>
      <c r="L67" s="55">
        <f t="shared" si="1"/>
        <v>0</v>
      </c>
    </row>
    <row r="68" spans="1:12" ht="14.4" thickBot="1" x14ac:dyDescent="0.3"/>
    <row r="69" spans="1:12" x14ac:dyDescent="0.25">
      <c r="A69" s="578" t="s">
        <v>1078</v>
      </c>
      <c r="B69" s="579"/>
      <c r="C69" s="451">
        <v>44095</v>
      </c>
      <c r="D69" s="166" t="s">
        <v>3228</v>
      </c>
      <c r="E69" s="167"/>
      <c r="F69" s="586" t="s">
        <v>1118</v>
      </c>
      <c r="G69" s="587"/>
      <c r="H69" s="587"/>
      <c r="I69" s="588"/>
    </row>
    <row r="70" spans="1:12" ht="16.2" x14ac:dyDescent="0.25">
      <c r="A70" s="580" t="s">
        <v>1080</v>
      </c>
      <c r="B70" s="581"/>
      <c r="C70" s="450">
        <v>44158</v>
      </c>
      <c r="D70" s="164" t="s">
        <v>3332</v>
      </c>
      <c r="E70" s="355"/>
      <c r="F70" s="589"/>
      <c r="G70" s="590"/>
      <c r="H70" s="590"/>
      <c r="I70" s="591"/>
    </row>
    <row r="71" spans="1:12" ht="16.8" thickBot="1" x14ac:dyDescent="0.3">
      <c r="A71" s="582" t="s">
        <v>1081</v>
      </c>
      <c r="B71" s="583"/>
      <c r="C71" s="449">
        <v>44591</v>
      </c>
      <c r="D71" s="169" t="s">
        <v>3228</v>
      </c>
      <c r="E71" s="170"/>
      <c r="F71" s="592"/>
      <c r="G71" s="593"/>
      <c r="H71" s="593"/>
      <c r="I71" s="594"/>
    </row>
    <row r="72" spans="1:12" ht="14.4" thickBot="1" x14ac:dyDescent="0.3">
      <c r="A72" s="582" t="s">
        <v>3511</v>
      </c>
      <c r="B72" s="583"/>
      <c r="C72" s="449">
        <v>44986</v>
      </c>
      <c r="D72" s="169" t="s">
        <v>3228</v>
      </c>
      <c r="E72" s="170"/>
    </row>
  </sheetData>
  <sheetProtection algorithmName="SHA-512" hashValue="ayl6OQoVIfp5TeTMMsuEI26cpn+dBBTVMuCWo8KSfhl+ozgALPo04kzWE3CH7igUjT0ZPw7/dEtf0RLlQSng4Q==" saltValue="CyBimh8TSBjjEuU5kB+O2Q==" spinCount="100000" sheet="1" objects="1" scenarios="1" formatCells="0" insertRows="0" deleteRows="0" selectLockedCells="1"/>
  <mergeCells count="25">
    <mergeCell ref="A14:B14"/>
    <mergeCell ref="C14:D14"/>
    <mergeCell ref="A3:B3"/>
    <mergeCell ref="C3:D3"/>
    <mergeCell ref="A5:B5"/>
    <mergeCell ref="C5:D5"/>
    <mergeCell ref="A7:B7"/>
    <mergeCell ref="C7:D7"/>
    <mergeCell ref="A9:B9"/>
    <mergeCell ref="C9:D9"/>
    <mergeCell ref="A11:B12"/>
    <mergeCell ref="C11:D11"/>
    <mergeCell ref="C12:D12"/>
    <mergeCell ref="C16:D16"/>
    <mergeCell ref="A18:B18"/>
    <mergeCell ref="C18:D18"/>
    <mergeCell ref="F19:H19"/>
    <mergeCell ref="A72:B72"/>
    <mergeCell ref="A69:B69"/>
    <mergeCell ref="F69:I71"/>
    <mergeCell ref="A70:B70"/>
    <mergeCell ref="A71:B71"/>
    <mergeCell ref="B21:B67"/>
    <mergeCell ref="C21:C67"/>
    <mergeCell ref="A16:B16"/>
  </mergeCells>
  <conditionalFormatting sqref="H21:H28 L21:L28 L56:L67 H56:H67 L47:L54 H47:H54 L30:L45 H30:H45">
    <cfRule type="cellIs" dxfId="534" priority="14" operator="between">
      <formula>16</formula>
      <formula>36</formula>
    </cfRule>
    <cfRule type="cellIs" dxfId="533" priority="15" operator="between">
      <formula>11</formula>
      <formula>15</formula>
    </cfRule>
    <cfRule type="cellIs" dxfId="532" priority="16" operator="between">
      <formula>7</formula>
      <formula>10</formula>
    </cfRule>
  </conditionalFormatting>
  <conditionalFormatting sqref="H21:H28 L21:L28 L56:L67 H56:H67 L47:L54 H47:H54 L30:L45 H30:H45">
    <cfRule type="cellIs" dxfId="531" priority="13" operator="between">
      <formula>1</formula>
      <formula>6</formula>
    </cfRule>
  </conditionalFormatting>
  <conditionalFormatting sqref="L55 H55">
    <cfRule type="cellIs" dxfId="530" priority="10" operator="between">
      <formula>16</formula>
      <formula>36</formula>
    </cfRule>
    <cfRule type="cellIs" dxfId="529" priority="11" operator="between">
      <formula>11</formula>
      <formula>15</formula>
    </cfRule>
    <cfRule type="cellIs" dxfId="528" priority="12" operator="between">
      <formula>7</formula>
      <formula>10</formula>
    </cfRule>
  </conditionalFormatting>
  <conditionalFormatting sqref="L55 H55">
    <cfRule type="cellIs" dxfId="527" priority="9" operator="between">
      <formula>1</formula>
      <formula>6</formula>
    </cfRule>
  </conditionalFormatting>
  <conditionalFormatting sqref="L46 H46">
    <cfRule type="cellIs" dxfId="526" priority="6" operator="between">
      <formula>16</formula>
      <formula>36</formula>
    </cfRule>
    <cfRule type="cellIs" dxfId="525" priority="7" operator="between">
      <formula>11</formula>
      <formula>15</formula>
    </cfRule>
    <cfRule type="cellIs" dxfId="524" priority="8" operator="between">
      <formula>7</formula>
      <formula>10</formula>
    </cfRule>
  </conditionalFormatting>
  <conditionalFormatting sqref="L46 H46">
    <cfRule type="cellIs" dxfId="523" priority="5" operator="between">
      <formula>1</formula>
      <formula>6</formula>
    </cfRule>
  </conditionalFormatting>
  <conditionalFormatting sqref="L29 H29">
    <cfRule type="cellIs" dxfId="522" priority="2" operator="between">
      <formula>16</formula>
      <formula>36</formula>
    </cfRule>
    <cfRule type="cellIs" dxfId="521" priority="3" operator="between">
      <formula>11</formula>
      <formula>15</formula>
    </cfRule>
    <cfRule type="cellIs" dxfId="520" priority="4" operator="between">
      <formula>7</formula>
      <formula>10</formula>
    </cfRule>
  </conditionalFormatting>
  <conditionalFormatting sqref="L29 H29">
    <cfRule type="cellIs" dxfId="519"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44"/>
  <sheetViews>
    <sheetView zoomScale="80" zoomScaleNormal="80" workbookViewId="0">
      <selection activeCell="D22" sqref="D22"/>
    </sheetView>
  </sheetViews>
  <sheetFormatPr defaultColWidth="8.88671875" defaultRowHeight="13.8" x14ac:dyDescent="0.25"/>
  <cols>
    <col min="1" max="1" width="8.88671875" style="152"/>
    <col min="2" max="2" width="19.8867187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3" spans="1:12" x14ac:dyDescent="0.25">
      <c r="A3" s="598" t="s">
        <v>2189</v>
      </c>
      <c r="B3" s="598"/>
      <c r="C3" s="584" t="s">
        <v>1201</v>
      </c>
      <c r="D3" s="584"/>
      <c r="E3" s="36"/>
      <c r="I3" s="41"/>
      <c r="J3" s="41"/>
      <c r="K3" s="41"/>
      <c r="L3" s="41"/>
    </row>
    <row r="4" spans="1:12" x14ac:dyDescent="0.25">
      <c r="C4" s="39"/>
      <c r="D4" s="39"/>
      <c r="E4" s="39"/>
      <c r="I4" s="41"/>
      <c r="J4" s="41"/>
      <c r="K4" s="41"/>
      <c r="L4" s="41"/>
    </row>
    <row r="5" spans="1:12" x14ac:dyDescent="0.25">
      <c r="A5" s="598" t="s">
        <v>2190</v>
      </c>
      <c r="B5" s="598"/>
      <c r="C5" s="584" t="s">
        <v>2143</v>
      </c>
      <c r="D5" s="584"/>
      <c r="E5" s="36"/>
      <c r="F5" s="40"/>
      <c r="G5" s="40"/>
      <c r="H5" s="40"/>
      <c r="I5" s="41"/>
      <c r="J5" s="41"/>
      <c r="K5" s="41"/>
      <c r="L5" s="41"/>
    </row>
    <row r="6" spans="1:12" x14ac:dyDescent="0.25">
      <c r="A6" s="42"/>
      <c r="B6" s="42"/>
      <c r="C6" s="40"/>
      <c r="D6" s="40"/>
      <c r="E6" s="40"/>
      <c r="I6" s="41"/>
      <c r="J6" s="41"/>
      <c r="K6" s="41"/>
      <c r="L6" s="41"/>
    </row>
    <row r="7" spans="1:12" x14ac:dyDescent="0.25">
      <c r="A7" s="598" t="s">
        <v>2191</v>
      </c>
      <c r="B7" s="598"/>
      <c r="C7" s="584" t="s">
        <v>2127</v>
      </c>
      <c r="D7" s="584"/>
      <c r="E7" s="36"/>
      <c r="F7" s="153"/>
      <c r="G7" s="153"/>
      <c r="H7" s="153"/>
      <c r="I7" s="41"/>
      <c r="J7" s="41"/>
      <c r="K7" s="41"/>
      <c r="L7" s="41"/>
    </row>
    <row r="8" spans="1:12" x14ac:dyDescent="0.25">
      <c r="A8" s="42"/>
      <c r="B8" s="42"/>
      <c r="C8" s="40"/>
      <c r="D8" s="40"/>
      <c r="E8" s="40"/>
      <c r="I8" s="41"/>
      <c r="J8" s="41"/>
      <c r="K8" s="41"/>
      <c r="L8" s="41"/>
    </row>
    <row r="9" spans="1:12" x14ac:dyDescent="0.25">
      <c r="A9" s="599" t="s">
        <v>1077</v>
      </c>
      <c r="B9" s="599"/>
      <c r="C9" s="600"/>
      <c r="D9" s="601"/>
      <c r="E9" s="154"/>
      <c r="F9" s="155"/>
      <c r="G9" s="155"/>
      <c r="H9" s="155"/>
      <c r="I9" s="41"/>
      <c r="J9" s="41"/>
      <c r="K9" s="41"/>
      <c r="L9" s="41"/>
    </row>
    <row r="10" spans="1:12" x14ac:dyDescent="0.25">
      <c r="A10" s="46"/>
      <c r="B10" s="46"/>
      <c r="C10" s="40"/>
      <c r="D10" s="40"/>
      <c r="E10" s="40"/>
      <c r="I10" s="41"/>
      <c r="J10" s="41"/>
      <c r="K10" s="41"/>
      <c r="L10" s="41"/>
    </row>
    <row r="11" spans="1:12" ht="14.4" x14ac:dyDescent="0.3">
      <c r="A11" s="595" t="s">
        <v>2192</v>
      </c>
      <c r="B11" s="595"/>
      <c r="C11" s="605"/>
      <c r="D11" s="605"/>
      <c r="E11" s="158"/>
      <c r="I11" s="41"/>
      <c r="J11" s="41"/>
      <c r="K11" s="41"/>
      <c r="L11" s="41"/>
    </row>
    <row r="12" spans="1:12" x14ac:dyDescent="0.25">
      <c r="A12" s="46"/>
      <c r="B12" s="46"/>
      <c r="C12" s="40"/>
      <c r="D12" s="40"/>
      <c r="E12" s="40"/>
      <c r="I12" s="41"/>
      <c r="J12" s="41"/>
      <c r="K12" s="41"/>
      <c r="L12" s="41"/>
    </row>
    <row r="13" spans="1:12" x14ac:dyDescent="0.25">
      <c r="A13" s="595" t="s">
        <v>1035</v>
      </c>
      <c r="B13" s="595"/>
      <c r="C13" s="584" t="s">
        <v>2194</v>
      </c>
      <c r="D13" s="584"/>
      <c r="E13" s="36"/>
      <c r="F13" s="153"/>
      <c r="G13" s="153"/>
      <c r="H13" s="153"/>
      <c r="I13" s="41"/>
      <c r="J13" s="41"/>
      <c r="K13" s="41"/>
      <c r="L13" s="41"/>
    </row>
    <row r="14" spans="1:12" x14ac:dyDescent="0.25">
      <c r="A14" s="39"/>
      <c r="B14" s="39"/>
      <c r="I14" s="157"/>
    </row>
    <row r="15" spans="1:12" x14ac:dyDescent="0.25">
      <c r="A15" s="595" t="s">
        <v>2193</v>
      </c>
      <c r="B15" s="595"/>
      <c r="C15" s="584" t="str">
        <f>'A1.1 Fire prevention '!C15:D15</f>
        <v>South Lake Leisure Centre</v>
      </c>
      <c r="D15" s="584"/>
      <c r="I15" s="157"/>
    </row>
    <row r="16" spans="1:12" x14ac:dyDescent="0.25">
      <c r="A16" s="39"/>
      <c r="B16" s="39"/>
      <c r="F16" s="577"/>
      <c r="G16" s="577"/>
      <c r="H16" s="577"/>
    </row>
    <row r="17" spans="1:12" s="161" customFormat="1" ht="27.6" x14ac:dyDescent="0.3">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27.6" x14ac:dyDescent="0.25">
      <c r="A18" s="51" t="s">
        <v>2413</v>
      </c>
      <c r="B18" s="585" t="s">
        <v>527</v>
      </c>
      <c r="C18" s="585" t="s">
        <v>1034</v>
      </c>
      <c r="D18" s="70" t="s">
        <v>1740</v>
      </c>
      <c r="E18" s="148" t="s">
        <v>3350</v>
      </c>
      <c r="F18" s="143">
        <v>2</v>
      </c>
      <c r="G18" s="143">
        <v>3</v>
      </c>
      <c r="H18" s="55">
        <f t="shared" ref="H18:H35" si="0">SUM(F18*G18)</f>
        <v>6</v>
      </c>
      <c r="I18" s="54" t="s">
        <v>2007</v>
      </c>
      <c r="J18" s="143"/>
      <c r="K18" s="143"/>
      <c r="L18" s="55">
        <f t="shared" ref="L18:L35" si="1">SUM(J18*K18)</f>
        <v>0</v>
      </c>
    </row>
    <row r="19" spans="1:12" ht="56.1" customHeight="1" x14ac:dyDescent="0.25">
      <c r="A19" s="51" t="s">
        <v>2414</v>
      </c>
      <c r="B19" s="585"/>
      <c r="C19" s="585"/>
      <c r="D19" s="70" t="s">
        <v>1976</v>
      </c>
      <c r="E19" s="417" t="s">
        <v>3399</v>
      </c>
      <c r="F19" s="143">
        <v>2</v>
      </c>
      <c r="G19" s="143">
        <v>3</v>
      </c>
      <c r="H19" s="55">
        <f t="shared" si="0"/>
        <v>6</v>
      </c>
      <c r="I19" s="54" t="s">
        <v>2007</v>
      </c>
      <c r="J19" s="143"/>
      <c r="K19" s="143"/>
      <c r="L19" s="55">
        <f t="shared" si="1"/>
        <v>0</v>
      </c>
    </row>
    <row r="20" spans="1:12" ht="41.4" x14ac:dyDescent="0.25">
      <c r="A20" s="51" t="s">
        <v>2415</v>
      </c>
      <c r="B20" s="585"/>
      <c r="C20" s="585"/>
      <c r="D20" s="70" t="s">
        <v>1191</v>
      </c>
      <c r="E20" s="148" t="s">
        <v>3400</v>
      </c>
      <c r="F20" s="143">
        <v>2</v>
      </c>
      <c r="G20" s="143">
        <v>3</v>
      </c>
      <c r="H20" s="55">
        <f t="shared" si="0"/>
        <v>6</v>
      </c>
      <c r="I20" s="54" t="s">
        <v>2007</v>
      </c>
      <c r="J20" s="143"/>
      <c r="K20" s="143"/>
      <c r="L20" s="55">
        <f t="shared" si="1"/>
        <v>0</v>
      </c>
    </row>
    <row r="21" spans="1:12" ht="27.6" x14ac:dyDescent="0.25">
      <c r="A21" s="51" t="s">
        <v>2416</v>
      </c>
      <c r="B21" s="585"/>
      <c r="C21" s="585"/>
      <c r="D21" s="70" t="s">
        <v>1192</v>
      </c>
      <c r="E21" s="417" t="s">
        <v>3401</v>
      </c>
      <c r="F21" s="143">
        <v>2</v>
      </c>
      <c r="G21" s="143">
        <v>3</v>
      </c>
      <c r="H21" s="55">
        <f t="shared" si="0"/>
        <v>6</v>
      </c>
      <c r="I21" s="54" t="s">
        <v>2007</v>
      </c>
      <c r="J21" s="143"/>
      <c r="K21" s="143"/>
      <c r="L21" s="55">
        <f t="shared" si="1"/>
        <v>0</v>
      </c>
    </row>
    <row r="22" spans="1:12" ht="55.2" x14ac:dyDescent="0.25">
      <c r="A22" s="51" t="s">
        <v>2417</v>
      </c>
      <c r="B22" s="585"/>
      <c r="C22" s="585"/>
      <c r="D22" s="70" t="s">
        <v>1193</v>
      </c>
      <c r="E22" s="148" t="s">
        <v>3402</v>
      </c>
      <c r="F22" s="143">
        <v>2</v>
      </c>
      <c r="G22" s="143">
        <v>3</v>
      </c>
      <c r="H22" s="55">
        <f t="shared" si="0"/>
        <v>6</v>
      </c>
      <c r="I22" s="54" t="s">
        <v>2007</v>
      </c>
      <c r="J22" s="143"/>
      <c r="K22" s="143"/>
      <c r="L22" s="55">
        <f t="shared" si="1"/>
        <v>0</v>
      </c>
    </row>
    <row r="23" spans="1:12" ht="27.6" x14ac:dyDescent="0.25">
      <c r="A23" s="51" t="s">
        <v>2418</v>
      </c>
      <c r="B23" s="585"/>
      <c r="C23" s="585"/>
      <c r="D23" s="70" t="s">
        <v>1194</v>
      </c>
      <c r="E23" s="417" t="s">
        <v>3399</v>
      </c>
      <c r="F23" s="143">
        <v>2</v>
      </c>
      <c r="G23" s="143">
        <v>3</v>
      </c>
      <c r="H23" s="55">
        <f t="shared" si="0"/>
        <v>6</v>
      </c>
      <c r="I23" s="54" t="s">
        <v>2007</v>
      </c>
      <c r="J23" s="143"/>
      <c r="K23" s="143"/>
      <c r="L23" s="55">
        <f t="shared" si="1"/>
        <v>0</v>
      </c>
    </row>
    <row r="24" spans="1:12" ht="41.4" x14ac:dyDescent="0.25">
      <c r="A24" s="51" t="s">
        <v>2419</v>
      </c>
      <c r="B24" s="585"/>
      <c r="C24" s="585"/>
      <c r="D24" s="70" t="s">
        <v>2260</v>
      </c>
      <c r="E24" s="417"/>
      <c r="F24" s="143"/>
      <c r="G24" s="143"/>
      <c r="H24" s="55">
        <f t="shared" si="0"/>
        <v>0</v>
      </c>
      <c r="I24" s="54" t="s">
        <v>2007</v>
      </c>
      <c r="J24" s="143"/>
      <c r="K24" s="143"/>
      <c r="L24" s="55">
        <f t="shared" si="1"/>
        <v>0</v>
      </c>
    </row>
    <row r="25" spans="1:12" ht="41.4" x14ac:dyDescent="0.25">
      <c r="A25" s="51" t="s">
        <v>2420</v>
      </c>
      <c r="B25" s="585"/>
      <c r="C25" s="585"/>
      <c r="D25" s="70" t="s">
        <v>1195</v>
      </c>
      <c r="E25" s="148" t="s">
        <v>3190</v>
      </c>
      <c r="F25" s="143">
        <v>2</v>
      </c>
      <c r="G25" s="143">
        <v>2</v>
      </c>
      <c r="H25" s="55">
        <f t="shared" si="0"/>
        <v>4</v>
      </c>
      <c r="I25" s="54" t="s">
        <v>2007</v>
      </c>
      <c r="J25" s="143"/>
      <c r="K25" s="143"/>
      <c r="L25" s="55">
        <f t="shared" si="1"/>
        <v>0</v>
      </c>
    </row>
    <row r="26" spans="1:12" ht="27.6" x14ac:dyDescent="0.25">
      <c r="A26" s="51" t="s">
        <v>2421</v>
      </c>
      <c r="B26" s="585"/>
      <c r="C26" s="585"/>
      <c r="D26" s="70" t="s">
        <v>1196</v>
      </c>
      <c r="E26" s="148" t="s">
        <v>2864</v>
      </c>
      <c r="F26" s="143">
        <v>1</v>
      </c>
      <c r="G26" s="143">
        <v>3</v>
      </c>
      <c r="H26" s="55">
        <f t="shared" si="0"/>
        <v>3</v>
      </c>
      <c r="I26" s="54" t="s">
        <v>2007</v>
      </c>
      <c r="J26" s="143"/>
      <c r="K26" s="143"/>
      <c r="L26" s="55">
        <f t="shared" si="1"/>
        <v>0</v>
      </c>
    </row>
    <row r="27" spans="1:12" ht="27.6" x14ac:dyDescent="0.25">
      <c r="A27" s="51" t="s">
        <v>2422</v>
      </c>
      <c r="B27" s="585"/>
      <c r="C27" s="585"/>
      <c r="D27" s="70" t="s">
        <v>1186</v>
      </c>
      <c r="E27" s="148" t="s">
        <v>3403</v>
      </c>
      <c r="F27" s="143">
        <v>1</v>
      </c>
      <c r="G27" s="143">
        <v>3</v>
      </c>
      <c r="H27" s="55">
        <f t="shared" si="0"/>
        <v>3</v>
      </c>
      <c r="I27" s="54" t="s">
        <v>2007</v>
      </c>
      <c r="J27" s="143"/>
      <c r="K27" s="143"/>
      <c r="L27" s="55">
        <f t="shared" si="1"/>
        <v>0</v>
      </c>
    </row>
    <row r="28" spans="1:12" ht="41.4" x14ac:dyDescent="0.25">
      <c r="A28" s="51" t="s">
        <v>2423</v>
      </c>
      <c r="B28" s="585"/>
      <c r="C28" s="585"/>
      <c r="D28" s="70" t="s">
        <v>1197</v>
      </c>
      <c r="E28" s="148" t="s">
        <v>3404</v>
      </c>
      <c r="F28" s="143">
        <v>1</v>
      </c>
      <c r="G28" s="143">
        <v>3</v>
      </c>
      <c r="H28" s="55">
        <f t="shared" si="0"/>
        <v>3</v>
      </c>
      <c r="I28" s="54" t="s">
        <v>2007</v>
      </c>
      <c r="J28" s="143"/>
      <c r="K28" s="143"/>
      <c r="L28" s="55">
        <f t="shared" si="1"/>
        <v>0</v>
      </c>
    </row>
    <row r="29" spans="1:12" ht="30" customHeight="1" x14ac:dyDescent="0.25">
      <c r="A29" s="51" t="s">
        <v>2424</v>
      </c>
      <c r="B29" s="585"/>
      <c r="C29" s="585"/>
      <c r="D29" s="70" t="s">
        <v>1198</v>
      </c>
      <c r="E29" s="417" t="s">
        <v>783</v>
      </c>
      <c r="F29" s="143">
        <v>0</v>
      </c>
      <c r="G29" s="143">
        <v>0</v>
      </c>
      <c r="H29" s="55">
        <f t="shared" si="0"/>
        <v>0</v>
      </c>
      <c r="I29" s="54" t="s">
        <v>2007</v>
      </c>
      <c r="J29" s="143"/>
      <c r="K29" s="143"/>
      <c r="L29" s="55">
        <f t="shared" si="1"/>
        <v>0</v>
      </c>
    </row>
    <row r="30" spans="1:12" ht="30" customHeight="1" x14ac:dyDescent="0.25">
      <c r="A30" s="51" t="s">
        <v>2425</v>
      </c>
      <c r="B30" s="585"/>
      <c r="C30" s="585"/>
      <c r="D30" s="70" t="s">
        <v>1187</v>
      </c>
      <c r="E30" s="417" t="s">
        <v>3020</v>
      </c>
      <c r="F30" s="143"/>
      <c r="G30" s="143"/>
      <c r="H30" s="55">
        <f t="shared" si="0"/>
        <v>0</v>
      </c>
      <c r="I30" s="54" t="s">
        <v>2007</v>
      </c>
      <c r="J30" s="143"/>
      <c r="K30" s="143"/>
      <c r="L30" s="55">
        <f t="shared" si="1"/>
        <v>0</v>
      </c>
    </row>
    <row r="31" spans="1:12" ht="30" customHeight="1" x14ac:dyDescent="0.25">
      <c r="A31" s="51" t="s">
        <v>2426</v>
      </c>
      <c r="B31" s="585"/>
      <c r="C31" s="585"/>
      <c r="D31" s="70" t="s">
        <v>1188</v>
      </c>
      <c r="E31" s="417" t="s">
        <v>3020</v>
      </c>
      <c r="F31" s="143"/>
      <c r="G31" s="143"/>
      <c r="H31" s="55">
        <f t="shared" si="0"/>
        <v>0</v>
      </c>
      <c r="I31" s="54" t="s">
        <v>2007</v>
      </c>
      <c r="J31" s="143"/>
      <c r="K31" s="143"/>
      <c r="L31" s="55">
        <f t="shared" si="1"/>
        <v>0</v>
      </c>
    </row>
    <row r="32" spans="1:12" ht="30" customHeight="1" x14ac:dyDescent="0.25">
      <c r="A32" s="51" t="s">
        <v>2427</v>
      </c>
      <c r="B32" s="585"/>
      <c r="C32" s="585"/>
      <c r="D32" s="70" t="s">
        <v>1199</v>
      </c>
      <c r="E32" s="148" t="s">
        <v>2865</v>
      </c>
      <c r="F32" s="143">
        <v>2</v>
      </c>
      <c r="G32" s="143">
        <v>4</v>
      </c>
      <c r="H32" s="55">
        <f t="shared" si="0"/>
        <v>8</v>
      </c>
      <c r="I32" s="54" t="s">
        <v>2007</v>
      </c>
      <c r="J32" s="143"/>
      <c r="K32" s="143"/>
      <c r="L32" s="55">
        <f t="shared" si="1"/>
        <v>0</v>
      </c>
    </row>
    <row r="33" spans="1:12" ht="30" customHeight="1" x14ac:dyDescent="0.25">
      <c r="A33" s="51" t="s">
        <v>2428</v>
      </c>
      <c r="B33" s="585"/>
      <c r="C33" s="585"/>
      <c r="D33" s="70" t="s">
        <v>1189</v>
      </c>
      <c r="E33" s="148" t="s">
        <v>3405</v>
      </c>
      <c r="F33" s="143">
        <v>2</v>
      </c>
      <c r="G33" s="143">
        <v>3</v>
      </c>
      <c r="H33" s="55">
        <f t="shared" si="0"/>
        <v>6</v>
      </c>
      <c r="I33" s="54" t="s">
        <v>3351</v>
      </c>
      <c r="J33" s="143"/>
      <c r="K33" s="143"/>
      <c r="L33" s="55">
        <f t="shared" si="1"/>
        <v>0</v>
      </c>
    </row>
    <row r="34" spans="1:12" ht="30" customHeight="1" x14ac:dyDescent="0.25">
      <c r="A34" s="51" t="s">
        <v>2429</v>
      </c>
      <c r="B34" s="585"/>
      <c r="C34" s="585"/>
      <c r="D34" s="70" t="s">
        <v>2261</v>
      </c>
      <c r="E34" s="148" t="s">
        <v>3406</v>
      </c>
      <c r="F34" s="143">
        <v>2</v>
      </c>
      <c r="G34" s="143">
        <v>4</v>
      </c>
      <c r="H34" s="55">
        <f t="shared" si="0"/>
        <v>8</v>
      </c>
      <c r="I34" s="54" t="s">
        <v>2007</v>
      </c>
      <c r="J34" s="143"/>
      <c r="K34" s="143"/>
      <c r="L34" s="55">
        <f t="shared" si="1"/>
        <v>0</v>
      </c>
    </row>
    <row r="35" spans="1:12" ht="30" customHeight="1" x14ac:dyDescent="0.25">
      <c r="A35" s="51" t="s">
        <v>2430</v>
      </c>
      <c r="B35" s="585"/>
      <c r="C35" s="585"/>
      <c r="D35" s="70" t="s">
        <v>1190</v>
      </c>
      <c r="E35" s="148" t="s">
        <v>3407</v>
      </c>
      <c r="F35" s="143">
        <v>2</v>
      </c>
      <c r="G35" s="143">
        <v>3</v>
      </c>
      <c r="H35" s="55">
        <f t="shared" si="0"/>
        <v>6</v>
      </c>
      <c r="I35" s="54" t="s">
        <v>2007</v>
      </c>
      <c r="J35" s="143"/>
      <c r="K35" s="143"/>
      <c r="L35" s="55">
        <f t="shared" si="1"/>
        <v>0</v>
      </c>
    </row>
    <row r="36" spans="1:12" ht="30" customHeight="1" x14ac:dyDescent="0.25">
      <c r="A36" s="51" t="s">
        <v>2431</v>
      </c>
      <c r="B36" s="585"/>
      <c r="C36" s="585"/>
      <c r="D36" s="70" t="s">
        <v>1654</v>
      </c>
      <c r="E36" s="148" t="s">
        <v>2866</v>
      </c>
      <c r="F36" s="143">
        <v>2</v>
      </c>
      <c r="G36" s="143">
        <v>3</v>
      </c>
      <c r="H36" s="55">
        <f>SUM(F36*G36)</f>
        <v>6</v>
      </c>
      <c r="I36" s="54" t="s">
        <v>2007</v>
      </c>
      <c r="J36" s="143"/>
      <c r="K36" s="143"/>
      <c r="L36" s="55">
        <f>SUM(J36*K36)</f>
        <v>0</v>
      </c>
    </row>
    <row r="37" spans="1:12" ht="30" customHeight="1" x14ac:dyDescent="0.25">
      <c r="A37" s="51" t="s">
        <v>2432</v>
      </c>
      <c r="B37" s="585"/>
      <c r="C37" s="585"/>
      <c r="D37" s="70"/>
      <c r="E37" s="148"/>
      <c r="F37" s="143"/>
      <c r="G37" s="143"/>
      <c r="H37" s="55">
        <f>SUM(F37*G37)</f>
        <v>0</v>
      </c>
      <c r="I37" s="54" t="s">
        <v>2007</v>
      </c>
      <c r="J37" s="143"/>
      <c r="K37" s="143"/>
      <c r="L37" s="55">
        <f>SUM(J37*K37)</f>
        <v>0</v>
      </c>
    </row>
    <row r="38" spans="1:12" ht="30" customHeight="1" x14ac:dyDescent="0.25">
      <c r="A38" s="51" t="s">
        <v>2433</v>
      </c>
      <c r="B38" s="585"/>
      <c r="C38" s="585"/>
      <c r="D38" s="70"/>
      <c r="E38" s="148"/>
      <c r="F38" s="143"/>
      <c r="G38" s="143"/>
      <c r="H38" s="55">
        <f>SUM(F38*G38)</f>
        <v>0</v>
      </c>
      <c r="I38" s="54" t="s">
        <v>2007</v>
      </c>
      <c r="J38" s="143"/>
      <c r="K38" s="143"/>
      <c r="L38" s="55">
        <f>SUM(J38*K38)</f>
        <v>0</v>
      </c>
    </row>
    <row r="39" spans="1:12" x14ac:dyDescent="0.25">
      <c r="A39" s="57"/>
      <c r="B39" s="58"/>
      <c r="C39" s="58"/>
      <c r="D39" s="58"/>
      <c r="E39" s="58"/>
      <c r="F39" s="59"/>
      <c r="G39" s="59"/>
      <c r="H39" s="59"/>
      <c r="I39" s="60"/>
      <c r="J39" s="59"/>
      <c r="K39" s="59"/>
      <c r="L39" s="59"/>
    </row>
    <row r="40" spans="1:12" ht="14.4" thickBot="1" x14ac:dyDescent="0.3"/>
    <row r="41" spans="1:12" x14ac:dyDescent="0.25">
      <c r="A41" s="578" t="s">
        <v>1078</v>
      </c>
      <c r="B41" s="579"/>
      <c r="C41" s="165">
        <v>44075</v>
      </c>
      <c r="D41" s="166" t="s">
        <v>3229</v>
      </c>
      <c r="E41" s="167"/>
      <c r="F41" s="586" t="s">
        <v>1118</v>
      </c>
      <c r="G41" s="587"/>
      <c r="H41" s="587"/>
      <c r="I41" s="588"/>
    </row>
    <row r="42" spans="1:12" ht="16.8" thickBot="1" x14ac:dyDescent="0.3">
      <c r="A42" s="580" t="s">
        <v>1080</v>
      </c>
      <c r="B42" s="581"/>
      <c r="C42" s="163">
        <v>44132</v>
      </c>
      <c r="D42" s="164" t="s">
        <v>3223</v>
      </c>
      <c r="E42" s="428" t="s">
        <v>3227</v>
      </c>
      <c r="F42" s="589"/>
      <c r="G42" s="590"/>
      <c r="H42" s="590"/>
      <c r="I42" s="591"/>
    </row>
    <row r="43" spans="1:12" ht="16.8" thickBot="1" x14ac:dyDescent="0.3">
      <c r="A43" s="582" t="s">
        <v>1081</v>
      </c>
      <c r="B43" s="583"/>
      <c r="C43" s="168">
        <v>44591</v>
      </c>
      <c r="D43" s="166" t="s">
        <v>3228</v>
      </c>
      <c r="E43" s="170"/>
      <c r="F43" s="592"/>
      <c r="G43" s="593"/>
      <c r="H43" s="593"/>
      <c r="I43" s="594"/>
    </row>
    <row r="44" spans="1:12" s="351" customFormat="1" ht="14.4" thickBot="1" x14ac:dyDescent="0.3">
      <c r="A44" s="582" t="s">
        <v>3511</v>
      </c>
      <c r="B44" s="583"/>
      <c r="C44" s="168">
        <v>44937</v>
      </c>
      <c r="D44" s="169" t="s">
        <v>3228</v>
      </c>
      <c r="E44" s="170"/>
    </row>
  </sheetData>
  <sheetProtection algorithmName="SHA-512" hashValue="oJtJI+MNLopVwgdgVA8QRE1073ik8fxcJfBAel+NkD8X0zBeqy3Dd+9g0GjVsexe4guDjmH9XjsxjJis5CCSPA==" saltValue="E350vwWYG7Gf+3NfkhyBsw==" spinCount="100000" sheet="1" objects="1" scenarios="1" formatCells="0" insertRows="0" deleteRows="0" selectLockedCells="1"/>
  <mergeCells count="22">
    <mergeCell ref="A44:B44"/>
    <mergeCell ref="A15:B15"/>
    <mergeCell ref="C15:D15"/>
    <mergeCell ref="A7:B7"/>
    <mergeCell ref="C7:D7"/>
    <mergeCell ref="A11:B11"/>
    <mergeCell ref="C11:D11"/>
    <mergeCell ref="A13:B13"/>
    <mergeCell ref="C13:D13"/>
    <mergeCell ref="A42:B42"/>
    <mergeCell ref="A43:B43"/>
    <mergeCell ref="A3:B3"/>
    <mergeCell ref="C3:D3"/>
    <mergeCell ref="A5:B5"/>
    <mergeCell ref="C5:D5"/>
    <mergeCell ref="A9:B9"/>
    <mergeCell ref="C9:D9"/>
    <mergeCell ref="F16:H16"/>
    <mergeCell ref="A41:B41"/>
    <mergeCell ref="B18:B38"/>
    <mergeCell ref="C18:C38"/>
    <mergeCell ref="F41:I43"/>
  </mergeCells>
  <phoneticPr fontId="10" type="noConversion"/>
  <conditionalFormatting sqref="L18:L38 H18:H38">
    <cfRule type="cellIs" dxfId="910" priority="18" operator="between">
      <formula>16</formula>
      <formula>36</formula>
    </cfRule>
    <cfRule type="cellIs" dxfId="909" priority="19" operator="between">
      <formula>11</formula>
      <formula>15</formula>
    </cfRule>
    <cfRule type="cellIs" dxfId="908" priority="20" operator="between">
      <formula>7</formula>
      <formula>10</formula>
    </cfRule>
  </conditionalFormatting>
  <conditionalFormatting sqref="L18:L38 H18:H38">
    <cfRule type="cellIs" dxfId="907" priority="17" operator="between">
      <formula>1</formula>
      <formula>6</formula>
    </cfRule>
  </conditionalFormatting>
  <pageMargins left="0.75" right="0.75" top="1" bottom="1" header="0.5" footer="0.5"/>
  <pageSetup paperSize="8" scale="83" fitToHeight="0" orientation="landscape" r:id="rId1"/>
  <drawing r:id="rId2"/>
  <legacyDrawing r:id="rId3"/>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72"/>
  <sheetViews>
    <sheetView topLeftCell="A55" zoomScale="80" zoomScaleNormal="80" workbookViewId="0">
      <selection activeCell="C72" sqref="C72"/>
    </sheetView>
  </sheetViews>
  <sheetFormatPr defaultColWidth="8.88671875" defaultRowHeight="13.8" x14ac:dyDescent="0.25"/>
  <cols>
    <col min="1" max="1" width="10.21875" style="351" bestFit="1" customWidth="1"/>
    <col min="2" max="2" width="19.88671875" style="351" customWidth="1"/>
    <col min="3" max="3" width="21.109375" style="351" customWidth="1"/>
    <col min="4" max="4" width="51.77734375" style="351" customWidth="1"/>
    <col min="5" max="5" width="30.77734375" style="351" customWidth="1"/>
    <col min="6" max="8" width="8.88671875" style="351"/>
    <col min="9" max="9" width="44.77734375" style="351" customWidth="1"/>
    <col min="10" max="16384" width="8.88671875" style="351"/>
  </cols>
  <sheetData>
    <row r="3" spans="1:12" x14ac:dyDescent="0.25">
      <c r="A3" s="598" t="s">
        <v>2189</v>
      </c>
      <c r="B3" s="598"/>
      <c r="C3" s="584" t="s">
        <v>1013</v>
      </c>
      <c r="D3" s="584"/>
      <c r="E3" s="36"/>
      <c r="I3" s="177"/>
      <c r="J3" s="177"/>
      <c r="K3" s="177"/>
      <c r="L3" s="177"/>
    </row>
    <row r="4" spans="1:12" x14ac:dyDescent="0.25">
      <c r="C4" s="39"/>
      <c r="D4" s="39"/>
      <c r="E4" s="39"/>
      <c r="I4" s="177"/>
      <c r="J4" s="177"/>
      <c r="K4" s="177"/>
      <c r="L4" s="177"/>
    </row>
    <row r="5" spans="1:12" x14ac:dyDescent="0.25">
      <c r="A5" s="598" t="s">
        <v>2190</v>
      </c>
      <c r="B5" s="598"/>
      <c r="C5" s="584" t="s">
        <v>1119</v>
      </c>
      <c r="D5" s="584"/>
      <c r="E5" s="36"/>
      <c r="F5" s="40"/>
      <c r="G5" s="40"/>
      <c r="H5" s="40"/>
      <c r="I5" s="177"/>
      <c r="J5" s="62"/>
      <c r="K5" s="62"/>
      <c r="L5" s="62"/>
    </row>
    <row r="6" spans="1:12" x14ac:dyDescent="0.25">
      <c r="A6" s="42"/>
      <c r="B6" s="42"/>
      <c r="C6" s="40"/>
      <c r="D6" s="40"/>
      <c r="E6" s="40"/>
      <c r="I6" s="177"/>
      <c r="J6" s="177"/>
      <c r="K6" s="177"/>
      <c r="L6" s="177"/>
    </row>
    <row r="7" spans="1:12" x14ac:dyDescent="0.25">
      <c r="A7" s="598" t="s">
        <v>2191</v>
      </c>
      <c r="B7" s="598"/>
      <c r="C7" s="584" t="s">
        <v>2174</v>
      </c>
      <c r="D7" s="584"/>
      <c r="E7" s="36"/>
      <c r="F7" s="462"/>
      <c r="G7" s="462"/>
      <c r="H7" s="462"/>
      <c r="I7" s="177"/>
      <c r="J7" s="178"/>
      <c r="K7" s="178"/>
      <c r="L7" s="178"/>
    </row>
    <row r="8" spans="1:12" x14ac:dyDescent="0.25">
      <c r="A8" s="42"/>
      <c r="B8" s="42"/>
      <c r="C8" s="40"/>
      <c r="D8" s="40"/>
      <c r="E8" s="40"/>
      <c r="I8" s="177"/>
      <c r="J8" s="177"/>
      <c r="K8" s="177"/>
      <c r="L8" s="177"/>
    </row>
    <row r="9" spans="1:12" x14ac:dyDescent="0.25">
      <c r="A9" s="599" t="s">
        <v>1077</v>
      </c>
      <c r="B9" s="599"/>
      <c r="C9" s="683"/>
      <c r="D9" s="684"/>
      <c r="E9" s="154"/>
      <c r="F9" s="155"/>
      <c r="G9" s="155"/>
      <c r="H9" s="155"/>
      <c r="I9" s="177"/>
      <c r="J9" s="177"/>
      <c r="K9" s="177"/>
      <c r="L9" s="177"/>
    </row>
    <row r="10" spans="1:12" x14ac:dyDescent="0.25">
      <c r="A10" s="46"/>
      <c r="B10" s="46"/>
      <c r="C10" s="40"/>
      <c r="D10" s="40"/>
      <c r="E10" s="40"/>
      <c r="I10" s="177"/>
      <c r="J10" s="177"/>
      <c r="K10" s="177"/>
      <c r="L10" s="177"/>
    </row>
    <row r="11" spans="1:12" ht="15" customHeight="1" x14ac:dyDescent="0.25">
      <c r="A11" s="680" t="s">
        <v>2192</v>
      </c>
      <c r="B11" s="665"/>
      <c r="C11" s="645" t="s">
        <v>1822</v>
      </c>
      <c r="D11" s="646"/>
      <c r="E11" s="158"/>
      <c r="I11" s="177"/>
      <c r="J11" s="177"/>
      <c r="K11" s="177"/>
      <c r="L11" s="177"/>
    </row>
    <row r="12" spans="1:12" ht="15" customHeight="1" x14ac:dyDescent="0.25">
      <c r="A12" s="681"/>
      <c r="B12" s="682"/>
      <c r="C12" s="645" t="s">
        <v>1823</v>
      </c>
      <c r="D12" s="646"/>
      <c r="E12" s="40"/>
      <c r="I12" s="177"/>
      <c r="J12" s="177"/>
      <c r="K12" s="177"/>
      <c r="L12" s="177"/>
    </row>
    <row r="13" spans="1:12" x14ac:dyDescent="0.25">
      <c r="A13" s="46"/>
      <c r="B13" s="46"/>
      <c r="C13" s="40"/>
      <c r="D13" s="40"/>
      <c r="E13" s="40"/>
      <c r="I13" s="177"/>
      <c r="J13" s="177"/>
      <c r="K13" s="177"/>
      <c r="L13" s="177"/>
    </row>
    <row r="14" spans="1:12" x14ac:dyDescent="0.25">
      <c r="A14" s="595" t="s">
        <v>1035</v>
      </c>
      <c r="B14" s="595"/>
      <c r="C14" s="584" t="s">
        <v>1398</v>
      </c>
      <c r="D14" s="584"/>
      <c r="E14" s="36"/>
      <c r="F14" s="462"/>
      <c r="G14" s="462"/>
      <c r="H14" s="462"/>
      <c r="I14" s="177"/>
      <c r="J14" s="178"/>
      <c r="K14" s="178"/>
      <c r="L14" s="178"/>
    </row>
    <row r="15" spans="1:12" x14ac:dyDescent="0.25">
      <c r="A15" s="39"/>
      <c r="B15" s="39"/>
      <c r="I15" s="157"/>
    </row>
    <row r="16" spans="1:12" ht="88.5" customHeight="1" x14ac:dyDescent="0.25">
      <c r="A16" s="675" t="s">
        <v>2222</v>
      </c>
      <c r="B16" s="676"/>
      <c r="C16" s="685" t="s">
        <v>2836</v>
      </c>
      <c r="D16" s="685"/>
      <c r="I16" s="157"/>
    </row>
    <row r="17" spans="1:12" x14ac:dyDescent="0.25">
      <c r="A17" s="39"/>
      <c r="B17" s="39"/>
      <c r="I17" s="157"/>
    </row>
    <row r="18" spans="1:12" x14ac:dyDescent="0.25">
      <c r="A18" s="668" t="s">
        <v>2193</v>
      </c>
      <c r="B18" s="669"/>
      <c r="C18" s="670" t="str">
        <f>'A1.1 Fire prevention '!C15:D15</f>
        <v>South Lake Leisure Centre</v>
      </c>
      <c r="D18" s="671"/>
      <c r="I18" s="157"/>
    </row>
    <row r="19" spans="1:12" x14ac:dyDescent="0.25">
      <c r="A19" s="39"/>
      <c r="B19" s="39"/>
      <c r="F19" s="577"/>
      <c r="G19" s="577"/>
      <c r="H19" s="577"/>
    </row>
    <row r="20" spans="1:12" s="161" customFormat="1" ht="27.6" x14ac:dyDescent="0.3">
      <c r="A20" s="159" t="s">
        <v>1071</v>
      </c>
      <c r="B20" s="303" t="s">
        <v>2195</v>
      </c>
      <c r="C20" s="304" t="s">
        <v>1072</v>
      </c>
      <c r="D20" s="304" t="s">
        <v>1112</v>
      </c>
      <c r="E20" s="304" t="s">
        <v>2196</v>
      </c>
      <c r="F20" s="159" t="s">
        <v>1073</v>
      </c>
      <c r="G20" s="159" t="s">
        <v>1074</v>
      </c>
      <c r="H20" s="159" t="s">
        <v>1075</v>
      </c>
      <c r="I20" s="304" t="s">
        <v>1120</v>
      </c>
      <c r="J20" s="159" t="s">
        <v>1073</v>
      </c>
      <c r="K20" s="159" t="s">
        <v>1074</v>
      </c>
      <c r="L20" s="159" t="s">
        <v>1075</v>
      </c>
    </row>
    <row r="21" spans="1:12" ht="38.1" customHeight="1" x14ac:dyDescent="0.25">
      <c r="A21" s="64" t="s">
        <v>1015</v>
      </c>
      <c r="B21" s="603" t="s">
        <v>2174</v>
      </c>
      <c r="C21" s="603" t="s">
        <v>978</v>
      </c>
      <c r="D21" s="347" t="s">
        <v>1006</v>
      </c>
      <c r="E21" s="457" t="s">
        <v>2837</v>
      </c>
      <c r="F21" s="460">
        <v>2</v>
      </c>
      <c r="G21" s="460">
        <v>2</v>
      </c>
      <c r="H21" s="55">
        <f>SUM(F21*G21)</f>
        <v>4</v>
      </c>
      <c r="I21" s="54" t="s">
        <v>2007</v>
      </c>
      <c r="J21" s="459"/>
      <c r="K21" s="459"/>
      <c r="L21" s="55">
        <f>SUM(J21*K21)</f>
        <v>0</v>
      </c>
    </row>
    <row r="22" spans="1:12" ht="38.1" customHeight="1" x14ac:dyDescent="0.25">
      <c r="A22" s="64"/>
      <c r="B22" s="603"/>
      <c r="C22" s="603"/>
      <c r="D22" s="347" t="s">
        <v>979</v>
      </c>
      <c r="E22" s="457" t="s">
        <v>2838</v>
      </c>
      <c r="F22" s="460">
        <v>2</v>
      </c>
      <c r="G22" s="460">
        <v>2</v>
      </c>
      <c r="H22" s="55">
        <f>SUM(F22*G22)</f>
        <v>4</v>
      </c>
      <c r="I22" s="54" t="s">
        <v>2007</v>
      </c>
      <c r="J22" s="459"/>
      <c r="K22" s="459"/>
      <c r="L22" s="55">
        <f>SUM(J22*K22)</f>
        <v>0</v>
      </c>
    </row>
    <row r="23" spans="1:12" ht="38.1" customHeight="1" x14ac:dyDescent="0.25">
      <c r="A23" s="64"/>
      <c r="B23" s="603"/>
      <c r="C23" s="603"/>
      <c r="D23" s="347" t="s">
        <v>980</v>
      </c>
      <c r="E23" s="457" t="s">
        <v>2821</v>
      </c>
      <c r="F23" s="460">
        <v>2</v>
      </c>
      <c r="G23" s="460">
        <v>2</v>
      </c>
      <c r="H23" s="55">
        <f t="shared" ref="H23:H67" si="0">SUM(F23*G23)</f>
        <v>4</v>
      </c>
      <c r="I23" s="54" t="s">
        <v>2007</v>
      </c>
      <c r="J23" s="459"/>
      <c r="K23" s="459"/>
      <c r="L23" s="55">
        <f t="shared" ref="L23:L67" si="1">SUM(J23*K23)</f>
        <v>0</v>
      </c>
    </row>
    <row r="24" spans="1:12" ht="38.1" customHeight="1" x14ac:dyDescent="0.25">
      <c r="A24" s="64"/>
      <c r="B24" s="603"/>
      <c r="C24" s="603"/>
      <c r="D24" s="347" t="s">
        <v>981</v>
      </c>
      <c r="E24" s="457" t="s">
        <v>2841</v>
      </c>
      <c r="F24" s="460">
        <v>2</v>
      </c>
      <c r="G24" s="460">
        <v>2</v>
      </c>
      <c r="H24" s="55">
        <f t="shared" si="0"/>
        <v>4</v>
      </c>
      <c r="I24" s="54" t="s">
        <v>2007</v>
      </c>
      <c r="J24" s="459"/>
      <c r="K24" s="459"/>
      <c r="L24" s="55">
        <f t="shared" si="1"/>
        <v>0</v>
      </c>
    </row>
    <row r="25" spans="1:12" ht="38.1" customHeight="1" x14ac:dyDescent="0.25">
      <c r="A25" s="64"/>
      <c r="B25" s="603"/>
      <c r="C25" s="603"/>
      <c r="D25" s="347" t="s">
        <v>982</v>
      </c>
      <c r="E25" s="457" t="s">
        <v>2839</v>
      </c>
      <c r="F25" s="460">
        <v>3</v>
      </c>
      <c r="G25" s="460">
        <v>2</v>
      </c>
      <c r="H25" s="55">
        <f t="shared" si="0"/>
        <v>6</v>
      </c>
      <c r="I25" s="54" t="s">
        <v>2007</v>
      </c>
      <c r="J25" s="459"/>
      <c r="K25" s="459"/>
      <c r="L25" s="55">
        <f t="shared" si="1"/>
        <v>0</v>
      </c>
    </row>
    <row r="26" spans="1:12" ht="38.1" customHeight="1" x14ac:dyDescent="0.25">
      <c r="A26" s="64"/>
      <c r="B26" s="603"/>
      <c r="C26" s="603"/>
      <c r="D26" s="347" t="s">
        <v>983</v>
      </c>
      <c r="E26" s="425">
        <v>44481</v>
      </c>
      <c r="F26" s="460">
        <v>2</v>
      </c>
      <c r="G26" s="460">
        <v>2</v>
      </c>
      <c r="H26" s="55">
        <f t="shared" si="0"/>
        <v>4</v>
      </c>
      <c r="I26" s="54" t="s">
        <v>2007</v>
      </c>
      <c r="J26" s="459"/>
      <c r="K26" s="459"/>
      <c r="L26" s="55">
        <f t="shared" si="1"/>
        <v>0</v>
      </c>
    </row>
    <row r="27" spans="1:12" ht="38.1" customHeight="1" x14ac:dyDescent="0.25">
      <c r="A27" s="64"/>
      <c r="B27" s="603"/>
      <c r="C27" s="603"/>
      <c r="D27" s="347" t="s">
        <v>984</v>
      </c>
      <c r="E27" s="425">
        <v>44846</v>
      </c>
      <c r="F27" s="460"/>
      <c r="G27" s="460"/>
      <c r="H27" s="55">
        <f t="shared" si="0"/>
        <v>0</v>
      </c>
      <c r="I27" s="54" t="s">
        <v>2007</v>
      </c>
      <c r="J27" s="459"/>
      <c r="K27" s="459"/>
      <c r="L27" s="55">
        <f t="shared" si="1"/>
        <v>0</v>
      </c>
    </row>
    <row r="28" spans="1:12" ht="38.1" customHeight="1" x14ac:dyDescent="0.25">
      <c r="A28" s="64"/>
      <c r="B28" s="603"/>
      <c r="C28" s="603"/>
      <c r="D28" s="347" t="s">
        <v>985</v>
      </c>
      <c r="E28" s="457" t="s">
        <v>3211</v>
      </c>
      <c r="F28" s="460"/>
      <c r="G28" s="460"/>
      <c r="H28" s="55">
        <f t="shared" si="0"/>
        <v>0</v>
      </c>
      <c r="I28" s="54" t="s">
        <v>2007</v>
      </c>
      <c r="J28" s="459"/>
      <c r="K28" s="459"/>
      <c r="L28" s="55">
        <f t="shared" si="1"/>
        <v>0</v>
      </c>
    </row>
    <row r="29" spans="1:12" ht="38.1" customHeight="1" x14ac:dyDescent="0.25">
      <c r="A29" s="64" t="s">
        <v>1016</v>
      </c>
      <c r="B29" s="603"/>
      <c r="C29" s="603"/>
      <c r="D29" s="319" t="s">
        <v>1017</v>
      </c>
      <c r="E29" s="357"/>
      <c r="F29" s="358"/>
      <c r="G29" s="358"/>
      <c r="H29" s="173"/>
      <c r="I29" s="180"/>
      <c r="J29" s="172"/>
      <c r="K29" s="172"/>
      <c r="L29" s="173"/>
    </row>
    <row r="30" spans="1:12" ht="38.1" customHeight="1" x14ac:dyDescent="0.25">
      <c r="A30" s="64"/>
      <c r="B30" s="603"/>
      <c r="C30" s="603"/>
      <c r="D30" s="347" t="s">
        <v>986</v>
      </c>
      <c r="E30" s="457" t="s">
        <v>783</v>
      </c>
      <c r="F30" s="460">
        <v>1</v>
      </c>
      <c r="G30" s="460">
        <v>1</v>
      </c>
      <c r="H30" s="55">
        <f t="shared" si="0"/>
        <v>1</v>
      </c>
      <c r="I30" s="54" t="s">
        <v>2007</v>
      </c>
      <c r="J30" s="459"/>
      <c r="K30" s="459"/>
      <c r="L30" s="55">
        <f t="shared" si="1"/>
        <v>0</v>
      </c>
    </row>
    <row r="31" spans="1:12" ht="38.1" customHeight="1" x14ac:dyDescent="0.25">
      <c r="A31" s="64"/>
      <c r="B31" s="603"/>
      <c r="C31" s="603"/>
      <c r="D31" s="347" t="s">
        <v>987</v>
      </c>
      <c r="E31" s="457" t="s">
        <v>783</v>
      </c>
      <c r="F31" s="460">
        <v>1</v>
      </c>
      <c r="G31" s="460">
        <v>1</v>
      </c>
      <c r="H31" s="55">
        <f t="shared" si="0"/>
        <v>1</v>
      </c>
      <c r="I31" s="54" t="s">
        <v>2007</v>
      </c>
      <c r="J31" s="459"/>
      <c r="K31" s="459"/>
      <c r="L31" s="55">
        <f t="shared" si="1"/>
        <v>0</v>
      </c>
    </row>
    <row r="32" spans="1:12" ht="38.1" customHeight="1" x14ac:dyDescent="0.25">
      <c r="A32" s="64"/>
      <c r="B32" s="603"/>
      <c r="C32" s="603"/>
      <c r="D32" s="347" t="s">
        <v>988</v>
      </c>
      <c r="E32" s="457" t="s">
        <v>2842</v>
      </c>
      <c r="F32" s="460">
        <v>3</v>
      </c>
      <c r="G32" s="460">
        <v>2</v>
      </c>
      <c r="H32" s="55">
        <f t="shared" si="0"/>
        <v>6</v>
      </c>
      <c r="I32" s="54" t="s">
        <v>2007</v>
      </c>
      <c r="J32" s="459"/>
      <c r="K32" s="459"/>
      <c r="L32" s="55">
        <f t="shared" si="1"/>
        <v>0</v>
      </c>
    </row>
    <row r="33" spans="1:12" ht="38.1" customHeight="1" x14ac:dyDescent="0.25">
      <c r="A33" s="64"/>
      <c r="B33" s="603"/>
      <c r="C33" s="603"/>
      <c r="D33" s="347" t="s">
        <v>989</v>
      </c>
      <c r="E33" s="457" t="s">
        <v>783</v>
      </c>
      <c r="F33" s="460">
        <v>1</v>
      </c>
      <c r="G33" s="460">
        <v>1</v>
      </c>
      <c r="H33" s="55">
        <f t="shared" si="0"/>
        <v>1</v>
      </c>
      <c r="I33" s="54" t="s">
        <v>2007</v>
      </c>
      <c r="J33" s="459"/>
      <c r="K33" s="459"/>
      <c r="L33" s="55">
        <f t="shared" si="1"/>
        <v>0</v>
      </c>
    </row>
    <row r="34" spans="1:12" ht="38.1" customHeight="1" x14ac:dyDescent="0.25">
      <c r="A34" s="64"/>
      <c r="B34" s="603"/>
      <c r="C34" s="603"/>
      <c r="D34" s="347" t="s">
        <v>990</v>
      </c>
      <c r="E34" s="457" t="s">
        <v>783</v>
      </c>
      <c r="F34" s="460">
        <v>1</v>
      </c>
      <c r="G34" s="460">
        <v>1</v>
      </c>
      <c r="H34" s="55">
        <f t="shared" si="0"/>
        <v>1</v>
      </c>
      <c r="I34" s="54" t="s">
        <v>2007</v>
      </c>
      <c r="J34" s="459"/>
      <c r="K34" s="459"/>
      <c r="L34" s="55">
        <f t="shared" si="1"/>
        <v>0</v>
      </c>
    </row>
    <row r="35" spans="1:12" ht="38.1" customHeight="1" x14ac:dyDescent="0.25">
      <c r="A35" s="64"/>
      <c r="B35" s="603"/>
      <c r="C35" s="603"/>
      <c r="D35" s="347" t="s">
        <v>991</v>
      </c>
      <c r="E35" s="457" t="s">
        <v>783</v>
      </c>
      <c r="F35" s="460">
        <v>1</v>
      </c>
      <c r="G35" s="460">
        <v>1</v>
      </c>
      <c r="H35" s="55">
        <f t="shared" si="0"/>
        <v>1</v>
      </c>
      <c r="I35" s="54" t="s">
        <v>2007</v>
      </c>
      <c r="J35" s="459"/>
      <c r="K35" s="459"/>
      <c r="L35" s="55">
        <f t="shared" si="1"/>
        <v>0</v>
      </c>
    </row>
    <row r="36" spans="1:12" ht="38.1" customHeight="1" x14ac:dyDescent="0.25">
      <c r="A36" s="64"/>
      <c r="B36" s="603"/>
      <c r="C36" s="603"/>
      <c r="D36" s="347" t="s">
        <v>992</v>
      </c>
      <c r="E36" s="457" t="s">
        <v>783</v>
      </c>
      <c r="F36" s="460">
        <v>1</v>
      </c>
      <c r="G36" s="460">
        <v>1</v>
      </c>
      <c r="H36" s="55">
        <f t="shared" si="0"/>
        <v>1</v>
      </c>
      <c r="I36" s="54" t="s">
        <v>2007</v>
      </c>
      <c r="J36" s="459"/>
      <c r="K36" s="459"/>
      <c r="L36" s="55">
        <f t="shared" si="1"/>
        <v>0</v>
      </c>
    </row>
    <row r="37" spans="1:12" ht="38.1" customHeight="1" x14ac:dyDescent="0.25">
      <c r="A37" s="64"/>
      <c r="B37" s="603"/>
      <c r="C37" s="603"/>
      <c r="D37" s="347" t="s">
        <v>993</v>
      </c>
      <c r="E37" s="457" t="s">
        <v>783</v>
      </c>
      <c r="F37" s="460">
        <v>1</v>
      </c>
      <c r="G37" s="460">
        <v>1</v>
      </c>
      <c r="H37" s="55">
        <f t="shared" si="0"/>
        <v>1</v>
      </c>
      <c r="I37" s="54" t="s">
        <v>2007</v>
      </c>
      <c r="J37" s="459"/>
      <c r="K37" s="459"/>
      <c r="L37" s="55">
        <f t="shared" si="1"/>
        <v>0</v>
      </c>
    </row>
    <row r="38" spans="1:12" ht="38.1" customHeight="1" x14ac:dyDescent="0.25">
      <c r="A38" s="64"/>
      <c r="B38" s="603"/>
      <c r="C38" s="603"/>
      <c r="D38" s="347" t="s">
        <v>994</v>
      </c>
      <c r="E38" s="457" t="s">
        <v>783</v>
      </c>
      <c r="F38" s="460">
        <v>1</v>
      </c>
      <c r="G38" s="460">
        <v>1</v>
      </c>
      <c r="H38" s="55">
        <f t="shared" si="0"/>
        <v>1</v>
      </c>
      <c r="I38" s="54" t="s">
        <v>2007</v>
      </c>
      <c r="J38" s="459"/>
      <c r="K38" s="459"/>
      <c r="L38" s="55">
        <f t="shared" si="1"/>
        <v>0</v>
      </c>
    </row>
    <row r="39" spans="1:12" ht="38.1" customHeight="1" x14ac:dyDescent="0.25">
      <c r="A39" s="64"/>
      <c r="B39" s="603"/>
      <c r="C39" s="603"/>
      <c r="D39" s="347" t="s">
        <v>995</v>
      </c>
      <c r="E39" s="457" t="s">
        <v>783</v>
      </c>
      <c r="F39" s="460">
        <v>1</v>
      </c>
      <c r="G39" s="460">
        <v>1</v>
      </c>
      <c r="H39" s="55">
        <f t="shared" si="0"/>
        <v>1</v>
      </c>
      <c r="I39" s="54" t="s">
        <v>2007</v>
      </c>
      <c r="J39" s="459"/>
      <c r="K39" s="459"/>
      <c r="L39" s="55">
        <f t="shared" si="1"/>
        <v>0</v>
      </c>
    </row>
    <row r="40" spans="1:12" ht="38.1" customHeight="1" x14ac:dyDescent="0.25">
      <c r="A40" s="64"/>
      <c r="B40" s="603"/>
      <c r="C40" s="603"/>
      <c r="D40" s="347" t="s">
        <v>996</v>
      </c>
      <c r="E40" s="457" t="s">
        <v>783</v>
      </c>
      <c r="F40" s="460">
        <v>1</v>
      </c>
      <c r="G40" s="460">
        <v>1</v>
      </c>
      <c r="H40" s="55">
        <f t="shared" si="0"/>
        <v>1</v>
      </c>
      <c r="I40" s="54" t="s">
        <v>2007</v>
      </c>
      <c r="J40" s="459"/>
      <c r="K40" s="459"/>
      <c r="L40" s="55">
        <f t="shared" si="1"/>
        <v>0</v>
      </c>
    </row>
    <row r="41" spans="1:12" ht="38.1" customHeight="1" x14ac:dyDescent="0.25">
      <c r="A41" s="64"/>
      <c r="B41" s="603"/>
      <c r="C41" s="603"/>
      <c r="D41" s="347" t="s">
        <v>997</v>
      </c>
      <c r="E41" s="457" t="s">
        <v>783</v>
      </c>
      <c r="F41" s="460">
        <v>1</v>
      </c>
      <c r="G41" s="460">
        <v>1</v>
      </c>
      <c r="H41" s="55">
        <f t="shared" si="0"/>
        <v>1</v>
      </c>
      <c r="I41" s="54" t="s">
        <v>2007</v>
      </c>
      <c r="J41" s="459"/>
      <c r="K41" s="459"/>
      <c r="L41" s="55">
        <f t="shared" si="1"/>
        <v>0</v>
      </c>
    </row>
    <row r="42" spans="1:12" ht="38.1" customHeight="1" x14ac:dyDescent="0.25">
      <c r="A42" s="64"/>
      <c r="B42" s="603"/>
      <c r="C42" s="603"/>
      <c r="D42" s="347" t="s">
        <v>1000</v>
      </c>
      <c r="E42" s="457" t="s">
        <v>783</v>
      </c>
      <c r="F42" s="460">
        <v>1</v>
      </c>
      <c r="G42" s="460">
        <v>1</v>
      </c>
      <c r="H42" s="55">
        <f t="shared" si="0"/>
        <v>1</v>
      </c>
      <c r="I42" s="54" t="s">
        <v>2007</v>
      </c>
      <c r="J42" s="459"/>
      <c r="K42" s="459"/>
      <c r="L42" s="55">
        <f t="shared" si="1"/>
        <v>0</v>
      </c>
    </row>
    <row r="43" spans="1:12" ht="38.1" customHeight="1" x14ac:dyDescent="0.25">
      <c r="A43" s="64"/>
      <c r="B43" s="603"/>
      <c r="C43" s="603"/>
      <c r="D43" s="347" t="s">
        <v>998</v>
      </c>
      <c r="E43" s="457" t="s">
        <v>2843</v>
      </c>
      <c r="F43" s="460">
        <v>2</v>
      </c>
      <c r="G43" s="460">
        <v>2</v>
      </c>
      <c r="H43" s="55">
        <f t="shared" si="0"/>
        <v>4</v>
      </c>
      <c r="I43" s="54" t="s">
        <v>2007</v>
      </c>
      <c r="J43" s="459"/>
      <c r="K43" s="459"/>
      <c r="L43" s="55">
        <f t="shared" si="1"/>
        <v>0</v>
      </c>
    </row>
    <row r="44" spans="1:12" ht="38.1" customHeight="1" x14ac:dyDescent="0.25">
      <c r="A44" s="64"/>
      <c r="B44" s="603"/>
      <c r="C44" s="603"/>
      <c r="D44" s="347" t="s">
        <v>999</v>
      </c>
      <c r="E44" s="457" t="s">
        <v>783</v>
      </c>
      <c r="F44" s="460">
        <v>1</v>
      </c>
      <c r="G44" s="460">
        <v>1</v>
      </c>
      <c r="H44" s="55">
        <f t="shared" si="0"/>
        <v>1</v>
      </c>
      <c r="I44" s="54" t="s">
        <v>2007</v>
      </c>
      <c r="J44" s="459"/>
      <c r="K44" s="459"/>
      <c r="L44" s="55">
        <f t="shared" si="1"/>
        <v>0</v>
      </c>
    </row>
    <row r="45" spans="1:12" ht="38.1" customHeight="1" x14ac:dyDescent="0.25">
      <c r="A45" s="64"/>
      <c r="B45" s="603"/>
      <c r="C45" s="603"/>
      <c r="D45" s="347" t="s">
        <v>2741</v>
      </c>
      <c r="E45" s="457"/>
      <c r="F45" s="460"/>
      <c r="G45" s="460"/>
      <c r="H45" s="55">
        <f t="shared" si="0"/>
        <v>0</v>
      </c>
      <c r="I45" s="54" t="s">
        <v>2007</v>
      </c>
      <c r="J45" s="459"/>
      <c r="K45" s="459"/>
      <c r="L45" s="55">
        <f t="shared" si="1"/>
        <v>0</v>
      </c>
    </row>
    <row r="46" spans="1:12" ht="38.1" customHeight="1" x14ac:dyDescent="0.25">
      <c r="A46" s="64" t="s">
        <v>1018</v>
      </c>
      <c r="B46" s="603"/>
      <c r="C46" s="603"/>
      <c r="D46" s="319" t="s">
        <v>1022</v>
      </c>
      <c r="E46" s="357"/>
      <c r="F46" s="358"/>
      <c r="G46" s="358"/>
      <c r="H46" s="173"/>
      <c r="I46" s="180"/>
      <c r="J46" s="172"/>
      <c r="K46" s="172"/>
      <c r="L46" s="173"/>
    </row>
    <row r="47" spans="1:12" ht="38.1" customHeight="1" x14ac:dyDescent="0.25">
      <c r="A47" s="64"/>
      <c r="B47" s="603"/>
      <c r="C47" s="603"/>
      <c r="D47" s="347" t="s">
        <v>1019</v>
      </c>
      <c r="E47" s="457" t="s">
        <v>783</v>
      </c>
      <c r="F47" s="460">
        <v>1</v>
      </c>
      <c r="G47" s="460">
        <v>1</v>
      </c>
      <c r="H47" s="55">
        <f t="shared" si="0"/>
        <v>1</v>
      </c>
      <c r="I47" s="54" t="s">
        <v>2007</v>
      </c>
      <c r="J47" s="459"/>
      <c r="K47" s="459"/>
      <c r="L47" s="55">
        <f t="shared" si="1"/>
        <v>0</v>
      </c>
    </row>
    <row r="48" spans="1:12" ht="38.1" customHeight="1" x14ac:dyDescent="0.25">
      <c r="A48" s="64"/>
      <c r="B48" s="603"/>
      <c r="C48" s="603"/>
      <c r="D48" s="347" t="s">
        <v>1001</v>
      </c>
      <c r="E48" s="457" t="s">
        <v>783</v>
      </c>
      <c r="F48" s="460">
        <v>1</v>
      </c>
      <c r="G48" s="460">
        <v>1</v>
      </c>
      <c r="H48" s="55">
        <f t="shared" si="0"/>
        <v>1</v>
      </c>
      <c r="I48" s="54" t="s">
        <v>2007</v>
      </c>
      <c r="J48" s="459"/>
      <c r="K48" s="459"/>
      <c r="L48" s="55">
        <f t="shared" si="1"/>
        <v>0</v>
      </c>
    </row>
    <row r="49" spans="1:12" ht="38.1" customHeight="1" x14ac:dyDescent="0.25">
      <c r="A49" s="64"/>
      <c r="B49" s="603"/>
      <c r="C49" s="603"/>
      <c r="D49" s="347" t="s">
        <v>1002</v>
      </c>
      <c r="E49" s="457" t="s">
        <v>783</v>
      </c>
      <c r="F49" s="460">
        <v>1</v>
      </c>
      <c r="G49" s="460">
        <v>1</v>
      </c>
      <c r="H49" s="55">
        <f t="shared" si="0"/>
        <v>1</v>
      </c>
      <c r="I49" s="54" t="s">
        <v>2007</v>
      </c>
      <c r="J49" s="459"/>
      <c r="K49" s="459"/>
      <c r="L49" s="55">
        <f t="shared" si="1"/>
        <v>0</v>
      </c>
    </row>
    <row r="50" spans="1:12" ht="38.1" customHeight="1" x14ac:dyDescent="0.25">
      <c r="A50" s="64"/>
      <c r="B50" s="603"/>
      <c r="C50" s="603"/>
      <c r="D50" s="347" t="s">
        <v>1003</v>
      </c>
      <c r="E50" s="457" t="s">
        <v>783</v>
      </c>
      <c r="F50" s="460">
        <v>1</v>
      </c>
      <c r="G50" s="460">
        <v>1</v>
      </c>
      <c r="H50" s="55">
        <f t="shared" si="0"/>
        <v>1</v>
      </c>
      <c r="I50" s="54" t="s">
        <v>2007</v>
      </c>
      <c r="J50" s="459"/>
      <c r="K50" s="459"/>
      <c r="L50" s="55">
        <f t="shared" si="1"/>
        <v>0</v>
      </c>
    </row>
    <row r="51" spans="1:12" ht="38.1" customHeight="1" x14ac:dyDescent="0.25">
      <c r="A51" s="64"/>
      <c r="B51" s="603"/>
      <c r="C51" s="603"/>
      <c r="D51" s="347" t="s">
        <v>1004</v>
      </c>
      <c r="E51" s="457" t="s">
        <v>783</v>
      </c>
      <c r="F51" s="460">
        <v>1</v>
      </c>
      <c r="G51" s="460">
        <v>1</v>
      </c>
      <c r="H51" s="55">
        <f t="shared" si="0"/>
        <v>1</v>
      </c>
      <c r="I51" s="54" t="s">
        <v>2007</v>
      </c>
      <c r="J51" s="459"/>
      <c r="K51" s="459"/>
      <c r="L51" s="55">
        <f t="shared" si="1"/>
        <v>0</v>
      </c>
    </row>
    <row r="52" spans="1:12" ht="38.1" customHeight="1" x14ac:dyDescent="0.25">
      <c r="A52" s="64"/>
      <c r="B52" s="603"/>
      <c r="C52" s="603"/>
      <c r="D52" s="347" t="s">
        <v>1005</v>
      </c>
      <c r="E52" s="457"/>
      <c r="F52" s="460"/>
      <c r="G52" s="460"/>
      <c r="H52" s="55">
        <f t="shared" si="0"/>
        <v>0</v>
      </c>
      <c r="I52" s="54" t="s">
        <v>2007</v>
      </c>
      <c r="J52" s="459"/>
      <c r="K52" s="459"/>
      <c r="L52" s="55">
        <f t="shared" si="1"/>
        <v>0</v>
      </c>
    </row>
    <row r="53" spans="1:12" ht="38.1" customHeight="1" x14ac:dyDescent="0.25">
      <c r="A53" s="64"/>
      <c r="B53" s="603"/>
      <c r="C53" s="603"/>
      <c r="D53" s="347" t="s">
        <v>1010</v>
      </c>
      <c r="E53" s="457" t="s">
        <v>783</v>
      </c>
      <c r="F53" s="460">
        <v>1</v>
      </c>
      <c r="G53" s="460">
        <v>1</v>
      </c>
      <c r="H53" s="55">
        <f t="shared" si="0"/>
        <v>1</v>
      </c>
      <c r="I53" s="54" t="s">
        <v>2007</v>
      </c>
      <c r="J53" s="459"/>
      <c r="K53" s="459"/>
      <c r="L53" s="55">
        <f t="shared" si="1"/>
        <v>0</v>
      </c>
    </row>
    <row r="54" spans="1:12" ht="38.1" customHeight="1" x14ac:dyDescent="0.25">
      <c r="A54" s="64"/>
      <c r="B54" s="603"/>
      <c r="C54" s="603"/>
      <c r="D54" s="347" t="s">
        <v>1005</v>
      </c>
      <c r="E54" s="457"/>
      <c r="F54" s="460"/>
      <c r="G54" s="460"/>
      <c r="H54" s="55">
        <f t="shared" si="0"/>
        <v>0</v>
      </c>
      <c r="I54" s="54" t="s">
        <v>2007</v>
      </c>
      <c r="J54" s="459"/>
      <c r="K54" s="459"/>
      <c r="L54" s="55">
        <f t="shared" si="1"/>
        <v>0</v>
      </c>
    </row>
    <row r="55" spans="1:12" ht="38.1" customHeight="1" x14ac:dyDescent="0.25">
      <c r="A55" s="64" t="s">
        <v>1020</v>
      </c>
      <c r="B55" s="603"/>
      <c r="C55" s="603"/>
      <c r="D55" s="319" t="s">
        <v>1021</v>
      </c>
      <c r="E55" s="357"/>
      <c r="F55" s="358"/>
      <c r="G55" s="358"/>
      <c r="H55" s="173"/>
      <c r="I55" s="180"/>
      <c r="J55" s="172"/>
      <c r="K55" s="172"/>
      <c r="L55" s="173"/>
    </row>
    <row r="56" spans="1:12" ht="38.1" customHeight="1" x14ac:dyDescent="0.25">
      <c r="A56" s="64"/>
      <c r="B56" s="603"/>
      <c r="C56" s="603"/>
      <c r="D56" s="347" t="s">
        <v>1007</v>
      </c>
      <c r="E56" s="457" t="s">
        <v>783</v>
      </c>
      <c r="F56" s="460">
        <v>1</v>
      </c>
      <c r="G56" s="460">
        <v>1</v>
      </c>
      <c r="H56" s="55">
        <f t="shared" si="0"/>
        <v>1</v>
      </c>
      <c r="I56" s="54" t="s">
        <v>2007</v>
      </c>
      <c r="J56" s="459"/>
      <c r="K56" s="459"/>
      <c r="L56" s="55">
        <f t="shared" si="1"/>
        <v>0</v>
      </c>
    </row>
    <row r="57" spans="1:12" ht="38.1" customHeight="1" x14ac:dyDescent="0.25">
      <c r="A57" s="64"/>
      <c r="B57" s="603"/>
      <c r="C57" s="603"/>
      <c r="D57" s="347" t="s">
        <v>1026</v>
      </c>
      <c r="E57" s="457" t="s">
        <v>2844</v>
      </c>
      <c r="F57" s="460">
        <v>2</v>
      </c>
      <c r="G57" s="460">
        <v>2</v>
      </c>
      <c r="H57" s="55">
        <f t="shared" si="0"/>
        <v>4</v>
      </c>
      <c r="I57" s="54" t="s">
        <v>2007</v>
      </c>
      <c r="J57" s="459"/>
      <c r="K57" s="459"/>
      <c r="L57" s="55">
        <f t="shared" si="1"/>
        <v>0</v>
      </c>
    </row>
    <row r="58" spans="1:12" ht="38.1" customHeight="1" x14ac:dyDescent="0.25">
      <c r="A58" s="64"/>
      <c r="B58" s="603"/>
      <c r="C58" s="603"/>
      <c r="D58" s="347" t="s">
        <v>1008</v>
      </c>
      <c r="E58" s="457" t="s">
        <v>783</v>
      </c>
      <c r="F58" s="460">
        <v>1</v>
      </c>
      <c r="G58" s="460">
        <v>1</v>
      </c>
      <c r="H58" s="55">
        <f t="shared" si="0"/>
        <v>1</v>
      </c>
      <c r="I58" s="54" t="s">
        <v>2007</v>
      </c>
      <c r="J58" s="459"/>
      <c r="K58" s="459"/>
      <c r="L58" s="55">
        <f t="shared" si="1"/>
        <v>0</v>
      </c>
    </row>
    <row r="59" spans="1:12" ht="38.1" customHeight="1" x14ac:dyDescent="0.25">
      <c r="A59" s="64"/>
      <c r="B59" s="603"/>
      <c r="C59" s="603"/>
      <c r="D59" s="347" t="s">
        <v>1009</v>
      </c>
      <c r="E59" s="457" t="s">
        <v>2840</v>
      </c>
      <c r="F59" s="460">
        <v>1</v>
      </c>
      <c r="G59" s="460">
        <v>1</v>
      </c>
      <c r="H59" s="55">
        <f t="shared" si="0"/>
        <v>1</v>
      </c>
      <c r="I59" s="54" t="s">
        <v>2007</v>
      </c>
      <c r="J59" s="459"/>
      <c r="K59" s="459"/>
      <c r="L59" s="55">
        <f t="shared" si="1"/>
        <v>0</v>
      </c>
    </row>
    <row r="60" spans="1:12" ht="38.1" customHeight="1" x14ac:dyDescent="0.25">
      <c r="A60" s="64"/>
      <c r="B60" s="603"/>
      <c r="C60" s="603"/>
      <c r="D60" s="347" t="s">
        <v>1012</v>
      </c>
      <c r="E60" s="457" t="s">
        <v>783</v>
      </c>
      <c r="F60" s="460">
        <v>1</v>
      </c>
      <c r="G60" s="460">
        <v>1</v>
      </c>
      <c r="H60" s="55">
        <f t="shared" si="0"/>
        <v>1</v>
      </c>
      <c r="I60" s="54" t="s">
        <v>2007</v>
      </c>
      <c r="J60" s="459"/>
      <c r="K60" s="459"/>
      <c r="L60" s="55">
        <f t="shared" si="1"/>
        <v>0</v>
      </c>
    </row>
    <row r="61" spans="1:12" ht="38.1" customHeight="1" x14ac:dyDescent="0.25">
      <c r="A61" s="64"/>
      <c r="B61" s="603"/>
      <c r="C61" s="603"/>
      <c r="D61" s="347" t="s">
        <v>1011</v>
      </c>
      <c r="E61" s="457" t="s">
        <v>783</v>
      </c>
      <c r="F61" s="460">
        <v>1</v>
      </c>
      <c r="G61" s="460">
        <v>1</v>
      </c>
      <c r="H61" s="55">
        <f t="shared" si="0"/>
        <v>1</v>
      </c>
      <c r="I61" s="54" t="s">
        <v>2007</v>
      </c>
      <c r="J61" s="459"/>
      <c r="K61" s="459"/>
      <c r="L61" s="55">
        <f t="shared" si="1"/>
        <v>0</v>
      </c>
    </row>
    <row r="62" spans="1:12" ht="49.65" customHeight="1" x14ac:dyDescent="0.25">
      <c r="A62" s="64"/>
      <c r="B62" s="603"/>
      <c r="C62" s="603"/>
      <c r="D62" s="347" t="s">
        <v>1027</v>
      </c>
      <c r="E62" s="457" t="s">
        <v>782</v>
      </c>
      <c r="F62" s="460">
        <v>1</v>
      </c>
      <c r="G62" s="460">
        <v>2</v>
      </c>
      <c r="H62" s="55">
        <f t="shared" si="0"/>
        <v>2</v>
      </c>
      <c r="I62" s="54" t="s">
        <v>2007</v>
      </c>
      <c r="J62" s="459"/>
      <c r="K62" s="459"/>
      <c r="L62" s="55">
        <f t="shared" si="1"/>
        <v>0</v>
      </c>
    </row>
    <row r="63" spans="1:12" ht="38.1" customHeight="1" x14ac:dyDescent="0.25">
      <c r="A63" s="64"/>
      <c r="B63" s="603"/>
      <c r="C63" s="603"/>
      <c r="D63" s="347" t="s">
        <v>1005</v>
      </c>
      <c r="E63" s="457"/>
      <c r="F63" s="460"/>
      <c r="G63" s="460"/>
      <c r="H63" s="55">
        <f t="shared" si="0"/>
        <v>0</v>
      </c>
      <c r="I63" s="54" t="s">
        <v>2007</v>
      </c>
      <c r="J63" s="459"/>
      <c r="K63" s="459"/>
      <c r="L63" s="55">
        <f t="shared" si="1"/>
        <v>0</v>
      </c>
    </row>
    <row r="64" spans="1:12" ht="38.1" customHeight="1" x14ac:dyDescent="0.25">
      <c r="A64" s="64" t="s">
        <v>1023</v>
      </c>
      <c r="B64" s="603"/>
      <c r="C64" s="603"/>
      <c r="D64" s="319" t="s">
        <v>1025</v>
      </c>
      <c r="E64" s="357"/>
      <c r="F64" s="358"/>
      <c r="G64" s="358"/>
      <c r="H64" s="173"/>
      <c r="I64" s="180"/>
      <c r="J64" s="172"/>
      <c r="K64" s="172"/>
      <c r="L64" s="173"/>
    </row>
    <row r="65" spans="1:12" ht="38.1" customHeight="1" x14ac:dyDescent="0.25">
      <c r="A65" s="64" t="s">
        <v>1024</v>
      </c>
      <c r="B65" s="603"/>
      <c r="C65" s="603"/>
      <c r="D65" s="347" t="s">
        <v>2742</v>
      </c>
      <c r="E65" s="457" t="s">
        <v>783</v>
      </c>
      <c r="F65" s="460">
        <v>1</v>
      </c>
      <c r="G65" s="460">
        <v>1</v>
      </c>
      <c r="H65" s="55">
        <f t="shared" si="0"/>
        <v>1</v>
      </c>
      <c r="I65" s="54" t="s">
        <v>2007</v>
      </c>
      <c r="J65" s="459"/>
      <c r="K65" s="459"/>
      <c r="L65" s="55">
        <f t="shared" si="1"/>
        <v>0</v>
      </c>
    </row>
    <row r="66" spans="1:12" ht="38.1" customHeight="1" x14ac:dyDescent="0.25">
      <c r="A66" s="64" t="s">
        <v>1541</v>
      </c>
      <c r="B66" s="603"/>
      <c r="C66" s="603"/>
      <c r="D66" s="458"/>
      <c r="E66" s="457"/>
      <c r="F66" s="460"/>
      <c r="G66" s="460"/>
      <c r="H66" s="55">
        <f t="shared" si="0"/>
        <v>0</v>
      </c>
      <c r="I66" s="54" t="s">
        <v>2007</v>
      </c>
      <c r="J66" s="459"/>
      <c r="K66" s="459"/>
      <c r="L66" s="55">
        <f t="shared" si="1"/>
        <v>0</v>
      </c>
    </row>
    <row r="67" spans="1:12" ht="38.1" customHeight="1" x14ac:dyDescent="0.25">
      <c r="A67" s="64" t="s">
        <v>1542</v>
      </c>
      <c r="B67" s="603"/>
      <c r="C67" s="603"/>
      <c r="D67" s="458"/>
      <c r="E67" s="457"/>
      <c r="F67" s="460"/>
      <c r="G67" s="460"/>
      <c r="H67" s="55">
        <f t="shared" si="0"/>
        <v>0</v>
      </c>
      <c r="I67" s="54" t="s">
        <v>2007</v>
      </c>
      <c r="J67" s="459"/>
      <c r="K67" s="459"/>
      <c r="L67" s="55">
        <f t="shared" si="1"/>
        <v>0</v>
      </c>
    </row>
    <row r="68" spans="1:12" ht="14.4" thickBot="1" x14ac:dyDescent="0.3"/>
    <row r="69" spans="1:12" x14ac:dyDescent="0.25">
      <c r="A69" s="578" t="s">
        <v>1078</v>
      </c>
      <c r="B69" s="579"/>
      <c r="C69" s="451">
        <v>44095</v>
      </c>
      <c r="D69" s="166" t="s">
        <v>3228</v>
      </c>
      <c r="E69" s="167"/>
      <c r="F69" s="586" t="s">
        <v>1118</v>
      </c>
      <c r="G69" s="587"/>
      <c r="H69" s="587"/>
      <c r="I69" s="588"/>
    </row>
    <row r="70" spans="1:12" ht="16.2" x14ac:dyDescent="0.25">
      <c r="A70" s="580" t="s">
        <v>1080</v>
      </c>
      <c r="B70" s="581"/>
      <c r="C70" s="450">
        <v>44158</v>
      </c>
      <c r="D70" s="164" t="s">
        <v>3331</v>
      </c>
      <c r="E70" s="461"/>
      <c r="F70" s="589"/>
      <c r="G70" s="590"/>
      <c r="H70" s="590"/>
      <c r="I70" s="591"/>
    </row>
    <row r="71" spans="1:12" ht="16.8" thickBot="1" x14ac:dyDescent="0.3">
      <c r="A71" s="582" t="s">
        <v>1081</v>
      </c>
      <c r="B71" s="583"/>
      <c r="C71" s="449">
        <v>44591</v>
      </c>
      <c r="D71" s="169" t="s">
        <v>3228</v>
      </c>
      <c r="E71" s="170"/>
      <c r="F71" s="592"/>
      <c r="G71" s="593"/>
      <c r="H71" s="593"/>
      <c r="I71" s="594"/>
    </row>
    <row r="72" spans="1:12" ht="14.4" thickBot="1" x14ac:dyDescent="0.3">
      <c r="A72" s="582" t="s">
        <v>3511</v>
      </c>
      <c r="B72" s="583"/>
      <c r="C72" s="449">
        <v>44986</v>
      </c>
      <c r="D72" s="169" t="s">
        <v>3228</v>
      </c>
      <c r="E72" s="170"/>
    </row>
  </sheetData>
  <sheetProtection algorithmName="SHA-512" hashValue="ayl6OQoVIfp5TeTMMsuEI26cpn+dBBTVMuCWo8KSfhl+ozgALPo04kzWE3CH7igUjT0ZPw7/dEtf0RLlQSng4Q==" saltValue="CyBimh8TSBjjEuU5kB+O2Q==" spinCount="100000" sheet="1" objects="1" scenarios="1" formatCells="0" insertRows="0" deleteRows="0" selectLockedCells="1"/>
  <mergeCells count="25">
    <mergeCell ref="A14:B14"/>
    <mergeCell ref="C14:D14"/>
    <mergeCell ref="A3:B3"/>
    <mergeCell ref="C3:D3"/>
    <mergeCell ref="A5:B5"/>
    <mergeCell ref="C5:D5"/>
    <mergeCell ref="A7:B7"/>
    <mergeCell ref="C7:D7"/>
    <mergeCell ref="A9:B9"/>
    <mergeCell ref="C9:D9"/>
    <mergeCell ref="A11:B12"/>
    <mergeCell ref="C11:D11"/>
    <mergeCell ref="C12:D12"/>
    <mergeCell ref="C16:D16"/>
    <mergeCell ref="A18:B18"/>
    <mergeCell ref="C18:D18"/>
    <mergeCell ref="F19:H19"/>
    <mergeCell ref="A72:B72"/>
    <mergeCell ref="A69:B69"/>
    <mergeCell ref="F69:I71"/>
    <mergeCell ref="A70:B70"/>
    <mergeCell ref="A71:B71"/>
    <mergeCell ref="B21:B67"/>
    <mergeCell ref="C21:C67"/>
    <mergeCell ref="A16:B16"/>
  </mergeCells>
  <conditionalFormatting sqref="H21:H28 L21:L28 L56:L67 H56:H67 L47:L54 H47:H54 L30:L45 H30:H45">
    <cfRule type="cellIs" dxfId="518" priority="14" operator="between">
      <formula>16</formula>
      <formula>36</formula>
    </cfRule>
    <cfRule type="cellIs" dxfId="517" priority="15" operator="between">
      <formula>11</formula>
      <formula>15</formula>
    </cfRule>
    <cfRule type="cellIs" dxfId="516" priority="16" operator="between">
      <formula>7</formula>
      <formula>10</formula>
    </cfRule>
  </conditionalFormatting>
  <conditionalFormatting sqref="H21:H28 L21:L28 L56:L67 H56:H67 L47:L54 H47:H54 L30:L45 H30:H45">
    <cfRule type="cellIs" dxfId="515" priority="13" operator="between">
      <formula>1</formula>
      <formula>6</formula>
    </cfRule>
  </conditionalFormatting>
  <conditionalFormatting sqref="L55 H55">
    <cfRule type="cellIs" dxfId="514" priority="10" operator="between">
      <formula>16</formula>
      <formula>36</formula>
    </cfRule>
    <cfRule type="cellIs" dxfId="513" priority="11" operator="between">
      <formula>11</formula>
      <formula>15</formula>
    </cfRule>
    <cfRule type="cellIs" dxfId="512" priority="12" operator="between">
      <formula>7</formula>
      <formula>10</formula>
    </cfRule>
  </conditionalFormatting>
  <conditionalFormatting sqref="L55 H55">
    <cfRule type="cellIs" dxfId="511" priority="9" operator="between">
      <formula>1</formula>
      <formula>6</formula>
    </cfRule>
  </conditionalFormatting>
  <conditionalFormatting sqref="L46 H46">
    <cfRule type="cellIs" dxfId="510" priority="6" operator="between">
      <formula>16</formula>
      <formula>36</formula>
    </cfRule>
    <cfRule type="cellIs" dxfId="509" priority="7" operator="between">
      <formula>11</formula>
      <formula>15</formula>
    </cfRule>
    <cfRule type="cellIs" dxfId="508" priority="8" operator="between">
      <formula>7</formula>
      <formula>10</formula>
    </cfRule>
  </conditionalFormatting>
  <conditionalFormatting sqref="L46 H46">
    <cfRule type="cellIs" dxfId="507" priority="5" operator="between">
      <formula>1</formula>
      <formula>6</formula>
    </cfRule>
  </conditionalFormatting>
  <conditionalFormatting sqref="L29 H29">
    <cfRule type="cellIs" dxfId="506" priority="2" operator="between">
      <formula>16</formula>
      <formula>36</formula>
    </cfRule>
    <cfRule type="cellIs" dxfId="505" priority="3" operator="between">
      <formula>11</formula>
      <formula>15</formula>
    </cfRule>
    <cfRule type="cellIs" dxfId="504" priority="4" operator="between">
      <formula>7</formula>
      <formula>10</formula>
    </cfRule>
  </conditionalFormatting>
  <conditionalFormatting sqref="L29 H29">
    <cfRule type="cellIs" dxfId="503"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72"/>
  <sheetViews>
    <sheetView topLeftCell="A22" zoomScale="80" zoomScaleNormal="80" workbookViewId="0">
      <selection activeCell="E26" sqref="E26"/>
    </sheetView>
  </sheetViews>
  <sheetFormatPr defaultColWidth="8.88671875" defaultRowHeight="13.8" x14ac:dyDescent="0.25"/>
  <cols>
    <col min="1" max="1" width="10.21875" style="351" bestFit="1" customWidth="1"/>
    <col min="2" max="2" width="19.88671875" style="351" customWidth="1"/>
    <col min="3" max="3" width="21.109375" style="351" customWidth="1"/>
    <col min="4" max="4" width="51.77734375" style="351" customWidth="1"/>
    <col min="5" max="5" width="30.77734375" style="351" customWidth="1"/>
    <col min="6" max="8" width="8.88671875" style="351"/>
    <col min="9" max="9" width="44.77734375" style="351" customWidth="1"/>
    <col min="10" max="16384" width="8.88671875" style="351"/>
  </cols>
  <sheetData>
    <row r="3" spans="1:12" x14ac:dyDescent="0.25">
      <c r="A3" s="598" t="s">
        <v>2189</v>
      </c>
      <c r="B3" s="598"/>
      <c r="C3" s="584" t="s">
        <v>1013</v>
      </c>
      <c r="D3" s="584"/>
      <c r="E3" s="36"/>
      <c r="I3" s="177"/>
      <c r="J3" s="177"/>
      <c r="K3" s="177"/>
      <c r="L3" s="177"/>
    </row>
    <row r="4" spans="1:12" x14ac:dyDescent="0.25">
      <c r="C4" s="39"/>
      <c r="D4" s="39"/>
      <c r="E4" s="39"/>
      <c r="I4" s="177"/>
      <c r="J4" s="177"/>
      <c r="K4" s="177"/>
      <c r="L4" s="177"/>
    </row>
    <row r="5" spans="1:12" x14ac:dyDescent="0.25">
      <c r="A5" s="598" t="s">
        <v>2190</v>
      </c>
      <c r="B5" s="598"/>
      <c r="C5" s="584" t="s">
        <v>1119</v>
      </c>
      <c r="D5" s="584"/>
      <c r="E5" s="36"/>
      <c r="F5" s="40"/>
      <c r="G5" s="40"/>
      <c r="H5" s="40"/>
      <c r="I5" s="177"/>
      <c r="J5" s="62"/>
      <c r="K5" s="62"/>
      <c r="L5" s="62"/>
    </row>
    <row r="6" spans="1:12" x14ac:dyDescent="0.25">
      <c r="A6" s="42"/>
      <c r="B6" s="42"/>
      <c r="C6" s="40"/>
      <c r="D6" s="40"/>
      <c r="E6" s="40"/>
      <c r="I6" s="177"/>
      <c r="J6" s="177"/>
      <c r="K6" s="177"/>
      <c r="L6" s="177"/>
    </row>
    <row r="7" spans="1:12" x14ac:dyDescent="0.25">
      <c r="A7" s="598" t="s">
        <v>2191</v>
      </c>
      <c r="B7" s="598"/>
      <c r="C7" s="584" t="s">
        <v>2174</v>
      </c>
      <c r="D7" s="584"/>
      <c r="E7" s="36"/>
      <c r="F7" s="473"/>
      <c r="G7" s="473"/>
      <c r="H7" s="473"/>
      <c r="I7" s="177"/>
      <c r="J7" s="178"/>
      <c r="K7" s="178"/>
      <c r="L7" s="178"/>
    </row>
    <row r="8" spans="1:12" x14ac:dyDescent="0.25">
      <c r="A8" s="42"/>
      <c r="B8" s="42"/>
      <c r="C8" s="40"/>
      <c r="D8" s="40"/>
      <c r="E8" s="40"/>
      <c r="I8" s="177"/>
      <c r="J8" s="177"/>
      <c r="K8" s="177"/>
      <c r="L8" s="177"/>
    </row>
    <row r="9" spans="1:12" x14ac:dyDescent="0.25">
      <c r="A9" s="599" t="s">
        <v>1077</v>
      </c>
      <c r="B9" s="599"/>
      <c r="C9" s="683"/>
      <c r="D9" s="684"/>
      <c r="E9" s="154"/>
      <c r="F9" s="155"/>
      <c r="G9" s="155"/>
      <c r="H9" s="155"/>
      <c r="I9" s="177"/>
      <c r="J9" s="177"/>
      <c r="K9" s="177"/>
      <c r="L9" s="177"/>
    </row>
    <row r="10" spans="1:12" x14ac:dyDescent="0.25">
      <c r="A10" s="46"/>
      <c r="B10" s="46"/>
      <c r="C10" s="40"/>
      <c r="D10" s="40"/>
      <c r="E10" s="40"/>
      <c r="I10" s="177"/>
      <c r="J10" s="177"/>
      <c r="K10" s="177"/>
      <c r="L10" s="177"/>
    </row>
    <row r="11" spans="1:12" ht="15" customHeight="1" x14ac:dyDescent="0.25">
      <c r="A11" s="680" t="s">
        <v>2192</v>
      </c>
      <c r="B11" s="665"/>
      <c r="C11" s="645" t="s">
        <v>1822</v>
      </c>
      <c r="D11" s="646"/>
      <c r="E11" s="158"/>
      <c r="I11" s="177"/>
      <c r="J11" s="177"/>
      <c r="K11" s="177"/>
      <c r="L11" s="177"/>
    </row>
    <row r="12" spans="1:12" ht="15" customHeight="1" x14ac:dyDescent="0.25">
      <c r="A12" s="681"/>
      <c r="B12" s="682"/>
      <c r="C12" s="645" t="s">
        <v>1823</v>
      </c>
      <c r="D12" s="646"/>
      <c r="E12" s="40"/>
      <c r="I12" s="177"/>
      <c r="J12" s="177"/>
      <c r="K12" s="177"/>
      <c r="L12" s="177"/>
    </row>
    <row r="13" spans="1:12" x14ac:dyDescent="0.25">
      <c r="A13" s="46"/>
      <c r="B13" s="46"/>
      <c r="C13" s="40"/>
      <c r="D13" s="40"/>
      <c r="E13" s="40"/>
      <c r="I13" s="177"/>
      <c r="J13" s="177"/>
      <c r="K13" s="177"/>
      <c r="L13" s="177"/>
    </row>
    <row r="14" spans="1:12" x14ac:dyDescent="0.25">
      <c r="A14" s="595" t="s">
        <v>1035</v>
      </c>
      <c r="B14" s="595"/>
      <c r="C14" s="584" t="s">
        <v>1398</v>
      </c>
      <c r="D14" s="584"/>
      <c r="E14" s="36"/>
      <c r="F14" s="473"/>
      <c r="G14" s="473"/>
      <c r="H14" s="473"/>
      <c r="I14" s="177"/>
      <c r="J14" s="178"/>
      <c r="K14" s="178"/>
      <c r="L14" s="178"/>
    </row>
    <row r="15" spans="1:12" x14ac:dyDescent="0.25">
      <c r="A15" s="39"/>
      <c r="B15" s="39"/>
      <c r="I15" s="157"/>
    </row>
    <row r="16" spans="1:12" ht="88.5" customHeight="1" x14ac:dyDescent="0.25">
      <c r="A16" s="675" t="s">
        <v>2222</v>
      </c>
      <c r="B16" s="676"/>
      <c r="C16" s="685" t="s">
        <v>3534</v>
      </c>
      <c r="D16" s="685"/>
      <c r="I16" s="157"/>
    </row>
    <row r="17" spans="1:12" x14ac:dyDescent="0.25">
      <c r="A17" s="39"/>
      <c r="B17" s="39"/>
      <c r="I17" s="157"/>
    </row>
    <row r="18" spans="1:12" x14ac:dyDescent="0.25">
      <c r="A18" s="668" t="s">
        <v>2193</v>
      </c>
      <c r="B18" s="669"/>
      <c r="C18" s="670" t="str">
        <f>'A1.1 Fire prevention '!C15:D15</f>
        <v>South Lake Leisure Centre</v>
      </c>
      <c r="D18" s="671"/>
      <c r="I18" s="157"/>
    </row>
    <row r="19" spans="1:12" x14ac:dyDescent="0.25">
      <c r="A19" s="39"/>
      <c r="B19" s="39"/>
      <c r="F19" s="577"/>
      <c r="G19" s="577"/>
      <c r="H19" s="577"/>
    </row>
    <row r="20" spans="1:12" s="161" customFormat="1" ht="27.6" x14ac:dyDescent="0.3">
      <c r="A20" s="159" t="s">
        <v>1071</v>
      </c>
      <c r="B20" s="303" t="s">
        <v>2195</v>
      </c>
      <c r="C20" s="304" t="s">
        <v>1072</v>
      </c>
      <c r="D20" s="304" t="s">
        <v>1112</v>
      </c>
      <c r="E20" s="304" t="s">
        <v>2196</v>
      </c>
      <c r="F20" s="159" t="s">
        <v>1073</v>
      </c>
      <c r="G20" s="159" t="s">
        <v>1074</v>
      </c>
      <c r="H20" s="159" t="s">
        <v>1075</v>
      </c>
      <c r="I20" s="304" t="s">
        <v>1120</v>
      </c>
      <c r="J20" s="159" t="s">
        <v>1073</v>
      </c>
      <c r="K20" s="159" t="s">
        <v>1074</v>
      </c>
      <c r="L20" s="159" t="s">
        <v>1075</v>
      </c>
    </row>
    <row r="21" spans="1:12" ht="38.1" customHeight="1" x14ac:dyDescent="0.25">
      <c r="A21" s="64" t="s">
        <v>1015</v>
      </c>
      <c r="B21" s="603" t="s">
        <v>2174</v>
      </c>
      <c r="C21" s="603" t="s">
        <v>978</v>
      </c>
      <c r="D21" s="347" t="s">
        <v>1006</v>
      </c>
      <c r="E21" s="468" t="s">
        <v>3524</v>
      </c>
      <c r="F21" s="471">
        <v>2</v>
      </c>
      <c r="G21" s="471">
        <v>2</v>
      </c>
      <c r="H21" s="55">
        <f>SUM(F21*G21)</f>
        <v>4</v>
      </c>
      <c r="I21" s="54" t="s">
        <v>2007</v>
      </c>
      <c r="J21" s="470"/>
      <c r="K21" s="470"/>
      <c r="L21" s="55">
        <f>SUM(J21*K21)</f>
        <v>0</v>
      </c>
    </row>
    <row r="22" spans="1:12" ht="38.1" customHeight="1" x14ac:dyDescent="0.25">
      <c r="A22" s="64"/>
      <c r="B22" s="603"/>
      <c r="C22" s="603"/>
      <c r="D22" s="347" t="s">
        <v>979</v>
      </c>
      <c r="E22" s="468" t="s">
        <v>3525</v>
      </c>
      <c r="F22" s="471">
        <v>2</v>
      </c>
      <c r="G22" s="471">
        <v>2</v>
      </c>
      <c r="H22" s="55">
        <f>SUM(F22*G22)</f>
        <v>4</v>
      </c>
      <c r="I22" s="54" t="s">
        <v>2007</v>
      </c>
      <c r="J22" s="470"/>
      <c r="K22" s="470"/>
      <c r="L22" s="55">
        <f>SUM(J22*K22)</f>
        <v>0</v>
      </c>
    </row>
    <row r="23" spans="1:12" ht="38.1" customHeight="1" x14ac:dyDescent="0.25">
      <c r="A23" s="64"/>
      <c r="B23" s="603"/>
      <c r="C23" s="603"/>
      <c r="D23" s="347" t="s">
        <v>980</v>
      </c>
      <c r="E23" s="468" t="s">
        <v>2821</v>
      </c>
      <c r="F23" s="471">
        <v>2</v>
      </c>
      <c r="G23" s="471">
        <v>2</v>
      </c>
      <c r="H23" s="55">
        <f t="shared" ref="H23:H67" si="0">SUM(F23*G23)</f>
        <v>4</v>
      </c>
      <c r="I23" s="54" t="s">
        <v>2007</v>
      </c>
      <c r="J23" s="470"/>
      <c r="K23" s="470"/>
      <c r="L23" s="55">
        <f t="shared" ref="L23:L67" si="1">SUM(J23*K23)</f>
        <v>0</v>
      </c>
    </row>
    <row r="24" spans="1:12" ht="38.1" customHeight="1" x14ac:dyDescent="0.25">
      <c r="A24" s="64"/>
      <c r="B24" s="603"/>
      <c r="C24" s="603"/>
      <c r="D24" s="347" t="s">
        <v>981</v>
      </c>
      <c r="E24" s="468" t="s">
        <v>3526</v>
      </c>
      <c r="F24" s="471">
        <v>2</v>
      </c>
      <c r="G24" s="471">
        <v>2</v>
      </c>
      <c r="H24" s="55">
        <f t="shared" si="0"/>
        <v>4</v>
      </c>
      <c r="I24" s="54" t="s">
        <v>2007</v>
      </c>
      <c r="J24" s="470"/>
      <c r="K24" s="470"/>
      <c r="L24" s="55">
        <f t="shared" si="1"/>
        <v>0</v>
      </c>
    </row>
    <row r="25" spans="1:12" ht="38.1" customHeight="1" x14ac:dyDescent="0.25">
      <c r="A25" s="64"/>
      <c r="B25" s="603"/>
      <c r="C25" s="603"/>
      <c r="D25" s="347" t="s">
        <v>982</v>
      </c>
      <c r="E25" s="468" t="s">
        <v>2839</v>
      </c>
      <c r="F25" s="471">
        <v>3</v>
      </c>
      <c r="G25" s="471">
        <v>2</v>
      </c>
      <c r="H25" s="55">
        <f t="shared" si="0"/>
        <v>6</v>
      </c>
      <c r="I25" s="54" t="s">
        <v>2007</v>
      </c>
      <c r="J25" s="470"/>
      <c r="K25" s="470"/>
      <c r="L25" s="55">
        <f t="shared" si="1"/>
        <v>0</v>
      </c>
    </row>
    <row r="26" spans="1:12" ht="38.1" customHeight="1" x14ac:dyDescent="0.25">
      <c r="A26" s="64"/>
      <c r="B26" s="603"/>
      <c r="C26" s="603"/>
      <c r="D26" s="347" t="s">
        <v>983</v>
      </c>
      <c r="E26" s="425" t="s">
        <v>3538</v>
      </c>
      <c r="F26" s="471">
        <v>2</v>
      </c>
      <c r="G26" s="471">
        <v>2</v>
      </c>
      <c r="H26" s="55">
        <f t="shared" si="0"/>
        <v>4</v>
      </c>
      <c r="I26" s="54" t="s">
        <v>2007</v>
      </c>
      <c r="J26" s="470"/>
      <c r="K26" s="470"/>
      <c r="L26" s="55">
        <f t="shared" si="1"/>
        <v>0</v>
      </c>
    </row>
    <row r="27" spans="1:12" ht="38.1" customHeight="1" x14ac:dyDescent="0.25">
      <c r="A27" s="64"/>
      <c r="B27" s="603"/>
      <c r="C27" s="603"/>
      <c r="D27" s="347" t="s">
        <v>984</v>
      </c>
      <c r="E27" s="425" t="s">
        <v>3527</v>
      </c>
      <c r="F27" s="471">
        <v>2</v>
      </c>
      <c r="G27" s="471">
        <v>2</v>
      </c>
      <c r="H27" s="55">
        <f t="shared" si="0"/>
        <v>4</v>
      </c>
      <c r="I27" s="54" t="s">
        <v>2007</v>
      </c>
      <c r="J27" s="470"/>
      <c r="K27" s="470"/>
      <c r="L27" s="55">
        <f t="shared" si="1"/>
        <v>0</v>
      </c>
    </row>
    <row r="28" spans="1:12" ht="38.1" customHeight="1" x14ac:dyDescent="0.25">
      <c r="A28" s="64"/>
      <c r="B28" s="603"/>
      <c r="C28" s="603"/>
      <c r="D28" s="347" t="s">
        <v>985</v>
      </c>
      <c r="E28" s="468" t="s">
        <v>3211</v>
      </c>
      <c r="F28" s="471"/>
      <c r="G28" s="471"/>
      <c r="H28" s="55">
        <f t="shared" si="0"/>
        <v>0</v>
      </c>
      <c r="I28" s="54" t="s">
        <v>2007</v>
      </c>
      <c r="J28" s="470"/>
      <c r="K28" s="470"/>
      <c r="L28" s="55">
        <f t="shared" si="1"/>
        <v>0</v>
      </c>
    </row>
    <row r="29" spans="1:12" ht="38.1" customHeight="1" x14ac:dyDescent="0.25">
      <c r="A29" s="64" t="s">
        <v>1016</v>
      </c>
      <c r="B29" s="603"/>
      <c r="C29" s="603"/>
      <c r="D29" s="319" t="s">
        <v>1017</v>
      </c>
      <c r="E29" s="357"/>
      <c r="F29" s="358"/>
      <c r="G29" s="358"/>
      <c r="H29" s="173"/>
      <c r="I29" s="180"/>
      <c r="J29" s="172"/>
      <c r="K29" s="172"/>
      <c r="L29" s="173"/>
    </row>
    <row r="30" spans="1:12" ht="38.1" customHeight="1" x14ac:dyDescent="0.25">
      <c r="A30" s="64"/>
      <c r="B30" s="603"/>
      <c r="C30" s="603"/>
      <c r="D30" s="347" t="s">
        <v>986</v>
      </c>
      <c r="E30" s="468" t="s">
        <v>782</v>
      </c>
      <c r="F30" s="471">
        <v>1</v>
      </c>
      <c r="G30" s="471">
        <v>1</v>
      </c>
      <c r="H30" s="55">
        <f t="shared" si="0"/>
        <v>1</v>
      </c>
      <c r="I30" s="54" t="s">
        <v>2007</v>
      </c>
      <c r="J30" s="470"/>
      <c r="K30" s="470"/>
      <c r="L30" s="55">
        <f t="shared" si="1"/>
        <v>0</v>
      </c>
    </row>
    <row r="31" spans="1:12" ht="38.1" customHeight="1" x14ac:dyDescent="0.25">
      <c r="A31" s="64"/>
      <c r="B31" s="603"/>
      <c r="C31" s="603"/>
      <c r="D31" s="347" t="s">
        <v>987</v>
      </c>
      <c r="E31" s="468" t="s">
        <v>783</v>
      </c>
      <c r="F31" s="471">
        <v>1</v>
      </c>
      <c r="G31" s="471">
        <v>1</v>
      </c>
      <c r="H31" s="55">
        <f t="shared" si="0"/>
        <v>1</v>
      </c>
      <c r="I31" s="54" t="s">
        <v>2007</v>
      </c>
      <c r="J31" s="470"/>
      <c r="K31" s="470"/>
      <c r="L31" s="55">
        <f t="shared" si="1"/>
        <v>0</v>
      </c>
    </row>
    <row r="32" spans="1:12" ht="38.1" customHeight="1" x14ac:dyDescent="0.25">
      <c r="A32" s="64"/>
      <c r="B32" s="603"/>
      <c r="C32" s="603"/>
      <c r="D32" s="347" t="s">
        <v>988</v>
      </c>
      <c r="E32" s="468" t="s">
        <v>3528</v>
      </c>
      <c r="F32" s="471">
        <v>1</v>
      </c>
      <c r="G32" s="471">
        <v>2</v>
      </c>
      <c r="H32" s="55">
        <f t="shared" si="0"/>
        <v>2</v>
      </c>
      <c r="I32" s="54" t="s">
        <v>2007</v>
      </c>
      <c r="J32" s="470"/>
      <c r="K32" s="470"/>
      <c r="L32" s="55">
        <f t="shared" si="1"/>
        <v>0</v>
      </c>
    </row>
    <row r="33" spans="1:12" ht="38.1" customHeight="1" x14ac:dyDescent="0.25">
      <c r="A33" s="64"/>
      <c r="B33" s="603"/>
      <c r="C33" s="603"/>
      <c r="D33" s="347" t="s">
        <v>989</v>
      </c>
      <c r="E33" s="468" t="s">
        <v>783</v>
      </c>
      <c r="F33" s="471">
        <v>1</v>
      </c>
      <c r="G33" s="471">
        <v>1</v>
      </c>
      <c r="H33" s="55">
        <f t="shared" si="0"/>
        <v>1</v>
      </c>
      <c r="I33" s="54" t="s">
        <v>2007</v>
      </c>
      <c r="J33" s="470"/>
      <c r="K33" s="470"/>
      <c r="L33" s="55">
        <f t="shared" si="1"/>
        <v>0</v>
      </c>
    </row>
    <row r="34" spans="1:12" ht="38.1" customHeight="1" x14ac:dyDescent="0.25">
      <c r="A34" s="64"/>
      <c r="B34" s="603"/>
      <c r="C34" s="603"/>
      <c r="D34" s="347" t="s">
        <v>990</v>
      </c>
      <c r="E34" s="468" t="s">
        <v>783</v>
      </c>
      <c r="F34" s="471">
        <v>1</v>
      </c>
      <c r="G34" s="471">
        <v>1</v>
      </c>
      <c r="H34" s="55">
        <f t="shared" si="0"/>
        <v>1</v>
      </c>
      <c r="I34" s="54" t="s">
        <v>2007</v>
      </c>
      <c r="J34" s="470"/>
      <c r="K34" s="470"/>
      <c r="L34" s="55">
        <f t="shared" si="1"/>
        <v>0</v>
      </c>
    </row>
    <row r="35" spans="1:12" ht="38.1" customHeight="1" x14ac:dyDescent="0.25">
      <c r="A35" s="64"/>
      <c r="B35" s="603"/>
      <c r="C35" s="603"/>
      <c r="D35" s="347" t="s">
        <v>991</v>
      </c>
      <c r="E35" s="468" t="s">
        <v>783</v>
      </c>
      <c r="F35" s="471">
        <v>1</v>
      </c>
      <c r="G35" s="471">
        <v>1</v>
      </c>
      <c r="H35" s="55">
        <f t="shared" si="0"/>
        <v>1</v>
      </c>
      <c r="I35" s="54" t="s">
        <v>2007</v>
      </c>
      <c r="J35" s="470"/>
      <c r="K35" s="470"/>
      <c r="L35" s="55">
        <f t="shared" si="1"/>
        <v>0</v>
      </c>
    </row>
    <row r="36" spans="1:12" ht="38.1" customHeight="1" x14ac:dyDescent="0.25">
      <c r="A36" s="64"/>
      <c r="B36" s="603"/>
      <c r="C36" s="603"/>
      <c r="D36" s="347" t="s">
        <v>992</v>
      </c>
      <c r="E36" s="468" t="s">
        <v>3529</v>
      </c>
      <c r="F36" s="471">
        <v>1</v>
      </c>
      <c r="G36" s="471">
        <v>1</v>
      </c>
      <c r="H36" s="55">
        <f t="shared" si="0"/>
        <v>1</v>
      </c>
      <c r="I36" s="54" t="s">
        <v>2007</v>
      </c>
      <c r="J36" s="470"/>
      <c r="K36" s="470"/>
      <c r="L36" s="55">
        <f t="shared" si="1"/>
        <v>0</v>
      </c>
    </row>
    <row r="37" spans="1:12" ht="38.1" customHeight="1" x14ac:dyDescent="0.25">
      <c r="A37" s="64"/>
      <c r="B37" s="603"/>
      <c r="C37" s="603"/>
      <c r="D37" s="347" t="s">
        <v>993</v>
      </c>
      <c r="E37" s="468" t="s">
        <v>783</v>
      </c>
      <c r="F37" s="471">
        <v>1</v>
      </c>
      <c r="G37" s="471">
        <v>1</v>
      </c>
      <c r="H37" s="55">
        <f t="shared" si="0"/>
        <v>1</v>
      </c>
      <c r="I37" s="54" t="s">
        <v>2007</v>
      </c>
      <c r="J37" s="470"/>
      <c r="K37" s="470"/>
      <c r="L37" s="55">
        <f t="shared" si="1"/>
        <v>0</v>
      </c>
    </row>
    <row r="38" spans="1:12" ht="38.1" customHeight="1" x14ac:dyDescent="0.25">
      <c r="A38" s="64"/>
      <c r="B38" s="603"/>
      <c r="C38" s="603"/>
      <c r="D38" s="347" t="s">
        <v>994</v>
      </c>
      <c r="E38" s="468" t="s">
        <v>783</v>
      </c>
      <c r="F38" s="471">
        <v>1</v>
      </c>
      <c r="G38" s="471">
        <v>1</v>
      </c>
      <c r="H38" s="55">
        <f t="shared" si="0"/>
        <v>1</v>
      </c>
      <c r="I38" s="54" t="s">
        <v>2007</v>
      </c>
      <c r="J38" s="470"/>
      <c r="K38" s="470"/>
      <c r="L38" s="55">
        <f t="shared" si="1"/>
        <v>0</v>
      </c>
    </row>
    <row r="39" spans="1:12" ht="38.1" customHeight="1" x14ac:dyDescent="0.25">
      <c r="A39" s="64"/>
      <c r="B39" s="603"/>
      <c r="C39" s="603"/>
      <c r="D39" s="347" t="s">
        <v>995</v>
      </c>
      <c r="E39" s="468" t="s">
        <v>3530</v>
      </c>
      <c r="F39" s="471">
        <v>1</v>
      </c>
      <c r="G39" s="471">
        <v>1</v>
      </c>
      <c r="H39" s="55">
        <f t="shared" si="0"/>
        <v>1</v>
      </c>
      <c r="I39" s="54" t="s">
        <v>2007</v>
      </c>
      <c r="J39" s="470"/>
      <c r="K39" s="470"/>
      <c r="L39" s="55">
        <f t="shared" si="1"/>
        <v>0</v>
      </c>
    </row>
    <row r="40" spans="1:12" ht="38.1" customHeight="1" x14ac:dyDescent="0.25">
      <c r="A40" s="64"/>
      <c r="B40" s="603"/>
      <c r="C40" s="603"/>
      <c r="D40" s="347" t="s">
        <v>996</v>
      </c>
      <c r="E40" s="468" t="s">
        <v>783</v>
      </c>
      <c r="F40" s="471">
        <v>1</v>
      </c>
      <c r="G40" s="471">
        <v>1</v>
      </c>
      <c r="H40" s="55">
        <f t="shared" si="0"/>
        <v>1</v>
      </c>
      <c r="I40" s="54" t="s">
        <v>2007</v>
      </c>
      <c r="J40" s="470"/>
      <c r="K40" s="470"/>
      <c r="L40" s="55">
        <f t="shared" si="1"/>
        <v>0</v>
      </c>
    </row>
    <row r="41" spans="1:12" ht="38.1" customHeight="1" x14ac:dyDescent="0.25">
      <c r="A41" s="64"/>
      <c r="B41" s="603"/>
      <c r="C41" s="603"/>
      <c r="D41" s="347" t="s">
        <v>997</v>
      </c>
      <c r="E41" s="468" t="s">
        <v>783</v>
      </c>
      <c r="F41" s="471">
        <v>1</v>
      </c>
      <c r="G41" s="471">
        <v>1</v>
      </c>
      <c r="H41" s="55">
        <f t="shared" si="0"/>
        <v>1</v>
      </c>
      <c r="I41" s="54" t="s">
        <v>2007</v>
      </c>
      <c r="J41" s="470"/>
      <c r="K41" s="470"/>
      <c r="L41" s="55">
        <f t="shared" si="1"/>
        <v>0</v>
      </c>
    </row>
    <row r="42" spans="1:12" ht="38.1" customHeight="1" x14ac:dyDescent="0.25">
      <c r="A42" s="64"/>
      <c r="B42" s="603"/>
      <c r="C42" s="603"/>
      <c r="D42" s="347" t="s">
        <v>1000</v>
      </c>
      <c r="E42" s="468" t="s">
        <v>3531</v>
      </c>
      <c r="F42" s="471">
        <v>1</v>
      </c>
      <c r="G42" s="471">
        <v>2</v>
      </c>
      <c r="H42" s="55">
        <f t="shared" si="0"/>
        <v>2</v>
      </c>
      <c r="I42" s="54" t="s">
        <v>2007</v>
      </c>
      <c r="J42" s="470"/>
      <c r="K42" s="470"/>
      <c r="L42" s="55">
        <f t="shared" si="1"/>
        <v>0</v>
      </c>
    </row>
    <row r="43" spans="1:12" ht="38.1" customHeight="1" x14ac:dyDescent="0.25">
      <c r="A43" s="64"/>
      <c r="B43" s="603"/>
      <c r="C43" s="603"/>
      <c r="D43" s="347" t="s">
        <v>998</v>
      </c>
      <c r="E43" s="468" t="s">
        <v>3532</v>
      </c>
      <c r="F43" s="471">
        <v>2</v>
      </c>
      <c r="G43" s="471">
        <v>2</v>
      </c>
      <c r="H43" s="55">
        <f t="shared" si="0"/>
        <v>4</v>
      </c>
      <c r="I43" s="54" t="s">
        <v>2007</v>
      </c>
      <c r="J43" s="470"/>
      <c r="K43" s="470"/>
      <c r="L43" s="55">
        <f t="shared" si="1"/>
        <v>0</v>
      </c>
    </row>
    <row r="44" spans="1:12" ht="38.1" customHeight="1" x14ac:dyDescent="0.25">
      <c r="A44" s="64"/>
      <c r="B44" s="603"/>
      <c r="C44" s="603"/>
      <c r="D44" s="347" t="s">
        <v>999</v>
      </c>
      <c r="E44" s="468" t="s">
        <v>783</v>
      </c>
      <c r="F44" s="471">
        <v>1</v>
      </c>
      <c r="G44" s="471">
        <v>1</v>
      </c>
      <c r="H44" s="55">
        <f t="shared" si="0"/>
        <v>1</v>
      </c>
      <c r="I44" s="54" t="s">
        <v>2007</v>
      </c>
      <c r="J44" s="470"/>
      <c r="K44" s="470"/>
      <c r="L44" s="55">
        <f t="shared" si="1"/>
        <v>0</v>
      </c>
    </row>
    <row r="45" spans="1:12" ht="38.1" customHeight="1" x14ac:dyDescent="0.25">
      <c r="A45" s="64"/>
      <c r="B45" s="603"/>
      <c r="C45" s="603"/>
      <c r="D45" s="347" t="s">
        <v>2741</v>
      </c>
      <c r="E45" s="468"/>
      <c r="F45" s="471"/>
      <c r="G45" s="471"/>
      <c r="H45" s="55">
        <f t="shared" si="0"/>
        <v>0</v>
      </c>
      <c r="I45" s="54" t="s">
        <v>2007</v>
      </c>
      <c r="J45" s="470"/>
      <c r="K45" s="470"/>
      <c r="L45" s="55">
        <f t="shared" si="1"/>
        <v>0</v>
      </c>
    </row>
    <row r="46" spans="1:12" ht="38.1" customHeight="1" x14ac:dyDescent="0.25">
      <c r="A46" s="64" t="s">
        <v>1018</v>
      </c>
      <c r="B46" s="603"/>
      <c r="C46" s="603"/>
      <c r="D46" s="319" t="s">
        <v>1022</v>
      </c>
      <c r="E46" s="357"/>
      <c r="F46" s="358"/>
      <c r="G46" s="358"/>
      <c r="H46" s="173"/>
      <c r="I46" s="180"/>
      <c r="J46" s="172"/>
      <c r="K46" s="172"/>
      <c r="L46" s="173"/>
    </row>
    <row r="47" spans="1:12" ht="38.1" customHeight="1" x14ac:dyDescent="0.25">
      <c r="A47" s="64"/>
      <c r="B47" s="603"/>
      <c r="C47" s="603"/>
      <c r="D47" s="347" t="s">
        <v>1019</v>
      </c>
      <c r="E47" s="468" t="s">
        <v>3533</v>
      </c>
      <c r="F47" s="471">
        <v>1</v>
      </c>
      <c r="G47" s="471">
        <v>2</v>
      </c>
      <c r="H47" s="55">
        <f t="shared" si="0"/>
        <v>2</v>
      </c>
      <c r="I47" s="54" t="s">
        <v>2007</v>
      </c>
      <c r="J47" s="470"/>
      <c r="K47" s="470"/>
      <c r="L47" s="55">
        <f t="shared" si="1"/>
        <v>0</v>
      </c>
    </row>
    <row r="48" spans="1:12" ht="38.1" customHeight="1" x14ac:dyDescent="0.25">
      <c r="A48" s="64"/>
      <c r="B48" s="603"/>
      <c r="C48" s="603"/>
      <c r="D48" s="347" t="s">
        <v>1001</v>
      </c>
      <c r="E48" s="468" t="s">
        <v>783</v>
      </c>
      <c r="F48" s="471">
        <v>1</v>
      </c>
      <c r="G48" s="471">
        <v>1</v>
      </c>
      <c r="H48" s="55">
        <f t="shared" si="0"/>
        <v>1</v>
      </c>
      <c r="I48" s="54" t="s">
        <v>2007</v>
      </c>
      <c r="J48" s="470"/>
      <c r="K48" s="470"/>
      <c r="L48" s="55">
        <f t="shared" si="1"/>
        <v>0</v>
      </c>
    </row>
    <row r="49" spans="1:12" ht="38.1" customHeight="1" x14ac:dyDescent="0.25">
      <c r="A49" s="64"/>
      <c r="B49" s="603"/>
      <c r="C49" s="603"/>
      <c r="D49" s="347" t="s">
        <v>1002</v>
      </c>
      <c r="E49" s="468" t="s">
        <v>783</v>
      </c>
      <c r="F49" s="471">
        <v>1</v>
      </c>
      <c r="G49" s="471">
        <v>1</v>
      </c>
      <c r="H49" s="55">
        <f t="shared" si="0"/>
        <v>1</v>
      </c>
      <c r="I49" s="54" t="s">
        <v>2007</v>
      </c>
      <c r="J49" s="470"/>
      <c r="K49" s="470"/>
      <c r="L49" s="55">
        <f t="shared" si="1"/>
        <v>0</v>
      </c>
    </row>
    <row r="50" spans="1:12" ht="38.1" customHeight="1" x14ac:dyDescent="0.25">
      <c r="A50" s="64"/>
      <c r="B50" s="603"/>
      <c r="C50" s="603"/>
      <c r="D50" s="347" t="s">
        <v>1003</v>
      </c>
      <c r="E50" s="468" t="s">
        <v>783</v>
      </c>
      <c r="F50" s="471">
        <v>1</v>
      </c>
      <c r="G50" s="471">
        <v>1</v>
      </c>
      <c r="H50" s="55">
        <f t="shared" si="0"/>
        <v>1</v>
      </c>
      <c r="I50" s="54" t="s">
        <v>2007</v>
      </c>
      <c r="J50" s="470"/>
      <c r="K50" s="470"/>
      <c r="L50" s="55">
        <f t="shared" si="1"/>
        <v>0</v>
      </c>
    </row>
    <row r="51" spans="1:12" ht="38.1" customHeight="1" x14ac:dyDescent="0.25">
      <c r="A51" s="64"/>
      <c r="B51" s="603"/>
      <c r="C51" s="603"/>
      <c r="D51" s="347" t="s">
        <v>1004</v>
      </c>
      <c r="E51" s="468" t="s">
        <v>783</v>
      </c>
      <c r="F51" s="471">
        <v>1</v>
      </c>
      <c r="G51" s="471">
        <v>1</v>
      </c>
      <c r="H51" s="55">
        <f t="shared" si="0"/>
        <v>1</v>
      </c>
      <c r="I51" s="54" t="s">
        <v>2007</v>
      </c>
      <c r="J51" s="470"/>
      <c r="K51" s="470"/>
      <c r="L51" s="55">
        <f t="shared" si="1"/>
        <v>0</v>
      </c>
    </row>
    <row r="52" spans="1:12" ht="38.1" customHeight="1" x14ac:dyDescent="0.25">
      <c r="A52" s="64"/>
      <c r="B52" s="603"/>
      <c r="C52" s="603"/>
      <c r="D52" s="347" t="s">
        <v>1005</v>
      </c>
      <c r="E52" s="468"/>
      <c r="F52" s="471"/>
      <c r="G52" s="471"/>
      <c r="H52" s="55">
        <f t="shared" si="0"/>
        <v>0</v>
      </c>
      <c r="I52" s="54" t="s">
        <v>2007</v>
      </c>
      <c r="J52" s="470"/>
      <c r="K52" s="470"/>
      <c r="L52" s="55">
        <f t="shared" si="1"/>
        <v>0</v>
      </c>
    </row>
    <row r="53" spans="1:12" ht="38.1" customHeight="1" x14ac:dyDescent="0.25">
      <c r="A53" s="64"/>
      <c r="B53" s="603"/>
      <c r="C53" s="603"/>
      <c r="D53" s="347" t="s">
        <v>1010</v>
      </c>
      <c r="E53" s="468" t="s">
        <v>783</v>
      </c>
      <c r="F53" s="471">
        <v>1</v>
      </c>
      <c r="G53" s="471">
        <v>1</v>
      </c>
      <c r="H53" s="55">
        <f t="shared" si="0"/>
        <v>1</v>
      </c>
      <c r="I53" s="54" t="s">
        <v>2007</v>
      </c>
      <c r="J53" s="470"/>
      <c r="K53" s="470"/>
      <c r="L53" s="55">
        <f t="shared" si="1"/>
        <v>0</v>
      </c>
    </row>
    <row r="54" spans="1:12" ht="38.1" customHeight="1" x14ac:dyDescent="0.25">
      <c r="A54" s="64"/>
      <c r="B54" s="603"/>
      <c r="C54" s="603"/>
      <c r="D54" s="347" t="s">
        <v>1005</v>
      </c>
      <c r="E54" s="468"/>
      <c r="F54" s="471"/>
      <c r="G54" s="471"/>
      <c r="H54" s="55">
        <f t="shared" si="0"/>
        <v>0</v>
      </c>
      <c r="I54" s="54" t="s">
        <v>2007</v>
      </c>
      <c r="J54" s="470"/>
      <c r="K54" s="470"/>
      <c r="L54" s="55">
        <f t="shared" si="1"/>
        <v>0</v>
      </c>
    </row>
    <row r="55" spans="1:12" ht="38.1" customHeight="1" x14ac:dyDescent="0.25">
      <c r="A55" s="64" t="s">
        <v>1020</v>
      </c>
      <c r="B55" s="603"/>
      <c r="C55" s="603"/>
      <c r="D55" s="319" t="s">
        <v>1021</v>
      </c>
      <c r="E55" s="357"/>
      <c r="F55" s="358"/>
      <c r="G55" s="358"/>
      <c r="H55" s="173"/>
      <c r="I55" s="180"/>
      <c r="J55" s="172"/>
      <c r="K55" s="172"/>
      <c r="L55" s="173"/>
    </row>
    <row r="56" spans="1:12" ht="38.1" customHeight="1" x14ac:dyDescent="0.25">
      <c r="A56" s="64"/>
      <c r="B56" s="603"/>
      <c r="C56" s="603"/>
      <c r="D56" s="347" t="s">
        <v>1007</v>
      </c>
      <c r="E56" s="468" t="s">
        <v>783</v>
      </c>
      <c r="F56" s="471">
        <v>1</v>
      </c>
      <c r="G56" s="471">
        <v>1</v>
      </c>
      <c r="H56" s="55">
        <f t="shared" si="0"/>
        <v>1</v>
      </c>
      <c r="I56" s="54" t="s">
        <v>2007</v>
      </c>
      <c r="J56" s="470"/>
      <c r="K56" s="470"/>
      <c r="L56" s="55">
        <f t="shared" si="1"/>
        <v>0</v>
      </c>
    </row>
    <row r="57" spans="1:12" ht="38.1" customHeight="1" x14ac:dyDescent="0.25">
      <c r="A57" s="64"/>
      <c r="B57" s="603"/>
      <c r="C57" s="603"/>
      <c r="D57" s="347" t="s">
        <v>1026</v>
      </c>
      <c r="E57" s="468" t="s">
        <v>2844</v>
      </c>
      <c r="F57" s="471">
        <v>2</v>
      </c>
      <c r="G57" s="471">
        <v>2</v>
      </c>
      <c r="H57" s="55">
        <f t="shared" si="0"/>
        <v>4</v>
      </c>
      <c r="I57" s="54" t="s">
        <v>2007</v>
      </c>
      <c r="J57" s="470"/>
      <c r="K57" s="470"/>
      <c r="L57" s="55">
        <f t="shared" si="1"/>
        <v>0</v>
      </c>
    </row>
    <row r="58" spans="1:12" ht="38.1" customHeight="1" x14ac:dyDescent="0.25">
      <c r="A58" s="64"/>
      <c r="B58" s="603"/>
      <c r="C58" s="603"/>
      <c r="D58" s="347" t="s">
        <v>1008</v>
      </c>
      <c r="E58" s="468" t="s">
        <v>783</v>
      </c>
      <c r="F58" s="471">
        <v>1</v>
      </c>
      <c r="G58" s="471">
        <v>1</v>
      </c>
      <c r="H58" s="55">
        <f t="shared" si="0"/>
        <v>1</v>
      </c>
      <c r="I58" s="54" t="s">
        <v>2007</v>
      </c>
      <c r="J58" s="470"/>
      <c r="K58" s="470"/>
      <c r="L58" s="55">
        <f t="shared" si="1"/>
        <v>0</v>
      </c>
    </row>
    <row r="59" spans="1:12" ht="38.1" customHeight="1" x14ac:dyDescent="0.25">
      <c r="A59" s="64"/>
      <c r="B59" s="603"/>
      <c r="C59" s="603"/>
      <c r="D59" s="347" t="s">
        <v>1009</v>
      </c>
      <c r="E59" s="468" t="s">
        <v>3498</v>
      </c>
      <c r="F59" s="471">
        <v>1</v>
      </c>
      <c r="G59" s="471">
        <v>2</v>
      </c>
      <c r="H59" s="55">
        <f t="shared" si="0"/>
        <v>2</v>
      </c>
      <c r="I59" s="54" t="s">
        <v>2007</v>
      </c>
      <c r="J59" s="470"/>
      <c r="K59" s="470"/>
      <c r="L59" s="55">
        <f t="shared" si="1"/>
        <v>0</v>
      </c>
    </row>
    <row r="60" spans="1:12" ht="38.1" customHeight="1" x14ac:dyDescent="0.25">
      <c r="A60" s="64"/>
      <c r="B60" s="603"/>
      <c r="C60" s="603"/>
      <c r="D60" s="347" t="s">
        <v>1012</v>
      </c>
      <c r="E60" s="468" t="s">
        <v>783</v>
      </c>
      <c r="F60" s="471">
        <v>1</v>
      </c>
      <c r="G60" s="471">
        <v>1</v>
      </c>
      <c r="H60" s="55">
        <f t="shared" si="0"/>
        <v>1</v>
      </c>
      <c r="I60" s="54" t="s">
        <v>2007</v>
      </c>
      <c r="J60" s="470"/>
      <c r="K60" s="470"/>
      <c r="L60" s="55">
        <f t="shared" si="1"/>
        <v>0</v>
      </c>
    </row>
    <row r="61" spans="1:12" ht="38.1" customHeight="1" x14ac:dyDescent="0.25">
      <c r="A61" s="64"/>
      <c r="B61" s="603"/>
      <c r="C61" s="603"/>
      <c r="D61" s="347" t="s">
        <v>1011</v>
      </c>
      <c r="E61" s="468" t="s">
        <v>783</v>
      </c>
      <c r="F61" s="471">
        <v>1</v>
      </c>
      <c r="G61" s="471">
        <v>1</v>
      </c>
      <c r="H61" s="55">
        <f t="shared" si="0"/>
        <v>1</v>
      </c>
      <c r="I61" s="54" t="s">
        <v>2007</v>
      </c>
      <c r="J61" s="470"/>
      <c r="K61" s="470"/>
      <c r="L61" s="55">
        <f t="shared" si="1"/>
        <v>0</v>
      </c>
    </row>
    <row r="62" spans="1:12" ht="49.65" customHeight="1" x14ac:dyDescent="0.25">
      <c r="A62" s="64"/>
      <c r="B62" s="603"/>
      <c r="C62" s="603"/>
      <c r="D62" s="347" t="s">
        <v>1027</v>
      </c>
      <c r="E62" s="468" t="s">
        <v>782</v>
      </c>
      <c r="F62" s="471">
        <v>1</v>
      </c>
      <c r="G62" s="471">
        <v>1</v>
      </c>
      <c r="H62" s="55">
        <f t="shared" si="0"/>
        <v>1</v>
      </c>
      <c r="I62" s="54" t="s">
        <v>2007</v>
      </c>
      <c r="J62" s="470"/>
      <c r="K62" s="470"/>
      <c r="L62" s="55">
        <f t="shared" si="1"/>
        <v>0</v>
      </c>
    </row>
    <row r="63" spans="1:12" ht="38.1" customHeight="1" x14ac:dyDescent="0.25">
      <c r="A63" s="64"/>
      <c r="B63" s="603"/>
      <c r="C63" s="603"/>
      <c r="D63" s="347" t="s">
        <v>1005</v>
      </c>
      <c r="E63" s="468"/>
      <c r="F63" s="471"/>
      <c r="G63" s="471"/>
      <c r="H63" s="55">
        <f t="shared" si="0"/>
        <v>0</v>
      </c>
      <c r="I63" s="54" t="s">
        <v>2007</v>
      </c>
      <c r="J63" s="470"/>
      <c r="K63" s="470"/>
      <c r="L63" s="55">
        <f t="shared" si="1"/>
        <v>0</v>
      </c>
    </row>
    <row r="64" spans="1:12" ht="38.1" customHeight="1" x14ac:dyDescent="0.25">
      <c r="A64" s="64" t="s">
        <v>1023</v>
      </c>
      <c r="B64" s="603"/>
      <c r="C64" s="603"/>
      <c r="D64" s="319" t="s">
        <v>1025</v>
      </c>
      <c r="E64" s="357"/>
      <c r="F64" s="358"/>
      <c r="G64" s="358"/>
      <c r="H64" s="173"/>
      <c r="I64" s="180"/>
      <c r="J64" s="172"/>
      <c r="K64" s="172"/>
      <c r="L64" s="173"/>
    </row>
    <row r="65" spans="1:12" ht="38.1" customHeight="1" x14ac:dyDescent="0.25">
      <c r="A65" s="64" t="s">
        <v>1024</v>
      </c>
      <c r="B65" s="603"/>
      <c r="C65" s="603"/>
      <c r="D65" s="347" t="s">
        <v>2742</v>
      </c>
      <c r="E65" s="468" t="s">
        <v>783</v>
      </c>
      <c r="F65" s="471">
        <v>1</v>
      </c>
      <c r="G65" s="471">
        <v>1</v>
      </c>
      <c r="H65" s="55">
        <f t="shared" si="0"/>
        <v>1</v>
      </c>
      <c r="I65" s="54" t="s">
        <v>2007</v>
      </c>
      <c r="J65" s="470"/>
      <c r="K65" s="470"/>
      <c r="L65" s="55">
        <f t="shared" si="1"/>
        <v>0</v>
      </c>
    </row>
    <row r="66" spans="1:12" ht="38.1" customHeight="1" x14ac:dyDescent="0.25">
      <c r="A66" s="64" t="s">
        <v>1541</v>
      </c>
      <c r="B66" s="603"/>
      <c r="C66" s="603"/>
      <c r="D66" s="469"/>
      <c r="E66" s="468"/>
      <c r="F66" s="471"/>
      <c r="G66" s="471"/>
      <c r="H66" s="55">
        <f t="shared" si="0"/>
        <v>0</v>
      </c>
      <c r="I66" s="54" t="s">
        <v>2007</v>
      </c>
      <c r="J66" s="470"/>
      <c r="K66" s="470"/>
      <c r="L66" s="55">
        <f t="shared" si="1"/>
        <v>0</v>
      </c>
    </row>
    <row r="67" spans="1:12" ht="38.1" customHeight="1" x14ac:dyDescent="0.25">
      <c r="A67" s="64" t="s">
        <v>1542</v>
      </c>
      <c r="B67" s="603"/>
      <c r="C67" s="603"/>
      <c r="D67" s="469"/>
      <c r="E67" s="468"/>
      <c r="F67" s="471"/>
      <c r="G67" s="471"/>
      <c r="H67" s="55">
        <f t="shared" si="0"/>
        <v>0</v>
      </c>
      <c r="I67" s="54" t="s">
        <v>2007</v>
      </c>
      <c r="J67" s="470"/>
      <c r="K67" s="470"/>
      <c r="L67" s="55">
        <f t="shared" si="1"/>
        <v>0</v>
      </c>
    </row>
    <row r="68" spans="1:12" ht="14.4" thickBot="1" x14ac:dyDescent="0.3"/>
    <row r="69" spans="1:12" x14ac:dyDescent="0.25">
      <c r="A69" s="578" t="s">
        <v>1078</v>
      </c>
      <c r="B69" s="579"/>
      <c r="C69" s="451">
        <v>44095</v>
      </c>
      <c r="D69" s="166" t="s">
        <v>3228</v>
      </c>
      <c r="E69" s="167"/>
      <c r="F69" s="586" t="s">
        <v>1118</v>
      </c>
      <c r="G69" s="587"/>
      <c r="H69" s="587"/>
      <c r="I69" s="588"/>
    </row>
    <row r="70" spans="1:12" ht="16.2" x14ac:dyDescent="0.25">
      <c r="A70" s="580" t="s">
        <v>1080</v>
      </c>
      <c r="B70" s="581"/>
      <c r="C70" s="450"/>
      <c r="D70" s="164" t="s">
        <v>3331</v>
      </c>
      <c r="E70" s="472"/>
      <c r="F70" s="589"/>
      <c r="G70" s="590"/>
      <c r="H70" s="590"/>
      <c r="I70" s="591"/>
    </row>
    <row r="71" spans="1:12" ht="16.8" thickBot="1" x14ac:dyDescent="0.3">
      <c r="A71" s="582" t="s">
        <v>1081</v>
      </c>
      <c r="B71" s="583"/>
      <c r="C71" s="449">
        <v>44591</v>
      </c>
      <c r="D71" s="169" t="s">
        <v>3228</v>
      </c>
      <c r="E71" s="170"/>
      <c r="F71" s="592"/>
      <c r="G71" s="593"/>
      <c r="H71" s="593"/>
      <c r="I71" s="594"/>
    </row>
    <row r="72" spans="1:12" ht="14.4" thickBot="1" x14ac:dyDescent="0.3">
      <c r="A72" s="582" t="s">
        <v>3511</v>
      </c>
      <c r="B72" s="583"/>
      <c r="C72" s="449">
        <v>44986</v>
      </c>
      <c r="D72" s="169" t="s">
        <v>3228</v>
      </c>
      <c r="E72" s="170"/>
    </row>
  </sheetData>
  <sheetProtection algorithmName="SHA-512" hashValue="ayl6OQoVIfp5TeTMMsuEI26cpn+dBBTVMuCWo8KSfhl+ozgALPo04kzWE3CH7igUjT0ZPw7/dEtf0RLlQSng4Q==" saltValue="CyBimh8TSBjjEuU5kB+O2Q==" spinCount="100000" sheet="1" objects="1" scenarios="1" formatCells="0" insertRows="0" deleteRows="0" selectLockedCells="1"/>
  <mergeCells count="25">
    <mergeCell ref="A69:B69"/>
    <mergeCell ref="F69:I71"/>
    <mergeCell ref="A70:B70"/>
    <mergeCell ref="A71:B71"/>
    <mergeCell ref="A72:B72"/>
    <mergeCell ref="A16:B16"/>
    <mergeCell ref="C16:D16"/>
    <mergeCell ref="A18:B18"/>
    <mergeCell ref="C18:D18"/>
    <mergeCell ref="F19:H19"/>
    <mergeCell ref="B21:B67"/>
    <mergeCell ref="C21:C67"/>
    <mergeCell ref="A9:B9"/>
    <mergeCell ref="C9:D9"/>
    <mergeCell ref="A11:B12"/>
    <mergeCell ref="C11:D11"/>
    <mergeCell ref="C12:D12"/>
    <mergeCell ref="A14:B14"/>
    <mergeCell ref="C14:D14"/>
    <mergeCell ref="A3:B3"/>
    <mergeCell ref="C3:D3"/>
    <mergeCell ref="A5:B5"/>
    <mergeCell ref="C5:D5"/>
    <mergeCell ref="A7:B7"/>
    <mergeCell ref="C7:D7"/>
  </mergeCells>
  <conditionalFormatting sqref="H21:H28 L21:L28 L56:L67 H56:H67 L47:L54 H47:H54 L30:L45 H30:H45">
    <cfRule type="cellIs" dxfId="31" priority="14" operator="between">
      <formula>16</formula>
      <formula>36</formula>
    </cfRule>
    <cfRule type="cellIs" dxfId="30" priority="15" operator="between">
      <formula>11</formula>
      <formula>15</formula>
    </cfRule>
    <cfRule type="cellIs" dxfId="29" priority="16" operator="between">
      <formula>7</formula>
      <formula>10</formula>
    </cfRule>
  </conditionalFormatting>
  <conditionalFormatting sqref="H21:H28 L21:L28 L56:L67 H56:H67 L47:L54 H47:H54 L30:L45 H30:H45">
    <cfRule type="cellIs" dxfId="28" priority="13" operator="between">
      <formula>1</formula>
      <formula>6</formula>
    </cfRule>
  </conditionalFormatting>
  <conditionalFormatting sqref="L55 H55">
    <cfRule type="cellIs" dxfId="27" priority="10" operator="between">
      <formula>16</formula>
      <formula>36</formula>
    </cfRule>
    <cfRule type="cellIs" dxfId="26" priority="11" operator="between">
      <formula>11</formula>
      <formula>15</formula>
    </cfRule>
    <cfRule type="cellIs" dxfId="25" priority="12" operator="between">
      <formula>7</formula>
      <formula>10</formula>
    </cfRule>
  </conditionalFormatting>
  <conditionalFormatting sqref="L55 H55">
    <cfRule type="cellIs" dxfId="24" priority="9" operator="between">
      <formula>1</formula>
      <formula>6</formula>
    </cfRule>
  </conditionalFormatting>
  <conditionalFormatting sqref="L46 H46">
    <cfRule type="cellIs" dxfId="23" priority="6" operator="between">
      <formula>16</formula>
      <formula>36</formula>
    </cfRule>
    <cfRule type="cellIs" dxfId="22" priority="7" operator="between">
      <formula>11</formula>
      <formula>15</formula>
    </cfRule>
    <cfRule type="cellIs" dxfId="21" priority="8" operator="between">
      <formula>7</formula>
      <formula>10</formula>
    </cfRule>
  </conditionalFormatting>
  <conditionalFormatting sqref="L46 H46">
    <cfRule type="cellIs" dxfId="20" priority="5" operator="between">
      <formula>1</formula>
      <formula>6</formula>
    </cfRule>
  </conditionalFormatting>
  <conditionalFormatting sqref="L29 H29">
    <cfRule type="cellIs" dxfId="19" priority="2" operator="between">
      <formula>16</formula>
      <formula>36</formula>
    </cfRule>
    <cfRule type="cellIs" dxfId="18" priority="3" operator="between">
      <formula>11</formula>
      <formula>15</formula>
    </cfRule>
    <cfRule type="cellIs" dxfId="17" priority="4" operator="between">
      <formula>7</formula>
      <formula>10</formula>
    </cfRule>
  </conditionalFormatting>
  <conditionalFormatting sqref="L29 H29">
    <cfRule type="cellIs" dxfId="16"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72"/>
  <sheetViews>
    <sheetView topLeftCell="A61" zoomScale="80" zoomScaleNormal="80" workbookViewId="0">
      <selection activeCell="E79" sqref="E79"/>
    </sheetView>
  </sheetViews>
  <sheetFormatPr defaultColWidth="8.88671875" defaultRowHeight="13.8" x14ac:dyDescent="0.25"/>
  <cols>
    <col min="1" max="1" width="10.21875" style="351" bestFit="1" customWidth="1"/>
    <col min="2" max="2" width="19.88671875" style="351" customWidth="1"/>
    <col min="3" max="3" width="21.109375" style="351" customWidth="1"/>
    <col min="4" max="4" width="51.77734375" style="351" customWidth="1"/>
    <col min="5" max="5" width="30.77734375" style="351" customWidth="1"/>
    <col min="6" max="8" width="8.88671875" style="351"/>
    <col min="9" max="9" width="44.77734375" style="351" customWidth="1"/>
    <col min="10" max="16384" width="8.88671875" style="351"/>
  </cols>
  <sheetData>
    <row r="3" spans="1:12" x14ac:dyDescent="0.25">
      <c r="A3" s="598" t="s">
        <v>2189</v>
      </c>
      <c r="B3" s="598"/>
      <c r="C3" s="584" t="s">
        <v>1013</v>
      </c>
      <c r="D3" s="584"/>
      <c r="E3" s="36"/>
      <c r="I3" s="177"/>
      <c r="J3" s="177"/>
      <c r="K3" s="177"/>
      <c r="L3" s="177"/>
    </row>
    <row r="4" spans="1:12" x14ac:dyDescent="0.25">
      <c r="C4" s="39"/>
      <c r="D4" s="39"/>
      <c r="E4" s="39"/>
      <c r="I4" s="177"/>
      <c r="J4" s="177"/>
      <c r="K4" s="177"/>
      <c r="L4" s="177"/>
    </row>
    <row r="5" spans="1:12" x14ac:dyDescent="0.25">
      <c r="A5" s="598" t="s">
        <v>2190</v>
      </c>
      <c r="B5" s="598"/>
      <c r="C5" s="584" t="s">
        <v>1119</v>
      </c>
      <c r="D5" s="584"/>
      <c r="E5" s="36"/>
      <c r="F5" s="40"/>
      <c r="G5" s="40"/>
      <c r="H5" s="40"/>
      <c r="I5" s="177"/>
      <c r="J5" s="62"/>
      <c r="K5" s="62"/>
      <c r="L5" s="62"/>
    </row>
    <row r="6" spans="1:12" x14ac:dyDescent="0.25">
      <c r="A6" s="42"/>
      <c r="B6" s="42"/>
      <c r="C6" s="40"/>
      <c r="D6" s="40"/>
      <c r="E6" s="40"/>
      <c r="I6" s="177"/>
      <c r="J6" s="177"/>
      <c r="K6" s="177"/>
      <c r="L6" s="177"/>
    </row>
    <row r="7" spans="1:12" x14ac:dyDescent="0.25">
      <c r="A7" s="598" t="s">
        <v>2191</v>
      </c>
      <c r="B7" s="598"/>
      <c r="C7" s="584" t="s">
        <v>2174</v>
      </c>
      <c r="D7" s="584"/>
      <c r="E7" s="36"/>
      <c r="F7" s="473"/>
      <c r="G7" s="473"/>
      <c r="H7" s="473"/>
      <c r="I7" s="177"/>
      <c r="J7" s="178"/>
      <c r="K7" s="178"/>
      <c r="L7" s="178"/>
    </row>
    <row r="8" spans="1:12" x14ac:dyDescent="0.25">
      <c r="A8" s="42"/>
      <c r="B8" s="42"/>
      <c r="C8" s="40"/>
      <c r="D8" s="40"/>
      <c r="E8" s="40"/>
      <c r="I8" s="177"/>
      <c r="J8" s="177"/>
      <c r="K8" s="177"/>
      <c r="L8" s="177"/>
    </row>
    <row r="9" spans="1:12" x14ac:dyDescent="0.25">
      <c r="A9" s="599" t="s">
        <v>1077</v>
      </c>
      <c r="B9" s="599"/>
      <c r="C9" s="683"/>
      <c r="D9" s="684"/>
      <c r="E9" s="154"/>
      <c r="F9" s="155"/>
      <c r="G9" s="155"/>
      <c r="H9" s="155"/>
      <c r="I9" s="177"/>
      <c r="J9" s="177"/>
      <c r="K9" s="177"/>
      <c r="L9" s="177"/>
    </row>
    <row r="10" spans="1:12" x14ac:dyDescent="0.25">
      <c r="A10" s="46"/>
      <c r="B10" s="46"/>
      <c r="C10" s="40"/>
      <c r="D10" s="40"/>
      <c r="E10" s="40"/>
      <c r="I10" s="177"/>
      <c r="J10" s="177"/>
      <c r="K10" s="177"/>
      <c r="L10" s="177"/>
    </row>
    <row r="11" spans="1:12" ht="15" customHeight="1" x14ac:dyDescent="0.25">
      <c r="A11" s="680" t="s">
        <v>2192</v>
      </c>
      <c r="B11" s="665"/>
      <c r="C11" s="645" t="s">
        <v>1822</v>
      </c>
      <c r="D11" s="646"/>
      <c r="E11" s="158"/>
      <c r="I11" s="177"/>
      <c r="J11" s="177"/>
      <c r="K11" s="177"/>
      <c r="L11" s="177"/>
    </row>
    <row r="12" spans="1:12" ht="15" customHeight="1" x14ac:dyDescent="0.25">
      <c r="A12" s="681"/>
      <c r="B12" s="682"/>
      <c r="C12" s="645" t="s">
        <v>1823</v>
      </c>
      <c r="D12" s="646"/>
      <c r="E12" s="40"/>
      <c r="I12" s="177"/>
      <c r="J12" s="177"/>
      <c r="K12" s="177"/>
      <c r="L12" s="177"/>
    </row>
    <row r="13" spans="1:12" x14ac:dyDescent="0.25">
      <c r="A13" s="46"/>
      <c r="B13" s="46"/>
      <c r="C13" s="40"/>
      <c r="D13" s="40"/>
      <c r="E13" s="40"/>
      <c r="I13" s="177"/>
      <c r="J13" s="177"/>
      <c r="K13" s="177"/>
      <c r="L13" s="177"/>
    </row>
    <row r="14" spans="1:12" x14ac:dyDescent="0.25">
      <c r="A14" s="595" t="s">
        <v>1035</v>
      </c>
      <c r="B14" s="595"/>
      <c r="C14" s="584" t="s">
        <v>1398</v>
      </c>
      <c r="D14" s="584"/>
      <c r="E14" s="36"/>
      <c r="F14" s="473"/>
      <c r="G14" s="473"/>
      <c r="H14" s="473"/>
      <c r="I14" s="177"/>
      <c r="J14" s="178"/>
      <c r="K14" s="178"/>
      <c r="L14" s="178"/>
    </row>
    <row r="15" spans="1:12" x14ac:dyDescent="0.25">
      <c r="A15" s="39"/>
      <c r="B15" s="39"/>
      <c r="I15" s="157"/>
    </row>
    <row r="16" spans="1:12" ht="88.5" customHeight="1" x14ac:dyDescent="0.25">
      <c r="A16" s="675" t="s">
        <v>2222</v>
      </c>
      <c r="B16" s="676"/>
      <c r="C16" s="685" t="s">
        <v>3535</v>
      </c>
      <c r="D16" s="685"/>
      <c r="I16" s="157"/>
    </row>
    <row r="17" spans="1:12" x14ac:dyDescent="0.25">
      <c r="A17" s="39"/>
      <c r="B17" s="39"/>
      <c r="I17" s="157"/>
    </row>
    <row r="18" spans="1:12" x14ac:dyDescent="0.25">
      <c r="A18" s="668" t="s">
        <v>2193</v>
      </c>
      <c r="B18" s="669"/>
      <c r="C18" s="670" t="str">
        <f>'A1.1 Fire prevention '!C15:D15</f>
        <v>South Lake Leisure Centre</v>
      </c>
      <c r="D18" s="671"/>
      <c r="I18" s="157"/>
    </row>
    <row r="19" spans="1:12" x14ac:dyDescent="0.25">
      <c r="A19" s="39"/>
      <c r="B19" s="39"/>
      <c r="F19" s="577"/>
      <c r="G19" s="577"/>
      <c r="H19" s="577"/>
    </row>
    <row r="20" spans="1:12" s="161" customFormat="1" ht="27.6" x14ac:dyDescent="0.3">
      <c r="A20" s="159" t="s">
        <v>1071</v>
      </c>
      <c r="B20" s="303" t="s">
        <v>2195</v>
      </c>
      <c r="C20" s="304" t="s">
        <v>1072</v>
      </c>
      <c r="D20" s="304" t="s">
        <v>1112</v>
      </c>
      <c r="E20" s="304" t="s">
        <v>2196</v>
      </c>
      <c r="F20" s="159" t="s">
        <v>1073</v>
      </c>
      <c r="G20" s="159" t="s">
        <v>1074</v>
      </c>
      <c r="H20" s="159" t="s">
        <v>1075</v>
      </c>
      <c r="I20" s="304" t="s">
        <v>1120</v>
      </c>
      <c r="J20" s="159" t="s">
        <v>1073</v>
      </c>
      <c r="K20" s="159" t="s">
        <v>1074</v>
      </c>
      <c r="L20" s="159" t="s">
        <v>1075</v>
      </c>
    </row>
    <row r="21" spans="1:12" ht="38.1" customHeight="1" x14ac:dyDescent="0.25">
      <c r="A21" s="64" t="s">
        <v>1015</v>
      </c>
      <c r="B21" s="603" t="s">
        <v>2174</v>
      </c>
      <c r="C21" s="603" t="s">
        <v>978</v>
      </c>
      <c r="D21" s="347" t="s">
        <v>1006</v>
      </c>
      <c r="E21" s="468" t="s">
        <v>3536</v>
      </c>
      <c r="F21" s="471">
        <v>2</v>
      </c>
      <c r="G21" s="471">
        <v>2</v>
      </c>
      <c r="H21" s="55">
        <f>SUM(F21*G21)</f>
        <v>4</v>
      </c>
      <c r="I21" s="54" t="s">
        <v>2007</v>
      </c>
      <c r="J21" s="470"/>
      <c r="K21" s="470"/>
      <c r="L21" s="55">
        <f>SUM(J21*K21)</f>
        <v>0</v>
      </c>
    </row>
    <row r="22" spans="1:12" ht="38.1" customHeight="1" x14ac:dyDescent="0.25">
      <c r="A22" s="64"/>
      <c r="B22" s="603"/>
      <c r="C22" s="603"/>
      <c r="D22" s="347" t="s">
        <v>979</v>
      </c>
      <c r="E22" s="468" t="s">
        <v>3525</v>
      </c>
      <c r="F22" s="471">
        <v>2</v>
      </c>
      <c r="G22" s="471">
        <v>2</v>
      </c>
      <c r="H22" s="55">
        <f>SUM(F22*G22)</f>
        <v>4</v>
      </c>
      <c r="I22" s="54" t="s">
        <v>2007</v>
      </c>
      <c r="J22" s="470"/>
      <c r="K22" s="470"/>
      <c r="L22" s="55">
        <f>SUM(J22*K22)</f>
        <v>0</v>
      </c>
    </row>
    <row r="23" spans="1:12" ht="38.1" customHeight="1" x14ac:dyDescent="0.25">
      <c r="A23" s="64"/>
      <c r="B23" s="603"/>
      <c r="C23" s="603"/>
      <c r="D23" s="347" t="s">
        <v>980</v>
      </c>
      <c r="E23" s="468" t="s">
        <v>2821</v>
      </c>
      <c r="F23" s="471">
        <v>2</v>
      </c>
      <c r="G23" s="471">
        <v>2</v>
      </c>
      <c r="H23" s="55">
        <f t="shared" ref="H23:H67" si="0">SUM(F23*G23)</f>
        <v>4</v>
      </c>
      <c r="I23" s="54" t="s">
        <v>2007</v>
      </c>
      <c r="J23" s="470"/>
      <c r="K23" s="470"/>
      <c r="L23" s="55">
        <f t="shared" ref="L23:L67" si="1">SUM(J23*K23)</f>
        <v>0</v>
      </c>
    </row>
    <row r="24" spans="1:12" ht="38.1" customHeight="1" x14ac:dyDescent="0.25">
      <c r="A24" s="64"/>
      <c r="B24" s="603"/>
      <c r="C24" s="603"/>
      <c r="D24" s="347" t="s">
        <v>981</v>
      </c>
      <c r="E24" s="468" t="s">
        <v>3537</v>
      </c>
      <c r="F24" s="471">
        <v>2</v>
      </c>
      <c r="G24" s="471">
        <v>2</v>
      </c>
      <c r="H24" s="55">
        <f t="shared" si="0"/>
        <v>4</v>
      </c>
      <c r="I24" s="54" t="s">
        <v>2007</v>
      </c>
      <c r="J24" s="470"/>
      <c r="K24" s="470"/>
      <c r="L24" s="55">
        <f t="shared" si="1"/>
        <v>0</v>
      </c>
    </row>
    <row r="25" spans="1:12" ht="38.1" customHeight="1" x14ac:dyDescent="0.25">
      <c r="A25" s="64"/>
      <c r="B25" s="603"/>
      <c r="C25" s="603"/>
      <c r="D25" s="347" t="s">
        <v>982</v>
      </c>
      <c r="E25" s="468" t="s">
        <v>2839</v>
      </c>
      <c r="F25" s="471">
        <v>3</v>
      </c>
      <c r="G25" s="471">
        <v>2</v>
      </c>
      <c r="H25" s="55">
        <f t="shared" si="0"/>
        <v>6</v>
      </c>
      <c r="I25" s="54" t="s">
        <v>2007</v>
      </c>
      <c r="J25" s="470"/>
      <c r="K25" s="470"/>
      <c r="L25" s="55">
        <f t="shared" si="1"/>
        <v>0</v>
      </c>
    </row>
    <row r="26" spans="1:12" ht="38.1" customHeight="1" x14ac:dyDescent="0.25">
      <c r="A26" s="64"/>
      <c r="B26" s="603"/>
      <c r="C26" s="603"/>
      <c r="D26" s="347" t="s">
        <v>983</v>
      </c>
      <c r="E26" s="425" t="s">
        <v>3538</v>
      </c>
      <c r="F26" s="471">
        <v>2</v>
      </c>
      <c r="G26" s="471">
        <v>2</v>
      </c>
      <c r="H26" s="55">
        <f t="shared" si="0"/>
        <v>4</v>
      </c>
      <c r="I26" s="54" t="s">
        <v>2007</v>
      </c>
      <c r="J26" s="470"/>
      <c r="K26" s="470"/>
      <c r="L26" s="55">
        <f t="shared" si="1"/>
        <v>0</v>
      </c>
    </row>
    <row r="27" spans="1:12" ht="38.1" customHeight="1" x14ac:dyDescent="0.25">
      <c r="A27" s="64"/>
      <c r="B27" s="603"/>
      <c r="C27" s="603"/>
      <c r="D27" s="347" t="s">
        <v>984</v>
      </c>
      <c r="E27" s="425" t="s">
        <v>3539</v>
      </c>
      <c r="F27" s="471">
        <v>2</v>
      </c>
      <c r="G27" s="471">
        <v>2</v>
      </c>
      <c r="H27" s="55">
        <f t="shared" si="0"/>
        <v>4</v>
      </c>
      <c r="I27" s="54" t="s">
        <v>2007</v>
      </c>
      <c r="J27" s="470"/>
      <c r="K27" s="470"/>
      <c r="L27" s="55">
        <f t="shared" si="1"/>
        <v>0</v>
      </c>
    </row>
    <row r="28" spans="1:12" ht="38.1" customHeight="1" x14ac:dyDescent="0.25">
      <c r="A28" s="64"/>
      <c r="B28" s="603"/>
      <c r="C28" s="603"/>
      <c r="D28" s="347" t="s">
        <v>985</v>
      </c>
      <c r="E28" s="468" t="s">
        <v>3211</v>
      </c>
      <c r="F28" s="471"/>
      <c r="G28" s="471"/>
      <c r="H28" s="55">
        <f t="shared" si="0"/>
        <v>0</v>
      </c>
      <c r="I28" s="54" t="s">
        <v>2007</v>
      </c>
      <c r="J28" s="470"/>
      <c r="K28" s="470"/>
      <c r="L28" s="55">
        <f t="shared" si="1"/>
        <v>0</v>
      </c>
    </row>
    <row r="29" spans="1:12" ht="38.1" customHeight="1" x14ac:dyDescent="0.25">
      <c r="A29" s="64" t="s">
        <v>1016</v>
      </c>
      <c r="B29" s="603"/>
      <c r="C29" s="603"/>
      <c r="D29" s="319" t="s">
        <v>1017</v>
      </c>
      <c r="E29" s="357"/>
      <c r="F29" s="358"/>
      <c r="G29" s="358"/>
      <c r="H29" s="173"/>
      <c r="I29" s="180"/>
      <c r="J29" s="172"/>
      <c r="K29" s="172"/>
      <c r="L29" s="173"/>
    </row>
    <row r="30" spans="1:12" ht="38.1" customHeight="1" x14ac:dyDescent="0.25">
      <c r="A30" s="64"/>
      <c r="B30" s="603"/>
      <c r="C30" s="603"/>
      <c r="D30" s="347" t="s">
        <v>986</v>
      </c>
      <c r="E30" s="468" t="s">
        <v>783</v>
      </c>
      <c r="F30" s="471">
        <v>1</v>
      </c>
      <c r="G30" s="471">
        <v>2</v>
      </c>
      <c r="H30" s="55">
        <f t="shared" si="0"/>
        <v>2</v>
      </c>
      <c r="I30" s="54" t="s">
        <v>2007</v>
      </c>
      <c r="J30" s="470"/>
      <c r="K30" s="470"/>
      <c r="L30" s="55">
        <f t="shared" si="1"/>
        <v>0</v>
      </c>
    </row>
    <row r="31" spans="1:12" ht="38.1" customHeight="1" x14ac:dyDescent="0.25">
      <c r="A31" s="64"/>
      <c r="B31" s="603"/>
      <c r="C31" s="603"/>
      <c r="D31" s="347" t="s">
        <v>987</v>
      </c>
      <c r="E31" s="468" t="s">
        <v>783</v>
      </c>
      <c r="F31" s="471">
        <v>1</v>
      </c>
      <c r="G31" s="471">
        <v>1</v>
      </c>
      <c r="H31" s="55">
        <f t="shared" si="0"/>
        <v>1</v>
      </c>
      <c r="I31" s="54" t="s">
        <v>2007</v>
      </c>
      <c r="J31" s="470"/>
      <c r="K31" s="470"/>
      <c r="L31" s="55">
        <f t="shared" si="1"/>
        <v>0</v>
      </c>
    </row>
    <row r="32" spans="1:12" ht="38.1" customHeight="1" x14ac:dyDescent="0.25">
      <c r="A32" s="64"/>
      <c r="B32" s="603"/>
      <c r="C32" s="603"/>
      <c r="D32" s="347" t="s">
        <v>988</v>
      </c>
      <c r="E32" s="468" t="s">
        <v>3528</v>
      </c>
      <c r="F32" s="471">
        <v>1</v>
      </c>
      <c r="G32" s="471">
        <v>2</v>
      </c>
      <c r="H32" s="55">
        <f t="shared" si="0"/>
        <v>2</v>
      </c>
      <c r="I32" s="54" t="s">
        <v>2007</v>
      </c>
      <c r="J32" s="470"/>
      <c r="K32" s="470"/>
      <c r="L32" s="55">
        <f t="shared" si="1"/>
        <v>0</v>
      </c>
    </row>
    <row r="33" spans="1:12" ht="38.1" customHeight="1" x14ac:dyDescent="0.25">
      <c r="A33" s="64"/>
      <c r="B33" s="603"/>
      <c r="C33" s="603"/>
      <c r="D33" s="347" t="s">
        <v>989</v>
      </c>
      <c r="E33" s="468" t="s">
        <v>783</v>
      </c>
      <c r="F33" s="471">
        <v>1</v>
      </c>
      <c r="G33" s="471">
        <v>1</v>
      </c>
      <c r="H33" s="55">
        <f t="shared" si="0"/>
        <v>1</v>
      </c>
      <c r="I33" s="54" t="s">
        <v>2007</v>
      </c>
      <c r="J33" s="470"/>
      <c r="K33" s="470"/>
      <c r="L33" s="55">
        <f t="shared" si="1"/>
        <v>0</v>
      </c>
    </row>
    <row r="34" spans="1:12" ht="38.1" customHeight="1" x14ac:dyDescent="0.25">
      <c r="A34" s="64"/>
      <c r="B34" s="603"/>
      <c r="C34" s="603"/>
      <c r="D34" s="347" t="s">
        <v>990</v>
      </c>
      <c r="E34" s="468" t="s">
        <v>3541</v>
      </c>
      <c r="F34" s="471">
        <v>1</v>
      </c>
      <c r="G34" s="471">
        <v>2</v>
      </c>
      <c r="H34" s="55">
        <f t="shared" si="0"/>
        <v>2</v>
      </c>
      <c r="I34" s="54" t="s">
        <v>2007</v>
      </c>
      <c r="J34" s="470"/>
      <c r="K34" s="470"/>
      <c r="L34" s="55">
        <f t="shared" si="1"/>
        <v>0</v>
      </c>
    </row>
    <row r="35" spans="1:12" ht="38.1" customHeight="1" x14ac:dyDescent="0.25">
      <c r="A35" s="64"/>
      <c r="B35" s="603"/>
      <c r="C35" s="603"/>
      <c r="D35" s="347" t="s">
        <v>991</v>
      </c>
      <c r="E35" s="468" t="s">
        <v>783</v>
      </c>
      <c r="F35" s="471">
        <v>1</v>
      </c>
      <c r="G35" s="471">
        <v>1</v>
      </c>
      <c r="H35" s="55">
        <f t="shared" si="0"/>
        <v>1</v>
      </c>
      <c r="I35" s="54" t="s">
        <v>2007</v>
      </c>
      <c r="J35" s="470"/>
      <c r="K35" s="470"/>
      <c r="L35" s="55">
        <f t="shared" si="1"/>
        <v>0</v>
      </c>
    </row>
    <row r="36" spans="1:12" ht="38.1" customHeight="1" x14ac:dyDescent="0.25">
      <c r="A36" s="64"/>
      <c r="B36" s="603"/>
      <c r="C36" s="603"/>
      <c r="D36" s="347" t="s">
        <v>992</v>
      </c>
      <c r="E36" s="468" t="s">
        <v>783</v>
      </c>
      <c r="F36" s="471">
        <v>1</v>
      </c>
      <c r="G36" s="471">
        <v>1</v>
      </c>
      <c r="H36" s="55">
        <f t="shared" si="0"/>
        <v>1</v>
      </c>
      <c r="I36" s="54" t="s">
        <v>2007</v>
      </c>
      <c r="J36" s="470"/>
      <c r="K36" s="470"/>
      <c r="L36" s="55">
        <f t="shared" si="1"/>
        <v>0</v>
      </c>
    </row>
    <row r="37" spans="1:12" ht="38.1" customHeight="1" x14ac:dyDescent="0.25">
      <c r="A37" s="64"/>
      <c r="B37" s="603"/>
      <c r="C37" s="603"/>
      <c r="D37" s="347" t="s">
        <v>993</v>
      </c>
      <c r="E37" s="468" t="s">
        <v>3540</v>
      </c>
      <c r="F37" s="471">
        <v>1</v>
      </c>
      <c r="G37" s="471">
        <v>2</v>
      </c>
      <c r="H37" s="55">
        <f t="shared" si="0"/>
        <v>2</v>
      </c>
      <c r="I37" s="54" t="s">
        <v>2007</v>
      </c>
      <c r="J37" s="470"/>
      <c r="K37" s="470"/>
      <c r="L37" s="55">
        <f t="shared" si="1"/>
        <v>0</v>
      </c>
    </row>
    <row r="38" spans="1:12" ht="38.1" customHeight="1" x14ac:dyDescent="0.25">
      <c r="A38" s="64"/>
      <c r="B38" s="603"/>
      <c r="C38" s="603"/>
      <c r="D38" s="347" t="s">
        <v>994</v>
      </c>
      <c r="E38" s="468" t="s">
        <v>783</v>
      </c>
      <c r="F38" s="471">
        <v>1</v>
      </c>
      <c r="G38" s="471">
        <v>1</v>
      </c>
      <c r="H38" s="55">
        <f t="shared" si="0"/>
        <v>1</v>
      </c>
      <c r="I38" s="54" t="s">
        <v>2007</v>
      </c>
      <c r="J38" s="470"/>
      <c r="K38" s="470"/>
      <c r="L38" s="55">
        <f t="shared" si="1"/>
        <v>0</v>
      </c>
    </row>
    <row r="39" spans="1:12" ht="38.1" customHeight="1" x14ac:dyDescent="0.25">
      <c r="A39" s="64"/>
      <c r="B39" s="603"/>
      <c r="C39" s="603"/>
      <c r="D39" s="347" t="s">
        <v>995</v>
      </c>
      <c r="E39" s="468" t="s">
        <v>3530</v>
      </c>
      <c r="F39" s="471">
        <v>1</v>
      </c>
      <c r="G39" s="471">
        <v>1</v>
      </c>
      <c r="H39" s="55">
        <f t="shared" si="0"/>
        <v>1</v>
      </c>
      <c r="I39" s="54" t="s">
        <v>2007</v>
      </c>
      <c r="J39" s="470"/>
      <c r="K39" s="470"/>
      <c r="L39" s="55">
        <f t="shared" si="1"/>
        <v>0</v>
      </c>
    </row>
    <row r="40" spans="1:12" ht="38.1" customHeight="1" x14ac:dyDescent="0.25">
      <c r="A40" s="64"/>
      <c r="B40" s="603"/>
      <c r="C40" s="603"/>
      <c r="D40" s="347" t="s">
        <v>996</v>
      </c>
      <c r="E40" s="468" t="s">
        <v>783</v>
      </c>
      <c r="F40" s="471">
        <v>1</v>
      </c>
      <c r="G40" s="471">
        <v>1</v>
      </c>
      <c r="H40" s="55">
        <f t="shared" si="0"/>
        <v>1</v>
      </c>
      <c r="I40" s="54" t="s">
        <v>2007</v>
      </c>
      <c r="J40" s="470"/>
      <c r="K40" s="470"/>
      <c r="L40" s="55">
        <f t="shared" si="1"/>
        <v>0</v>
      </c>
    </row>
    <row r="41" spans="1:12" ht="38.1" customHeight="1" x14ac:dyDescent="0.25">
      <c r="A41" s="64"/>
      <c r="B41" s="603"/>
      <c r="C41" s="603"/>
      <c r="D41" s="347" t="s">
        <v>997</v>
      </c>
      <c r="E41" s="468" t="s">
        <v>783</v>
      </c>
      <c r="F41" s="471">
        <v>1</v>
      </c>
      <c r="G41" s="471">
        <v>1</v>
      </c>
      <c r="H41" s="55">
        <f t="shared" si="0"/>
        <v>1</v>
      </c>
      <c r="I41" s="54" t="s">
        <v>2007</v>
      </c>
      <c r="J41" s="470"/>
      <c r="K41" s="470"/>
      <c r="L41" s="55">
        <f t="shared" si="1"/>
        <v>0</v>
      </c>
    </row>
    <row r="42" spans="1:12" ht="38.1" customHeight="1" x14ac:dyDescent="0.25">
      <c r="A42" s="64"/>
      <c r="B42" s="603"/>
      <c r="C42" s="603"/>
      <c r="D42" s="347" t="s">
        <v>1000</v>
      </c>
      <c r="E42" s="468" t="s">
        <v>3531</v>
      </c>
      <c r="F42" s="471">
        <v>1</v>
      </c>
      <c r="G42" s="471">
        <v>2</v>
      </c>
      <c r="H42" s="55">
        <f t="shared" si="0"/>
        <v>2</v>
      </c>
      <c r="I42" s="54" t="s">
        <v>2007</v>
      </c>
      <c r="J42" s="470"/>
      <c r="K42" s="470"/>
      <c r="L42" s="55">
        <f t="shared" si="1"/>
        <v>0</v>
      </c>
    </row>
    <row r="43" spans="1:12" ht="38.1" customHeight="1" x14ac:dyDescent="0.25">
      <c r="A43" s="64"/>
      <c r="B43" s="603"/>
      <c r="C43" s="603"/>
      <c r="D43" s="347" t="s">
        <v>998</v>
      </c>
      <c r="E43" s="468" t="s">
        <v>3542</v>
      </c>
      <c r="F43" s="471">
        <v>1</v>
      </c>
      <c r="G43" s="471">
        <v>2</v>
      </c>
      <c r="H43" s="55">
        <f t="shared" si="0"/>
        <v>2</v>
      </c>
      <c r="I43" s="54" t="s">
        <v>2007</v>
      </c>
      <c r="J43" s="470"/>
      <c r="K43" s="470"/>
      <c r="L43" s="55">
        <f t="shared" si="1"/>
        <v>0</v>
      </c>
    </row>
    <row r="44" spans="1:12" ht="38.1" customHeight="1" x14ac:dyDescent="0.25">
      <c r="A44" s="64"/>
      <c r="B44" s="603"/>
      <c r="C44" s="603"/>
      <c r="D44" s="347" t="s">
        <v>999</v>
      </c>
      <c r="E44" s="468" t="s">
        <v>783</v>
      </c>
      <c r="F44" s="471">
        <v>1</v>
      </c>
      <c r="G44" s="471">
        <v>1</v>
      </c>
      <c r="H44" s="55">
        <f t="shared" si="0"/>
        <v>1</v>
      </c>
      <c r="I44" s="54" t="s">
        <v>2007</v>
      </c>
      <c r="J44" s="470"/>
      <c r="K44" s="470"/>
      <c r="L44" s="55">
        <f t="shared" si="1"/>
        <v>0</v>
      </c>
    </row>
    <row r="45" spans="1:12" ht="38.1" customHeight="1" x14ac:dyDescent="0.25">
      <c r="A45" s="64"/>
      <c r="B45" s="603"/>
      <c r="C45" s="603"/>
      <c r="D45" s="347" t="s">
        <v>2741</v>
      </c>
      <c r="E45" s="468" t="s">
        <v>3543</v>
      </c>
      <c r="F45" s="471">
        <v>1</v>
      </c>
      <c r="G45" s="471">
        <v>1</v>
      </c>
      <c r="H45" s="55">
        <f t="shared" si="0"/>
        <v>1</v>
      </c>
      <c r="I45" s="54" t="s">
        <v>2007</v>
      </c>
      <c r="J45" s="470"/>
      <c r="K45" s="470"/>
      <c r="L45" s="55">
        <f t="shared" si="1"/>
        <v>0</v>
      </c>
    </row>
    <row r="46" spans="1:12" ht="38.1" customHeight="1" x14ac:dyDescent="0.25">
      <c r="A46" s="64" t="s">
        <v>1018</v>
      </c>
      <c r="B46" s="603"/>
      <c r="C46" s="603"/>
      <c r="D46" s="319" t="s">
        <v>1022</v>
      </c>
      <c r="E46" s="357"/>
      <c r="F46" s="358"/>
      <c r="G46" s="358"/>
      <c r="H46" s="173"/>
      <c r="I46" s="180"/>
      <c r="J46" s="172"/>
      <c r="K46" s="172"/>
      <c r="L46" s="173"/>
    </row>
    <row r="47" spans="1:12" ht="38.1" customHeight="1" x14ac:dyDescent="0.25">
      <c r="A47" s="64"/>
      <c r="B47" s="603"/>
      <c r="C47" s="603"/>
      <c r="D47" s="347" t="s">
        <v>1019</v>
      </c>
      <c r="E47" s="468" t="s">
        <v>3533</v>
      </c>
      <c r="F47" s="471">
        <v>1</v>
      </c>
      <c r="G47" s="471">
        <v>2</v>
      </c>
      <c r="H47" s="55">
        <f t="shared" si="0"/>
        <v>2</v>
      </c>
      <c r="I47" s="54" t="s">
        <v>2007</v>
      </c>
      <c r="J47" s="470"/>
      <c r="K47" s="470"/>
      <c r="L47" s="55">
        <f t="shared" si="1"/>
        <v>0</v>
      </c>
    </row>
    <row r="48" spans="1:12" ht="38.1" customHeight="1" x14ac:dyDescent="0.25">
      <c r="A48" s="64"/>
      <c r="B48" s="603"/>
      <c r="C48" s="603"/>
      <c r="D48" s="347" t="s">
        <v>1001</v>
      </c>
      <c r="E48" s="468" t="s">
        <v>783</v>
      </c>
      <c r="F48" s="471">
        <v>1</v>
      </c>
      <c r="G48" s="471">
        <v>1</v>
      </c>
      <c r="H48" s="55">
        <f t="shared" si="0"/>
        <v>1</v>
      </c>
      <c r="I48" s="54" t="s">
        <v>2007</v>
      </c>
      <c r="J48" s="470"/>
      <c r="K48" s="470"/>
      <c r="L48" s="55">
        <f t="shared" si="1"/>
        <v>0</v>
      </c>
    </row>
    <row r="49" spans="1:12" ht="38.1" customHeight="1" x14ac:dyDescent="0.25">
      <c r="A49" s="64"/>
      <c r="B49" s="603"/>
      <c r="C49" s="603"/>
      <c r="D49" s="347" t="s">
        <v>1002</v>
      </c>
      <c r="E49" s="468" t="s">
        <v>783</v>
      </c>
      <c r="F49" s="471">
        <v>1</v>
      </c>
      <c r="G49" s="471">
        <v>1</v>
      </c>
      <c r="H49" s="55">
        <f t="shared" si="0"/>
        <v>1</v>
      </c>
      <c r="I49" s="54" t="s">
        <v>2007</v>
      </c>
      <c r="J49" s="470"/>
      <c r="K49" s="470"/>
      <c r="L49" s="55">
        <f t="shared" si="1"/>
        <v>0</v>
      </c>
    </row>
    <row r="50" spans="1:12" ht="38.1" customHeight="1" x14ac:dyDescent="0.25">
      <c r="A50" s="64"/>
      <c r="B50" s="603"/>
      <c r="C50" s="603"/>
      <c r="D50" s="347" t="s">
        <v>1003</v>
      </c>
      <c r="E50" s="468" t="s">
        <v>783</v>
      </c>
      <c r="F50" s="471">
        <v>1</v>
      </c>
      <c r="G50" s="471">
        <v>1</v>
      </c>
      <c r="H50" s="55">
        <f t="shared" si="0"/>
        <v>1</v>
      </c>
      <c r="I50" s="54" t="s">
        <v>2007</v>
      </c>
      <c r="J50" s="470"/>
      <c r="K50" s="470"/>
      <c r="L50" s="55">
        <f t="shared" si="1"/>
        <v>0</v>
      </c>
    </row>
    <row r="51" spans="1:12" ht="38.1" customHeight="1" x14ac:dyDescent="0.25">
      <c r="A51" s="64"/>
      <c r="B51" s="603"/>
      <c r="C51" s="603"/>
      <c r="D51" s="347" t="s">
        <v>1004</v>
      </c>
      <c r="E51" s="468" t="s">
        <v>783</v>
      </c>
      <c r="F51" s="471">
        <v>1</v>
      </c>
      <c r="G51" s="471">
        <v>1</v>
      </c>
      <c r="H51" s="55">
        <f t="shared" si="0"/>
        <v>1</v>
      </c>
      <c r="I51" s="54" t="s">
        <v>2007</v>
      </c>
      <c r="J51" s="470"/>
      <c r="K51" s="470"/>
      <c r="L51" s="55">
        <f t="shared" si="1"/>
        <v>0</v>
      </c>
    </row>
    <row r="52" spans="1:12" ht="38.1" customHeight="1" x14ac:dyDescent="0.25">
      <c r="A52" s="64"/>
      <c r="B52" s="603"/>
      <c r="C52" s="603"/>
      <c r="D52" s="347" t="s">
        <v>1005</v>
      </c>
      <c r="E52" s="468"/>
      <c r="F52" s="471"/>
      <c r="G52" s="471"/>
      <c r="H52" s="55">
        <f t="shared" si="0"/>
        <v>0</v>
      </c>
      <c r="I52" s="54" t="s">
        <v>2007</v>
      </c>
      <c r="J52" s="470"/>
      <c r="K52" s="470"/>
      <c r="L52" s="55">
        <f t="shared" si="1"/>
        <v>0</v>
      </c>
    </row>
    <row r="53" spans="1:12" ht="38.1" customHeight="1" x14ac:dyDescent="0.25">
      <c r="A53" s="64"/>
      <c r="B53" s="603"/>
      <c r="C53" s="603"/>
      <c r="D53" s="347" t="s">
        <v>1010</v>
      </c>
      <c r="E53" s="468" t="s">
        <v>783</v>
      </c>
      <c r="F53" s="471">
        <v>1</v>
      </c>
      <c r="G53" s="471">
        <v>1</v>
      </c>
      <c r="H53" s="55">
        <f t="shared" si="0"/>
        <v>1</v>
      </c>
      <c r="I53" s="54" t="s">
        <v>2007</v>
      </c>
      <c r="J53" s="470"/>
      <c r="K53" s="470"/>
      <c r="L53" s="55">
        <f t="shared" si="1"/>
        <v>0</v>
      </c>
    </row>
    <row r="54" spans="1:12" ht="38.1" customHeight="1" x14ac:dyDescent="0.25">
      <c r="A54" s="64"/>
      <c r="B54" s="603"/>
      <c r="C54" s="603"/>
      <c r="D54" s="347" t="s">
        <v>1005</v>
      </c>
      <c r="E54" s="468"/>
      <c r="F54" s="471"/>
      <c r="G54" s="471"/>
      <c r="H54" s="55">
        <f t="shared" si="0"/>
        <v>0</v>
      </c>
      <c r="I54" s="54" t="s">
        <v>2007</v>
      </c>
      <c r="J54" s="470"/>
      <c r="K54" s="470"/>
      <c r="L54" s="55">
        <f t="shared" si="1"/>
        <v>0</v>
      </c>
    </row>
    <row r="55" spans="1:12" ht="38.1" customHeight="1" x14ac:dyDescent="0.25">
      <c r="A55" s="64" t="s">
        <v>1020</v>
      </c>
      <c r="B55" s="603"/>
      <c r="C55" s="603"/>
      <c r="D55" s="319" t="s">
        <v>1021</v>
      </c>
      <c r="E55" s="357"/>
      <c r="F55" s="358"/>
      <c r="G55" s="358"/>
      <c r="H55" s="173"/>
      <c r="I55" s="180"/>
      <c r="J55" s="172"/>
      <c r="K55" s="172"/>
      <c r="L55" s="173"/>
    </row>
    <row r="56" spans="1:12" ht="38.1" customHeight="1" x14ac:dyDescent="0.25">
      <c r="A56" s="64"/>
      <c r="B56" s="603"/>
      <c r="C56" s="603"/>
      <c r="D56" s="347" t="s">
        <v>1007</v>
      </c>
      <c r="E56" s="468" t="s">
        <v>783</v>
      </c>
      <c r="F56" s="471">
        <v>1</v>
      </c>
      <c r="G56" s="471">
        <v>1</v>
      </c>
      <c r="H56" s="55">
        <f t="shared" si="0"/>
        <v>1</v>
      </c>
      <c r="I56" s="54" t="s">
        <v>2007</v>
      </c>
      <c r="J56" s="470"/>
      <c r="K56" s="470"/>
      <c r="L56" s="55">
        <f t="shared" si="1"/>
        <v>0</v>
      </c>
    </row>
    <row r="57" spans="1:12" ht="38.1" customHeight="1" x14ac:dyDescent="0.25">
      <c r="A57" s="64"/>
      <c r="B57" s="603"/>
      <c r="C57" s="603"/>
      <c r="D57" s="347" t="s">
        <v>1026</v>
      </c>
      <c r="E57" s="468" t="s">
        <v>2844</v>
      </c>
      <c r="F57" s="471">
        <v>2</v>
      </c>
      <c r="G57" s="471">
        <v>2</v>
      </c>
      <c r="H57" s="55">
        <f t="shared" si="0"/>
        <v>4</v>
      </c>
      <c r="I57" s="54" t="s">
        <v>2007</v>
      </c>
      <c r="J57" s="470"/>
      <c r="K57" s="470"/>
      <c r="L57" s="55">
        <f t="shared" si="1"/>
        <v>0</v>
      </c>
    </row>
    <row r="58" spans="1:12" ht="38.1" customHeight="1" x14ac:dyDescent="0.25">
      <c r="A58" s="64"/>
      <c r="B58" s="603"/>
      <c r="C58" s="603"/>
      <c r="D58" s="347" t="s">
        <v>1008</v>
      </c>
      <c r="E58" s="468" t="s">
        <v>783</v>
      </c>
      <c r="F58" s="471">
        <v>1</v>
      </c>
      <c r="G58" s="471">
        <v>1</v>
      </c>
      <c r="H58" s="55">
        <f t="shared" si="0"/>
        <v>1</v>
      </c>
      <c r="I58" s="54" t="s">
        <v>2007</v>
      </c>
      <c r="J58" s="470"/>
      <c r="K58" s="470"/>
      <c r="L58" s="55">
        <f t="shared" si="1"/>
        <v>0</v>
      </c>
    </row>
    <row r="59" spans="1:12" ht="38.1" customHeight="1" x14ac:dyDescent="0.25">
      <c r="A59" s="64"/>
      <c r="B59" s="603"/>
      <c r="C59" s="603"/>
      <c r="D59" s="347" t="s">
        <v>1009</v>
      </c>
      <c r="E59" s="468" t="s">
        <v>3498</v>
      </c>
      <c r="F59" s="471">
        <v>1</v>
      </c>
      <c r="G59" s="471">
        <v>2</v>
      </c>
      <c r="H59" s="55">
        <f t="shared" si="0"/>
        <v>2</v>
      </c>
      <c r="I59" s="54" t="s">
        <v>2007</v>
      </c>
      <c r="J59" s="470"/>
      <c r="K59" s="470"/>
      <c r="L59" s="55">
        <f t="shared" si="1"/>
        <v>0</v>
      </c>
    </row>
    <row r="60" spans="1:12" ht="38.1" customHeight="1" x14ac:dyDescent="0.25">
      <c r="A60" s="64"/>
      <c r="B60" s="603"/>
      <c r="C60" s="603"/>
      <c r="D60" s="347" t="s">
        <v>1012</v>
      </c>
      <c r="E60" s="468" t="s">
        <v>783</v>
      </c>
      <c r="F60" s="471">
        <v>1</v>
      </c>
      <c r="G60" s="471">
        <v>1</v>
      </c>
      <c r="H60" s="55">
        <f t="shared" si="0"/>
        <v>1</v>
      </c>
      <c r="I60" s="54" t="s">
        <v>2007</v>
      </c>
      <c r="J60" s="470"/>
      <c r="K60" s="470"/>
      <c r="L60" s="55">
        <f t="shared" si="1"/>
        <v>0</v>
      </c>
    </row>
    <row r="61" spans="1:12" ht="38.1" customHeight="1" x14ac:dyDescent="0.25">
      <c r="A61" s="64"/>
      <c r="B61" s="603"/>
      <c r="C61" s="603"/>
      <c r="D61" s="347" t="s">
        <v>1011</v>
      </c>
      <c r="E61" s="468" t="s">
        <v>3544</v>
      </c>
      <c r="F61" s="471">
        <v>1</v>
      </c>
      <c r="G61" s="471">
        <v>1</v>
      </c>
      <c r="H61" s="55">
        <f t="shared" si="0"/>
        <v>1</v>
      </c>
      <c r="I61" s="54" t="s">
        <v>2007</v>
      </c>
      <c r="J61" s="470"/>
      <c r="K61" s="470"/>
      <c r="L61" s="55">
        <f t="shared" si="1"/>
        <v>0</v>
      </c>
    </row>
    <row r="62" spans="1:12" ht="49.65" customHeight="1" x14ac:dyDescent="0.25">
      <c r="A62" s="64"/>
      <c r="B62" s="603"/>
      <c r="C62" s="603"/>
      <c r="D62" s="347" t="s">
        <v>1027</v>
      </c>
      <c r="E62" s="468" t="s">
        <v>782</v>
      </c>
      <c r="F62" s="471">
        <v>1</v>
      </c>
      <c r="G62" s="471">
        <v>1</v>
      </c>
      <c r="H62" s="55">
        <f t="shared" si="0"/>
        <v>1</v>
      </c>
      <c r="I62" s="54" t="s">
        <v>2007</v>
      </c>
      <c r="J62" s="470"/>
      <c r="K62" s="470"/>
      <c r="L62" s="55">
        <f t="shared" si="1"/>
        <v>0</v>
      </c>
    </row>
    <row r="63" spans="1:12" ht="38.1" customHeight="1" x14ac:dyDescent="0.25">
      <c r="A63" s="64"/>
      <c r="B63" s="603"/>
      <c r="C63" s="603"/>
      <c r="D63" s="347" t="s">
        <v>1005</v>
      </c>
      <c r="E63" s="468"/>
      <c r="F63" s="471"/>
      <c r="G63" s="471"/>
      <c r="H63" s="55">
        <f t="shared" si="0"/>
        <v>0</v>
      </c>
      <c r="I63" s="54" t="s">
        <v>2007</v>
      </c>
      <c r="J63" s="470"/>
      <c r="K63" s="470"/>
      <c r="L63" s="55">
        <f t="shared" si="1"/>
        <v>0</v>
      </c>
    </row>
    <row r="64" spans="1:12" ht="38.1" customHeight="1" x14ac:dyDescent="0.25">
      <c r="A64" s="64" t="s">
        <v>1023</v>
      </c>
      <c r="B64" s="603"/>
      <c r="C64" s="603"/>
      <c r="D64" s="319" t="s">
        <v>1025</v>
      </c>
      <c r="E64" s="357"/>
      <c r="F64" s="358"/>
      <c r="G64" s="358"/>
      <c r="H64" s="173"/>
      <c r="I64" s="180"/>
      <c r="J64" s="172"/>
      <c r="K64" s="172"/>
      <c r="L64" s="173"/>
    </row>
    <row r="65" spans="1:12" ht="38.1" customHeight="1" x14ac:dyDescent="0.25">
      <c r="A65" s="64" t="s">
        <v>1024</v>
      </c>
      <c r="B65" s="603"/>
      <c r="C65" s="603"/>
      <c r="D65" s="347" t="s">
        <v>2742</v>
      </c>
      <c r="E65" s="468" t="s">
        <v>783</v>
      </c>
      <c r="F65" s="471">
        <v>1</v>
      </c>
      <c r="G65" s="471">
        <v>1</v>
      </c>
      <c r="H65" s="55">
        <f t="shared" si="0"/>
        <v>1</v>
      </c>
      <c r="I65" s="54" t="s">
        <v>2007</v>
      </c>
      <c r="J65" s="470"/>
      <c r="K65" s="470"/>
      <c r="L65" s="55">
        <f t="shared" si="1"/>
        <v>0</v>
      </c>
    </row>
    <row r="66" spans="1:12" ht="38.1" customHeight="1" x14ac:dyDescent="0.25">
      <c r="A66" s="64" t="s">
        <v>1541</v>
      </c>
      <c r="B66" s="603"/>
      <c r="C66" s="603"/>
      <c r="D66" s="469"/>
      <c r="E66" s="468"/>
      <c r="F66" s="471"/>
      <c r="G66" s="471"/>
      <c r="H66" s="55">
        <f t="shared" si="0"/>
        <v>0</v>
      </c>
      <c r="I66" s="54" t="s">
        <v>2007</v>
      </c>
      <c r="J66" s="470"/>
      <c r="K66" s="470"/>
      <c r="L66" s="55">
        <f t="shared" si="1"/>
        <v>0</v>
      </c>
    </row>
    <row r="67" spans="1:12" ht="38.1" customHeight="1" x14ac:dyDescent="0.25">
      <c r="A67" s="64" t="s">
        <v>1542</v>
      </c>
      <c r="B67" s="603"/>
      <c r="C67" s="603"/>
      <c r="D67" s="469"/>
      <c r="E67" s="468"/>
      <c r="F67" s="471"/>
      <c r="G67" s="471"/>
      <c r="H67" s="55">
        <f t="shared" si="0"/>
        <v>0</v>
      </c>
      <c r="I67" s="54" t="s">
        <v>2007</v>
      </c>
      <c r="J67" s="470"/>
      <c r="K67" s="470"/>
      <c r="L67" s="55">
        <f t="shared" si="1"/>
        <v>0</v>
      </c>
    </row>
    <row r="68" spans="1:12" ht="14.4" thickBot="1" x14ac:dyDescent="0.3"/>
    <row r="69" spans="1:12" x14ac:dyDescent="0.25">
      <c r="A69" s="578" t="s">
        <v>1078</v>
      </c>
      <c r="B69" s="579"/>
      <c r="C69" s="451">
        <v>44095</v>
      </c>
      <c r="D69" s="166" t="s">
        <v>3228</v>
      </c>
      <c r="E69" s="167"/>
      <c r="F69" s="586" t="s">
        <v>1118</v>
      </c>
      <c r="G69" s="587"/>
      <c r="H69" s="587"/>
      <c r="I69" s="588"/>
    </row>
    <row r="70" spans="1:12" ht="16.2" x14ac:dyDescent="0.25">
      <c r="A70" s="580" t="s">
        <v>1080</v>
      </c>
      <c r="B70" s="581"/>
      <c r="C70" s="450"/>
      <c r="D70" s="164" t="s">
        <v>3331</v>
      </c>
      <c r="E70" s="472"/>
      <c r="F70" s="589"/>
      <c r="G70" s="590"/>
      <c r="H70" s="590"/>
      <c r="I70" s="591"/>
    </row>
    <row r="71" spans="1:12" ht="16.8" thickBot="1" x14ac:dyDescent="0.3">
      <c r="A71" s="582" t="s">
        <v>1081</v>
      </c>
      <c r="B71" s="583"/>
      <c r="C71" s="449">
        <v>44591</v>
      </c>
      <c r="D71" s="169" t="s">
        <v>3228</v>
      </c>
      <c r="E71" s="170"/>
      <c r="F71" s="592"/>
      <c r="G71" s="593"/>
      <c r="H71" s="593"/>
      <c r="I71" s="594"/>
    </row>
    <row r="72" spans="1:12" ht="14.4" thickBot="1" x14ac:dyDescent="0.3">
      <c r="A72" s="582" t="s">
        <v>3511</v>
      </c>
      <c r="B72" s="583"/>
      <c r="C72" s="449">
        <v>44986</v>
      </c>
      <c r="D72" s="169" t="s">
        <v>3228</v>
      </c>
      <c r="E72" s="170"/>
    </row>
  </sheetData>
  <sheetProtection algorithmName="SHA-512" hashValue="ayl6OQoVIfp5TeTMMsuEI26cpn+dBBTVMuCWo8KSfhl+ozgALPo04kzWE3CH7igUjT0ZPw7/dEtf0RLlQSng4Q==" saltValue="CyBimh8TSBjjEuU5kB+O2Q==" spinCount="100000" sheet="1" objects="1" scenarios="1" formatCells="0" insertRows="0" deleteRows="0" selectLockedCells="1"/>
  <mergeCells count="25">
    <mergeCell ref="A69:B69"/>
    <mergeCell ref="F69:I71"/>
    <mergeCell ref="A70:B70"/>
    <mergeCell ref="A71:B71"/>
    <mergeCell ref="A72:B72"/>
    <mergeCell ref="A16:B16"/>
    <mergeCell ref="C16:D16"/>
    <mergeCell ref="A18:B18"/>
    <mergeCell ref="C18:D18"/>
    <mergeCell ref="F19:H19"/>
    <mergeCell ref="B21:B67"/>
    <mergeCell ref="C21:C67"/>
    <mergeCell ref="A9:B9"/>
    <mergeCell ref="C9:D9"/>
    <mergeCell ref="A11:B12"/>
    <mergeCell ref="C11:D11"/>
    <mergeCell ref="C12:D12"/>
    <mergeCell ref="A14:B14"/>
    <mergeCell ref="C14:D14"/>
    <mergeCell ref="A3:B3"/>
    <mergeCell ref="C3:D3"/>
    <mergeCell ref="A5:B5"/>
    <mergeCell ref="C5:D5"/>
    <mergeCell ref="A7:B7"/>
    <mergeCell ref="C7:D7"/>
  </mergeCells>
  <conditionalFormatting sqref="H21:H28 L21:L28 L56:L67 H56:H67 L47:L54 H47:H54 L30:L45 H30:H45">
    <cfRule type="cellIs" dxfId="15" priority="14" operator="between">
      <formula>16</formula>
      <formula>36</formula>
    </cfRule>
    <cfRule type="cellIs" dxfId="14" priority="15" operator="between">
      <formula>11</formula>
      <formula>15</formula>
    </cfRule>
    <cfRule type="cellIs" dxfId="13" priority="16" operator="between">
      <formula>7</formula>
      <formula>10</formula>
    </cfRule>
  </conditionalFormatting>
  <conditionalFormatting sqref="H21:H28 L21:L28 L56:L67 H56:H67 L47:L54 H47:H54 L30:L45 H30:H45">
    <cfRule type="cellIs" dxfId="12" priority="13" operator="between">
      <formula>1</formula>
      <formula>6</formula>
    </cfRule>
  </conditionalFormatting>
  <conditionalFormatting sqref="L55 H55">
    <cfRule type="cellIs" dxfId="11" priority="10" operator="between">
      <formula>16</formula>
      <formula>36</formula>
    </cfRule>
    <cfRule type="cellIs" dxfId="10" priority="11" operator="between">
      <formula>11</formula>
      <formula>15</formula>
    </cfRule>
    <cfRule type="cellIs" dxfId="9" priority="12" operator="between">
      <formula>7</formula>
      <formula>10</formula>
    </cfRule>
  </conditionalFormatting>
  <conditionalFormatting sqref="L55 H55">
    <cfRule type="cellIs" dxfId="8" priority="9" operator="between">
      <formula>1</formula>
      <formula>6</formula>
    </cfRule>
  </conditionalFormatting>
  <conditionalFormatting sqref="L46 H46">
    <cfRule type="cellIs" dxfId="7" priority="6" operator="between">
      <formula>16</formula>
      <formula>36</formula>
    </cfRule>
    <cfRule type="cellIs" dxfId="6" priority="7" operator="between">
      <formula>11</formula>
      <formula>15</formula>
    </cfRule>
    <cfRule type="cellIs" dxfId="5" priority="8" operator="between">
      <formula>7</formula>
      <formula>10</formula>
    </cfRule>
  </conditionalFormatting>
  <conditionalFormatting sqref="L46 H46">
    <cfRule type="cellIs" dxfId="4" priority="5" operator="between">
      <formula>1</formula>
      <formula>6</formula>
    </cfRule>
  </conditionalFormatting>
  <conditionalFormatting sqref="L29 H29">
    <cfRule type="cellIs" dxfId="3" priority="2" operator="between">
      <formula>16</formula>
      <formula>36</formula>
    </cfRule>
    <cfRule type="cellIs" dxfId="2" priority="3" operator="between">
      <formula>11</formula>
      <formula>15</formula>
    </cfRule>
    <cfRule type="cellIs" dxfId="1" priority="4" operator="between">
      <formula>7</formula>
      <formula>10</formula>
    </cfRule>
  </conditionalFormatting>
  <conditionalFormatting sqref="L29 H29">
    <cfRule type="cellIs" dxfId="0"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72"/>
  <sheetViews>
    <sheetView topLeftCell="A56" zoomScale="80" zoomScaleNormal="80" workbookViewId="0">
      <selection activeCell="E62" sqref="E62"/>
    </sheetView>
  </sheetViews>
  <sheetFormatPr defaultColWidth="8.88671875" defaultRowHeight="13.8" x14ac:dyDescent="0.25"/>
  <cols>
    <col min="1" max="1" width="10.21875" style="351" bestFit="1" customWidth="1"/>
    <col min="2" max="2" width="19.88671875" style="351" customWidth="1"/>
    <col min="3" max="3" width="21.109375" style="351" customWidth="1"/>
    <col min="4" max="4" width="51.77734375" style="351" customWidth="1"/>
    <col min="5" max="5" width="30.77734375" style="351" customWidth="1"/>
    <col min="6" max="8" width="8.88671875" style="351"/>
    <col min="9" max="9" width="44.77734375" style="351" customWidth="1"/>
    <col min="10" max="16384" width="8.88671875" style="351"/>
  </cols>
  <sheetData>
    <row r="3" spans="1:12" x14ac:dyDescent="0.25">
      <c r="A3" s="598" t="s">
        <v>2189</v>
      </c>
      <c r="B3" s="598"/>
      <c r="C3" s="584" t="s">
        <v>1013</v>
      </c>
      <c r="D3" s="584"/>
      <c r="E3" s="36"/>
      <c r="I3" s="177"/>
      <c r="J3" s="177"/>
      <c r="K3" s="177"/>
      <c r="L3" s="177"/>
    </row>
    <row r="4" spans="1:12" x14ac:dyDescent="0.25">
      <c r="C4" s="39"/>
      <c r="D4" s="39"/>
      <c r="E4" s="39"/>
      <c r="I4" s="177"/>
      <c r="J4" s="177"/>
      <c r="K4" s="177"/>
      <c r="L4" s="177"/>
    </row>
    <row r="5" spans="1:12" x14ac:dyDescent="0.25">
      <c r="A5" s="598" t="s">
        <v>2190</v>
      </c>
      <c r="B5" s="598"/>
      <c r="C5" s="584" t="s">
        <v>1119</v>
      </c>
      <c r="D5" s="584"/>
      <c r="E5" s="36"/>
      <c r="F5" s="40"/>
      <c r="G5" s="40"/>
      <c r="H5" s="40"/>
      <c r="I5" s="177"/>
      <c r="J5" s="62"/>
      <c r="K5" s="62"/>
      <c r="L5" s="62"/>
    </row>
    <row r="6" spans="1:12" x14ac:dyDescent="0.25">
      <c r="A6" s="42"/>
      <c r="B6" s="42"/>
      <c r="C6" s="40"/>
      <c r="D6" s="40"/>
      <c r="E6" s="40"/>
      <c r="I6" s="177"/>
      <c r="J6" s="177"/>
      <c r="K6" s="177"/>
      <c r="L6" s="177"/>
    </row>
    <row r="7" spans="1:12" x14ac:dyDescent="0.25">
      <c r="A7" s="598" t="s">
        <v>2191</v>
      </c>
      <c r="B7" s="598"/>
      <c r="C7" s="584" t="s">
        <v>2174</v>
      </c>
      <c r="D7" s="584"/>
      <c r="E7" s="36"/>
      <c r="F7" s="462"/>
      <c r="G7" s="462"/>
      <c r="H7" s="462"/>
      <c r="I7" s="177"/>
      <c r="J7" s="178"/>
      <c r="K7" s="178"/>
      <c r="L7" s="178"/>
    </row>
    <row r="8" spans="1:12" x14ac:dyDescent="0.25">
      <c r="A8" s="42"/>
      <c r="B8" s="42"/>
      <c r="C8" s="40"/>
      <c r="D8" s="40"/>
      <c r="E8" s="40"/>
      <c r="I8" s="177"/>
      <c r="J8" s="177"/>
      <c r="K8" s="177"/>
      <c r="L8" s="177"/>
    </row>
    <row r="9" spans="1:12" x14ac:dyDescent="0.25">
      <c r="A9" s="599" t="s">
        <v>1077</v>
      </c>
      <c r="B9" s="599"/>
      <c r="C9" s="683"/>
      <c r="D9" s="684"/>
      <c r="E9" s="154"/>
      <c r="F9" s="155"/>
      <c r="G9" s="155"/>
      <c r="H9" s="155"/>
      <c r="I9" s="177"/>
      <c r="J9" s="177"/>
      <c r="K9" s="177"/>
      <c r="L9" s="177"/>
    </row>
    <row r="10" spans="1:12" x14ac:dyDescent="0.25">
      <c r="A10" s="46"/>
      <c r="B10" s="46"/>
      <c r="C10" s="40"/>
      <c r="D10" s="40"/>
      <c r="E10" s="40"/>
      <c r="I10" s="177"/>
      <c r="J10" s="177"/>
      <c r="K10" s="177"/>
      <c r="L10" s="177"/>
    </row>
    <row r="11" spans="1:12" ht="15" customHeight="1" x14ac:dyDescent="0.25">
      <c r="A11" s="680" t="s">
        <v>2192</v>
      </c>
      <c r="B11" s="665"/>
      <c r="C11" s="645" t="s">
        <v>1822</v>
      </c>
      <c r="D11" s="646"/>
      <c r="E11" s="158"/>
      <c r="I11" s="177"/>
      <c r="J11" s="177"/>
      <c r="K11" s="177"/>
      <c r="L11" s="177"/>
    </row>
    <row r="12" spans="1:12" ht="15" customHeight="1" x14ac:dyDescent="0.25">
      <c r="A12" s="681"/>
      <c r="B12" s="682"/>
      <c r="C12" s="645" t="s">
        <v>1823</v>
      </c>
      <c r="D12" s="646"/>
      <c r="E12" s="40"/>
      <c r="I12" s="177"/>
      <c r="J12" s="177"/>
      <c r="K12" s="177"/>
      <c r="L12" s="177"/>
    </row>
    <row r="13" spans="1:12" x14ac:dyDescent="0.25">
      <c r="A13" s="46"/>
      <c r="B13" s="46"/>
      <c r="C13" s="40"/>
      <c r="D13" s="40"/>
      <c r="E13" s="40"/>
      <c r="I13" s="177"/>
      <c r="J13" s="177"/>
      <c r="K13" s="177"/>
      <c r="L13" s="177"/>
    </row>
    <row r="14" spans="1:12" x14ac:dyDescent="0.25">
      <c r="A14" s="595" t="s">
        <v>1035</v>
      </c>
      <c r="B14" s="595"/>
      <c r="C14" s="584" t="s">
        <v>1398</v>
      </c>
      <c r="D14" s="584"/>
      <c r="E14" s="36"/>
      <c r="F14" s="462"/>
      <c r="G14" s="462"/>
      <c r="H14" s="462"/>
      <c r="I14" s="177"/>
      <c r="J14" s="178"/>
      <c r="K14" s="178"/>
      <c r="L14" s="178"/>
    </row>
    <row r="15" spans="1:12" x14ac:dyDescent="0.25">
      <c r="A15" s="39"/>
      <c r="B15" s="39"/>
      <c r="I15" s="157"/>
    </row>
    <row r="16" spans="1:12" ht="88.5" customHeight="1" x14ac:dyDescent="0.25">
      <c r="A16" s="675" t="s">
        <v>2222</v>
      </c>
      <c r="B16" s="676"/>
      <c r="C16" s="685" t="s">
        <v>3499</v>
      </c>
      <c r="D16" s="685"/>
      <c r="I16" s="157"/>
    </row>
    <row r="17" spans="1:12" x14ac:dyDescent="0.25">
      <c r="A17" s="39"/>
      <c r="B17" s="39"/>
      <c r="I17" s="157"/>
    </row>
    <row r="18" spans="1:12" x14ac:dyDescent="0.25">
      <c r="A18" s="668" t="s">
        <v>2193</v>
      </c>
      <c r="B18" s="669"/>
      <c r="C18" s="670" t="str">
        <f>'A1.1 Fire prevention '!C15:D15</f>
        <v>South Lake Leisure Centre</v>
      </c>
      <c r="D18" s="671"/>
      <c r="I18" s="157"/>
    </row>
    <row r="19" spans="1:12" x14ac:dyDescent="0.25">
      <c r="A19" s="39"/>
      <c r="B19" s="39"/>
      <c r="F19" s="577"/>
      <c r="G19" s="577"/>
      <c r="H19" s="577"/>
    </row>
    <row r="20" spans="1:12" s="161" customFormat="1" ht="27.6" x14ac:dyDescent="0.3">
      <c r="A20" s="159" t="s">
        <v>1071</v>
      </c>
      <c r="B20" s="303" t="s">
        <v>2195</v>
      </c>
      <c r="C20" s="304" t="s">
        <v>1072</v>
      </c>
      <c r="D20" s="304" t="s">
        <v>1112</v>
      </c>
      <c r="E20" s="304" t="s">
        <v>2196</v>
      </c>
      <c r="F20" s="159" t="s">
        <v>1073</v>
      </c>
      <c r="G20" s="159" t="s">
        <v>1074</v>
      </c>
      <c r="H20" s="159" t="s">
        <v>1075</v>
      </c>
      <c r="I20" s="304" t="s">
        <v>1120</v>
      </c>
      <c r="J20" s="159" t="s">
        <v>1073</v>
      </c>
      <c r="K20" s="159" t="s">
        <v>1074</v>
      </c>
      <c r="L20" s="159" t="s">
        <v>1075</v>
      </c>
    </row>
    <row r="21" spans="1:12" ht="38.1" customHeight="1" x14ac:dyDescent="0.25">
      <c r="A21" s="64" t="s">
        <v>1015</v>
      </c>
      <c r="B21" s="603" t="s">
        <v>2174</v>
      </c>
      <c r="C21" s="603" t="s">
        <v>978</v>
      </c>
      <c r="D21" s="347" t="s">
        <v>1006</v>
      </c>
      <c r="E21" s="457" t="s">
        <v>3491</v>
      </c>
      <c r="F21" s="460">
        <v>2</v>
      </c>
      <c r="G21" s="460">
        <v>2</v>
      </c>
      <c r="H21" s="55">
        <f>SUM(F21*G21)</f>
        <v>4</v>
      </c>
      <c r="I21" s="54" t="s">
        <v>2007</v>
      </c>
      <c r="J21" s="459"/>
      <c r="K21" s="459"/>
      <c r="L21" s="55">
        <f>SUM(J21*K21)</f>
        <v>0</v>
      </c>
    </row>
    <row r="22" spans="1:12" ht="38.1" customHeight="1" x14ac:dyDescent="0.25">
      <c r="A22" s="64"/>
      <c r="B22" s="603"/>
      <c r="C22" s="603"/>
      <c r="D22" s="347" t="s">
        <v>979</v>
      </c>
      <c r="E22" s="457" t="s">
        <v>3492</v>
      </c>
      <c r="F22" s="460">
        <v>2</v>
      </c>
      <c r="G22" s="460">
        <v>2</v>
      </c>
      <c r="H22" s="55">
        <f>SUM(F22*G22)</f>
        <v>4</v>
      </c>
      <c r="I22" s="54" t="s">
        <v>2007</v>
      </c>
      <c r="J22" s="459"/>
      <c r="K22" s="459"/>
      <c r="L22" s="55">
        <f>SUM(J22*K22)</f>
        <v>0</v>
      </c>
    </row>
    <row r="23" spans="1:12" ht="38.1" customHeight="1" x14ac:dyDescent="0.25">
      <c r="A23" s="64"/>
      <c r="B23" s="603"/>
      <c r="C23" s="603"/>
      <c r="D23" s="347" t="s">
        <v>980</v>
      </c>
      <c r="E23" s="457" t="s">
        <v>2821</v>
      </c>
      <c r="F23" s="460">
        <v>2</v>
      </c>
      <c r="G23" s="460">
        <v>2</v>
      </c>
      <c r="H23" s="55">
        <f t="shared" ref="H23:H67" si="0">SUM(F23*G23)</f>
        <v>4</v>
      </c>
      <c r="I23" s="54" t="s">
        <v>2007</v>
      </c>
      <c r="J23" s="459"/>
      <c r="K23" s="459"/>
      <c r="L23" s="55">
        <f t="shared" ref="L23:L67" si="1">SUM(J23*K23)</f>
        <v>0</v>
      </c>
    </row>
    <row r="24" spans="1:12" ht="38.1" customHeight="1" x14ac:dyDescent="0.25">
      <c r="A24" s="64"/>
      <c r="B24" s="603"/>
      <c r="C24" s="603"/>
      <c r="D24" s="347" t="s">
        <v>981</v>
      </c>
      <c r="E24" s="457" t="s">
        <v>3493</v>
      </c>
      <c r="F24" s="460">
        <v>2</v>
      </c>
      <c r="G24" s="460">
        <v>2</v>
      </c>
      <c r="H24" s="55">
        <f t="shared" si="0"/>
        <v>4</v>
      </c>
      <c r="I24" s="54" t="s">
        <v>2007</v>
      </c>
      <c r="J24" s="459"/>
      <c r="K24" s="459"/>
      <c r="L24" s="55">
        <f t="shared" si="1"/>
        <v>0</v>
      </c>
    </row>
    <row r="25" spans="1:12" ht="38.1" customHeight="1" x14ac:dyDescent="0.25">
      <c r="A25" s="64"/>
      <c r="B25" s="603"/>
      <c r="C25" s="603"/>
      <c r="D25" s="347" t="s">
        <v>982</v>
      </c>
      <c r="E25" s="457" t="s">
        <v>2839</v>
      </c>
      <c r="F25" s="460">
        <v>3</v>
      </c>
      <c r="G25" s="460">
        <v>2</v>
      </c>
      <c r="H25" s="55">
        <f t="shared" si="0"/>
        <v>6</v>
      </c>
      <c r="I25" s="54" t="s">
        <v>2007</v>
      </c>
      <c r="J25" s="459"/>
      <c r="K25" s="459"/>
      <c r="L25" s="55">
        <f t="shared" si="1"/>
        <v>0</v>
      </c>
    </row>
    <row r="26" spans="1:12" ht="38.1" customHeight="1" x14ac:dyDescent="0.25">
      <c r="A26" s="64"/>
      <c r="B26" s="603"/>
      <c r="C26" s="603"/>
      <c r="D26" s="347" t="s">
        <v>983</v>
      </c>
      <c r="E26" s="425">
        <v>44570</v>
      </c>
      <c r="F26" s="460">
        <v>2</v>
      </c>
      <c r="G26" s="460">
        <v>2</v>
      </c>
      <c r="H26" s="55">
        <f t="shared" si="0"/>
        <v>4</v>
      </c>
      <c r="I26" s="54" t="s">
        <v>2007</v>
      </c>
      <c r="J26" s="459"/>
      <c r="K26" s="459"/>
      <c r="L26" s="55">
        <f t="shared" si="1"/>
        <v>0</v>
      </c>
    </row>
    <row r="27" spans="1:12" ht="38.1" customHeight="1" x14ac:dyDescent="0.25">
      <c r="A27" s="64"/>
      <c r="B27" s="603"/>
      <c r="C27" s="603"/>
      <c r="D27" s="347" t="s">
        <v>984</v>
      </c>
      <c r="E27" s="425">
        <v>44842</v>
      </c>
      <c r="F27" s="460"/>
      <c r="G27" s="460"/>
      <c r="H27" s="55">
        <f t="shared" si="0"/>
        <v>0</v>
      </c>
      <c r="I27" s="54" t="s">
        <v>2007</v>
      </c>
      <c r="J27" s="459"/>
      <c r="K27" s="459"/>
      <c r="L27" s="55">
        <f t="shared" si="1"/>
        <v>0</v>
      </c>
    </row>
    <row r="28" spans="1:12" ht="38.1" customHeight="1" x14ac:dyDescent="0.25">
      <c r="A28" s="64"/>
      <c r="B28" s="603"/>
      <c r="C28" s="603"/>
      <c r="D28" s="347" t="s">
        <v>985</v>
      </c>
      <c r="E28" s="457" t="s">
        <v>3211</v>
      </c>
      <c r="F28" s="460"/>
      <c r="G28" s="460"/>
      <c r="H28" s="55">
        <f t="shared" si="0"/>
        <v>0</v>
      </c>
      <c r="I28" s="54" t="s">
        <v>2007</v>
      </c>
      <c r="J28" s="459"/>
      <c r="K28" s="459"/>
      <c r="L28" s="55">
        <f t="shared" si="1"/>
        <v>0</v>
      </c>
    </row>
    <row r="29" spans="1:12" ht="38.1" customHeight="1" x14ac:dyDescent="0.25">
      <c r="A29" s="64" t="s">
        <v>1016</v>
      </c>
      <c r="B29" s="603"/>
      <c r="C29" s="603"/>
      <c r="D29" s="319" t="s">
        <v>1017</v>
      </c>
      <c r="E29" s="357"/>
      <c r="F29" s="358"/>
      <c r="G29" s="358"/>
      <c r="H29" s="173"/>
      <c r="I29" s="180"/>
      <c r="J29" s="172"/>
      <c r="K29" s="172"/>
      <c r="L29" s="173"/>
    </row>
    <row r="30" spans="1:12" ht="38.1" customHeight="1" x14ac:dyDescent="0.25">
      <c r="A30" s="64"/>
      <c r="B30" s="603"/>
      <c r="C30" s="603"/>
      <c r="D30" s="347" t="s">
        <v>986</v>
      </c>
      <c r="E30" s="457" t="s">
        <v>783</v>
      </c>
      <c r="F30" s="460">
        <v>1</v>
      </c>
      <c r="G30" s="460">
        <v>1</v>
      </c>
      <c r="H30" s="55">
        <f t="shared" si="0"/>
        <v>1</v>
      </c>
      <c r="I30" s="54" t="s">
        <v>2007</v>
      </c>
      <c r="J30" s="459"/>
      <c r="K30" s="459"/>
      <c r="L30" s="55">
        <f t="shared" si="1"/>
        <v>0</v>
      </c>
    </row>
    <row r="31" spans="1:12" ht="38.1" customHeight="1" x14ac:dyDescent="0.25">
      <c r="A31" s="64"/>
      <c r="B31" s="603"/>
      <c r="C31" s="603"/>
      <c r="D31" s="347" t="s">
        <v>987</v>
      </c>
      <c r="E31" s="457" t="s">
        <v>783</v>
      </c>
      <c r="F31" s="460">
        <v>1</v>
      </c>
      <c r="G31" s="460">
        <v>1</v>
      </c>
      <c r="H31" s="55">
        <f t="shared" si="0"/>
        <v>1</v>
      </c>
      <c r="I31" s="54" t="s">
        <v>2007</v>
      </c>
      <c r="J31" s="459"/>
      <c r="K31" s="459"/>
      <c r="L31" s="55">
        <f t="shared" si="1"/>
        <v>0</v>
      </c>
    </row>
    <row r="32" spans="1:12" ht="38.1" customHeight="1" x14ac:dyDescent="0.25">
      <c r="A32" s="64"/>
      <c r="B32" s="603"/>
      <c r="C32" s="603"/>
      <c r="D32" s="347" t="s">
        <v>988</v>
      </c>
      <c r="E32" s="457" t="s">
        <v>3494</v>
      </c>
      <c r="F32" s="460">
        <v>1</v>
      </c>
      <c r="G32" s="460">
        <v>1</v>
      </c>
      <c r="H32" s="55">
        <f t="shared" si="0"/>
        <v>1</v>
      </c>
      <c r="I32" s="54" t="s">
        <v>2007</v>
      </c>
      <c r="J32" s="459"/>
      <c r="K32" s="459"/>
      <c r="L32" s="55">
        <f t="shared" si="1"/>
        <v>0</v>
      </c>
    </row>
    <row r="33" spans="1:12" ht="38.1" customHeight="1" x14ac:dyDescent="0.25">
      <c r="A33" s="64"/>
      <c r="B33" s="603"/>
      <c r="C33" s="603"/>
      <c r="D33" s="347" t="s">
        <v>989</v>
      </c>
      <c r="E33" s="457" t="s">
        <v>783</v>
      </c>
      <c r="F33" s="460">
        <v>1</v>
      </c>
      <c r="G33" s="460">
        <v>1</v>
      </c>
      <c r="H33" s="55">
        <f t="shared" si="0"/>
        <v>1</v>
      </c>
      <c r="I33" s="54" t="s">
        <v>2007</v>
      </c>
      <c r="J33" s="459"/>
      <c r="K33" s="459"/>
      <c r="L33" s="55">
        <f t="shared" si="1"/>
        <v>0</v>
      </c>
    </row>
    <row r="34" spans="1:12" ht="38.1" customHeight="1" x14ac:dyDescent="0.25">
      <c r="A34" s="64"/>
      <c r="B34" s="603"/>
      <c r="C34" s="603"/>
      <c r="D34" s="347" t="s">
        <v>990</v>
      </c>
      <c r="E34" s="457" t="s">
        <v>783</v>
      </c>
      <c r="F34" s="460">
        <v>1</v>
      </c>
      <c r="G34" s="460">
        <v>1</v>
      </c>
      <c r="H34" s="55">
        <f t="shared" si="0"/>
        <v>1</v>
      </c>
      <c r="I34" s="54" t="s">
        <v>2007</v>
      </c>
      <c r="J34" s="459"/>
      <c r="K34" s="459"/>
      <c r="L34" s="55">
        <f t="shared" si="1"/>
        <v>0</v>
      </c>
    </row>
    <row r="35" spans="1:12" ht="38.1" customHeight="1" x14ac:dyDescent="0.25">
      <c r="A35" s="64"/>
      <c r="B35" s="603"/>
      <c r="C35" s="603"/>
      <c r="D35" s="347" t="s">
        <v>991</v>
      </c>
      <c r="E35" s="457" t="s">
        <v>783</v>
      </c>
      <c r="F35" s="460">
        <v>1</v>
      </c>
      <c r="G35" s="460">
        <v>1</v>
      </c>
      <c r="H35" s="55">
        <f t="shared" si="0"/>
        <v>1</v>
      </c>
      <c r="I35" s="54" t="s">
        <v>2007</v>
      </c>
      <c r="J35" s="459"/>
      <c r="K35" s="459"/>
      <c r="L35" s="55">
        <f t="shared" si="1"/>
        <v>0</v>
      </c>
    </row>
    <row r="36" spans="1:12" ht="38.1" customHeight="1" x14ac:dyDescent="0.25">
      <c r="A36" s="64"/>
      <c r="B36" s="603"/>
      <c r="C36" s="603"/>
      <c r="D36" s="347" t="s">
        <v>992</v>
      </c>
      <c r="E36" s="457" t="s">
        <v>3495</v>
      </c>
      <c r="F36" s="460">
        <v>1</v>
      </c>
      <c r="G36" s="460">
        <v>1</v>
      </c>
      <c r="H36" s="55">
        <f t="shared" si="0"/>
        <v>1</v>
      </c>
      <c r="I36" s="54" t="s">
        <v>2007</v>
      </c>
      <c r="J36" s="459"/>
      <c r="K36" s="459"/>
      <c r="L36" s="55">
        <f t="shared" si="1"/>
        <v>0</v>
      </c>
    </row>
    <row r="37" spans="1:12" ht="38.1" customHeight="1" x14ac:dyDescent="0.25">
      <c r="A37" s="64"/>
      <c r="B37" s="603"/>
      <c r="C37" s="603"/>
      <c r="D37" s="347" t="s">
        <v>993</v>
      </c>
      <c r="E37" s="457" t="s">
        <v>783</v>
      </c>
      <c r="F37" s="460">
        <v>1</v>
      </c>
      <c r="G37" s="460">
        <v>1</v>
      </c>
      <c r="H37" s="55">
        <f t="shared" si="0"/>
        <v>1</v>
      </c>
      <c r="I37" s="54" t="s">
        <v>2007</v>
      </c>
      <c r="J37" s="459"/>
      <c r="K37" s="459"/>
      <c r="L37" s="55">
        <f t="shared" si="1"/>
        <v>0</v>
      </c>
    </row>
    <row r="38" spans="1:12" ht="38.1" customHeight="1" x14ac:dyDescent="0.25">
      <c r="A38" s="64"/>
      <c r="B38" s="603"/>
      <c r="C38" s="603"/>
      <c r="D38" s="347" t="s">
        <v>994</v>
      </c>
      <c r="E38" s="457" t="s">
        <v>783</v>
      </c>
      <c r="F38" s="460">
        <v>1</v>
      </c>
      <c r="G38" s="460">
        <v>1</v>
      </c>
      <c r="H38" s="55">
        <f t="shared" si="0"/>
        <v>1</v>
      </c>
      <c r="I38" s="54" t="s">
        <v>2007</v>
      </c>
      <c r="J38" s="459"/>
      <c r="K38" s="459"/>
      <c r="L38" s="55">
        <f t="shared" si="1"/>
        <v>0</v>
      </c>
    </row>
    <row r="39" spans="1:12" ht="38.1" customHeight="1" x14ac:dyDescent="0.25">
      <c r="A39" s="64"/>
      <c r="B39" s="603"/>
      <c r="C39" s="603"/>
      <c r="D39" s="347" t="s">
        <v>995</v>
      </c>
      <c r="E39" s="457" t="s">
        <v>783</v>
      </c>
      <c r="F39" s="460">
        <v>1</v>
      </c>
      <c r="G39" s="460">
        <v>1</v>
      </c>
      <c r="H39" s="55">
        <f t="shared" si="0"/>
        <v>1</v>
      </c>
      <c r="I39" s="54" t="s">
        <v>2007</v>
      </c>
      <c r="J39" s="459"/>
      <c r="K39" s="459"/>
      <c r="L39" s="55">
        <f t="shared" si="1"/>
        <v>0</v>
      </c>
    </row>
    <row r="40" spans="1:12" ht="38.1" customHeight="1" x14ac:dyDescent="0.25">
      <c r="A40" s="64"/>
      <c r="B40" s="603"/>
      <c r="C40" s="603"/>
      <c r="D40" s="347" t="s">
        <v>996</v>
      </c>
      <c r="E40" s="457" t="s">
        <v>783</v>
      </c>
      <c r="F40" s="460">
        <v>1</v>
      </c>
      <c r="G40" s="460">
        <v>1</v>
      </c>
      <c r="H40" s="55">
        <f t="shared" si="0"/>
        <v>1</v>
      </c>
      <c r="I40" s="54" t="s">
        <v>2007</v>
      </c>
      <c r="J40" s="459"/>
      <c r="K40" s="459"/>
      <c r="L40" s="55">
        <f t="shared" si="1"/>
        <v>0</v>
      </c>
    </row>
    <row r="41" spans="1:12" ht="38.1" customHeight="1" x14ac:dyDescent="0.25">
      <c r="A41" s="64"/>
      <c r="B41" s="603"/>
      <c r="C41" s="603"/>
      <c r="D41" s="347" t="s">
        <v>997</v>
      </c>
      <c r="E41" s="457" t="s">
        <v>783</v>
      </c>
      <c r="F41" s="460">
        <v>1</v>
      </c>
      <c r="G41" s="460">
        <v>1</v>
      </c>
      <c r="H41" s="55">
        <f t="shared" si="0"/>
        <v>1</v>
      </c>
      <c r="I41" s="54" t="s">
        <v>2007</v>
      </c>
      <c r="J41" s="459"/>
      <c r="K41" s="459"/>
      <c r="L41" s="55">
        <f t="shared" si="1"/>
        <v>0</v>
      </c>
    </row>
    <row r="42" spans="1:12" ht="38.1" customHeight="1" x14ac:dyDescent="0.25">
      <c r="A42" s="64"/>
      <c r="B42" s="603"/>
      <c r="C42" s="603"/>
      <c r="D42" s="347" t="s">
        <v>1000</v>
      </c>
      <c r="E42" s="457" t="s">
        <v>783</v>
      </c>
      <c r="F42" s="460">
        <v>1</v>
      </c>
      <c r="G42" s="460">
        <v>1</v>
      </c>
      <c r="H42" s="55">
        <f t="shared" si="0"/>
        <v>1</v>
      </c>
      <c r="I42" s="54" t="s">
        <v>2007</v>
      </c>
      <c r="J42" s="459"/>
      <c r="K42" s="459"/>
      <c r="L42" s="55">
        <f t="shared" si="1"/>
        <v>0</v>
      </c>
    </row>
    <row r="43" spans="1:12" ht="38.1" customHeight="1" x14ac:dyDescent="0.25">
      <c r="A43" s="64"/>
      <c r="B43" s="603"/>
      <c r="C43" s="603"/>
      <c r="D43" s="347" t="s">
        <v>998</v>
      </c>
      <c r="E43" s="457" t="s">
        <v>3496</v>
      </c>
      <c r="F43" s="460">
        <v>2</v>
      </c>
      <c r="G43" s="460">
        <v>2</v>
      </c>
      <c r="H43" s="55">
        <f t="shared" si="0"/>
        <v>4</v>
      </c>
      <c r="I43" s="54" t="s">
        <v>2007</v>
      </c>
      <c r="J43" s="459"/>
      <c r="K43" s="459"/>
      <c r="L43" s="55">
        <f t="shared" si="1"/>
        <v>0</v>
      </c>
    </row>
    <row r="44" spans="1:12" ht="38.1" customHeight="1" x14ac:dyDescent="0.25">
      <c r="A44" s="64"/>
      <c r="B44" s="603"/>
      <c r="C44" s="603"/>
      <c r="D44" s="347" t="s">
        <v>999</v>
      </c>
      <c r="E44" s="457" t="s">
        <v>783</v>
      </c>
      <c r="F44" s="460">
        <v>1</v>
      </c>
      <c r="G44" s="460">
        <v>1</v>
      </c>
      <c r="H44" s="55">
        <f t="shared" si="0"/>
        <v>1</v>
      </c>
      <c r="I44" s="54" t="s">
        <v>2007</v>
      </c>
      <c r="J44" s="459"/>
      <c r="K44" s="459"/>
      <c r="L44" s="55">
        <f t="shared" si="1"/>
        <v>0</v>
      </c>
    </row>
    <row r="45" spans="1:12" ht="38.1" customHeight="1" x14ac:dyDescent="0.25">
      <c r="A45" s="64"/>
      <c r="B45" s="603"/>
      <c r="C45" s="603"/>
      <c r="D45" s="347" t="s">
        <v>2741</v>
      </c>
      <c r="E45" s="457"/>
      <c r="F45" s="460"/>
      <c r="G45" s="460"/>
      <c r="H45" s="55">
        <f t="shared" si="0"/>
        <v>0</v>
      </c>
      <c r="I45" s="54" t="s">
        <v>2007</v>
      </c>
      <c r="J45" s="459"/>
      <c r="K45" s="459"/>
      <c r="L45" s="55">
        <f t="shared" si="1"/>
        <v>0</v>
      </c>
    </row>
    <row r="46" spans="1:12" ht="38.1" customHeight="1" x14ac:dyDescent="0.25">
      <c r="A46" s="64" t="s">
        <v>1018</v>
      </c>
      <c r="B46" s="603"/>
      <c r="C46" s="603"/>
      <c r="D46" s="319" t="s">
        <v>1022</v>
      </c>
      <c r="E46" s="357"/>
      <c r="F46" s="358"/>
      <c r="G46" s="358"/>
      <c r="H46" s="173"/>
      <c r="I46" s="180"/>
      <c r="J46" s="172"/>
      <c r="K46" s="172"/>
      <c r="L46" s="173"/>
    </row>
    <row r="47" spans="1:12" ht="38.1" customHeight="1" x14ac:dyDescent="0.25">
      <c r="A47" s="64"/>
      <c r="B47" s="603"/>
      <c r="C47" s="603"/>
      <c r="D47" s="347" t="s">
        <v>1019</v>
      </c>
      <c r="E47" s="457" t="s">
        <v>3497</v>
      </c>
      <c r="F47" s="460">
        <v>1</v>
      </c>
      <c r="G47" s="460">
        <v>2</v>
      </c>
      <c r="H47" s="55">
        <f t="shared" si="0"/>
        <v>2</v>
      </c>
      <c r="I47" s="54" t="s">
        <v>2007</v>
      </c>
      <c r="J47" s="459"/>
      <c r="K47" s="459"/>
      <c r="L47" s="55">
        <f t="shared" si="1"/>
        <v>0</v>
      </c>
    </row>
    <row r="48" spans="1:12" ht="38.1" customHeight="1" x14ac:dyDescent="0.25">
      <c r="A48" s="64"/>
      <c r="B48" s="603"/>
      <c r="C48" s="603"/>
      <c r="D48" s="347" t="s">
        <v>1001</v>
      </c>
      <c r="E48" s="457" t="s">
        <v>783</v>
      </c>
      <c r="F48" s="460">
        <v>1</v>
      </c>
      <c r="G48" s="460">
        <v>1</v>
      </c>
      <c r="H48" s="55">
        <f t="shared" si="0"/>
        <v>1</v>
      </c>
      <c r="I48" s="54" t="s">
        <v>2007</v>
      </c>
      <c r="J48" s="459"/>
      <c r="K48" s="459"/>
      <c r="L48" s="55">
        <f t="shared" si="1"/>
        <v>0</v>
      </c>
    </row>
    <row r="49" spans="1:12" ht="38.1" customHeight="1" x14ac:dyDescent="0.25">
      <c r="A49" s="64"/>
      <c r="B49" s="603"/>
      <c r="C49" s="603"/>
      <c r="D49" s="347" t="s">
        <v>1002</v>
      </c>
      <c r="E49" s="457" t="s">
        <v>783</v>
      </c>
      <c r="F49" s="460">
        <v>1</v>
      </c>
      <c r="G49" s="460">
        <v>1</v>
      </c>
      <c r="H49" s="55">
        <f t="shared" si="0"/>
        <v>1</v>
      </c>
      <c r="I49" s="54" t="s">
        <v>2007</v>
      </c>
      <c r="J49" s="459"/>
      <c r="K49" s="459"/>
      <c r="L49" s="55">
        <f t="shared" si="1"/>
        <v>0</v>
      </c>
    </row>
    <row r="50" spans="1:12" ht="38.1" customHeight="1" x14ac:dyDescent="0.25">
      <c r="A50" s="64"/>
      <c r="B50" s="603"/>
      <c r="C50" s="603"/>
      <c r="D50" s="347" t="s">
        <v>1003</v>
      </c>
      <c r="E50" s="457" t="s">
        <v>783</v>
      </c>
      <c r="F50" s="460">
        <v>1</v>
      </c>
      <c r="G50" s="460">
        <v>1</v>
      </c>
      <c r="H50" s="55">
        <f t="shared" si="0"/>
        <v>1</v>
      </c>
      <c r="I50" s="54" t="s">
        <v>2007</v>
      </c>
      <c r="J50" s="459"/>
      <c r="K50" s="459"/>
      <c r="L50" s="55">
        <f t="shared" si="1"/>
        <v>0</v>
      </c>
    </row>
    <row r="51" spans="1:12" ht="38.1" customHeight="1" x14ac:dyDescent="0.25">
      <c r="A51" s="64"/>
      <c r="B51" s="603"/>
      <c r="C51" s="603"/>
      <c r="D51" s="347" t="s">
        <v>1004</v>
      </c>
      <c r="E51" s="457" t="s">
        <v>783</v>
      </c>
      <c r="F51" s="460">
        <v>1</v>
      </c>
      <c r="G51" s="460">
        <v>1</v>
      </c>
      <c r="H51" s="55">
        <f t="shared" si="0"/>
        <v>1</v>
      </c>
      <c r="I51" s="54" t="s">
        <v>2007</v>
      </c>
      <c r="J51" s="459"/>
      <c r="K51" s="459"/>
      <c r="L51" s="55">
        <f t="shared" si="1"/>
        <v>0</v>
      </c>
    </row>
    <row r="52" spans="1:12" ht="38.1" customHeight="1" x14ac:dyDescent="0.25">
      <c r="A52" s="64"/>
      <c r="B52" s="603"/>
      <c r="C52" s="603"/>
      <c r="D52" s="347" t="s">
        <v>1005</v>
      </c>
      <c r="E52" s="457"/>
      <c r="F52" s="460"/>
      <c r="G52" s="460"/>
      <c r="H52" s="55">
        <f t="shared" si="0"/>
        <v>0</v>
      </c>
      <c r="I52" s="54" t="s">
        <v>2007</v>
      </c>
      <c r="J52" s="459"/>
      <c r="K52" s="459"/>
      <c r="L52" s="55">
        <f t="shared" si="1"/>
        <v>0</v>
      </c>
    </row>
    <row r="53" spans="1:12" ht="38.1" customHeight="1" x14ac:dyDescent="0.25">
      <c r="A53" s="64"/>
      <c r="B53" s="603"/>
      <c r="C53" s="603"/>
      <c r="D53" s="347" t="s">
        <v>1010</v>
      </c>
      <c r="E53" s="457" t="s">
        <v>783</v>
      </c>
      <c r="F53" s="460">
        <v>1</v>
      </c>
      <c r="G53" s="460">
        <v>1</v>
      </c>
      <c r="H53" s="55">
        <f t="shared" si="0"/>
        <v>1</v>
      </c>
      <c r="I53" s="54" t="s">
        <v>2007</v>
      </c>
      <c r="J53" s="459"/>
      <c r="K53" s="459"/>
      <c r="L53" s="55">
        <f t="shared" si="1"/>
        <v>0</v>
      </c>
    </row>
    <row r="54" spans="1:12" ht="38.1" customHeight="1" x14ac:dyDescent="0.25">
      <c r="A54" s="64"/>
      <c r="B54" s="603"/>
      <c r="C54" s="603"/>
      <c r="D54" s="347" t="s">
        <v>1005</v>
      </c>
      <c r="E54" s="457"/>
      <c r="F54" s="460"/>
      <c r="G54" s="460"/>
      <c r="H54" s="55">
        <f t="shared" si="0"/>
        <v>0</v>
      </c>
      <c r="I54" s="54" t="s">
        <v>2007</v>
      </c>
      <c r="J54" s="459"/>
      <c r="K54" s="459"/>
      <c r="L54" s="55">
        <f t="shared" si="1"/>
        <v>0</v>
      </c>
    </row>
    <row r="55" spans="1:12" ht="38.1" customHeight="1" x14ac:dyDescent="0.25">
      <c r="A55" s="64" t="s">
        <v>1020</v>
      </c>
      <c r="B55" s="603"/>
      <c r="C55" s="603"/>
      <c r="D55" s="319" t="s">
        <v>1021</v>
      </c>
      <c r="E55" s="357"/>
      <c r="F55" s="358"/>
      <c r="G55" s="358"/>
      <c r="H55" s="173"/>
      <c r="I55" s="180"/>
      <c r="J55" s="172"/>
      <c r="K55" s="172"/>
      <c r="L55" s="173"/>
    </row>
    <row r="56" spans="1:12" ht="38.1" customHeight="1" x14ac:dyDescent="0.25">
      <c r="A56" s="64"/>
      <c r="B56" s="603"/>
      <c r="C56" s="603"/>
      <c r="D56" s="347" t="s">
        <v>1007</v>
      </c>
      <c r="E56" s="457" t="s">
        <v>783</v>
      </c>
      <c r="F56" s="460">
        <v>1</v>
      </c>
      <c r="G56" s="460">
        <v>1</v>
      </c>
      <c r="H56" s="55">
        <f t="shared" si="0"/>
        <v>1</v>
      </c>
      <c r="I56" s="54" t="s">
        <v>2007</v>
      </c>
      <c r="J56" s="459"/>
      <c r="K56" s="459"/>
      <c r="L56" s="55">
        <f t="shared" si="1"/>
        <v>0</v>
      </c>
    </row>
    <row r="57" spans="1:12" ht="38.1" customHeight="1" x14ac:dyDescent="0.25">
      <c r="A57" s="64"/>
      <c r="B57" s="603"/>
      <c r="C57" s="603"/>
      <c r="D57" s="347" t="s">
        <v>1026</v>
      </c>
      <c r="E57" s="457" t="s">
        <v>2844</v>
      </c>
      <c r="F57" s="460">
        <v>2</v>
      </c>
      <c r="G57" s="460">
        <v>2</v>
      </c>
      <c r="H57" s="55">
        <f t="shared" si="0"/>
        <v>4</v>
      </c>
      <c r="I57" s="54" t="s">
        <v>2007</v>
      </c>
      <c r="J57" s="459"/>
      <c r="K57" s="459"/>
      <c r="L57" s="55">
        <f t="shared" si="1"/>
        <v>0</v>
      </c>
    </row>
    <row r="58" spans="1:12" ht="38.1" customHeight="1" x14ac:dyDescent="0.25">
      <c r="A58" s="64"/>
      <c r="B58" s="603"/>
      <c r="C58" s="603"/>
      <c r="D58" s="347" t="s">
        <v>1008</v>
      </c>
      <c r="E58" s="457" t="s">
        <v>783</v>
      </c>
      <c r="F58" s="460">
        <v>1</v>
      </c>
      <c r="G58" s="460">
        <v>1</v>
      </c>
      <c r="H58" s="55">
        <f t="shared" si="0"/>
        <v>1</v>
      </c>
      <c r="I58" s="54" t="s">
        <v>2007</v>
      </c>
      <c r="J58" s="459"/>
      <c r="K58" s="459"/>
      <c r="L58" s="55">
        <f t="shared" si="1"/>
        <v>0</v>
      </c>
    </row>
    <row r="59" spans="1:12" ht="38.1" customHeight="1" x14ac:dyDescent="0.25">
      <c r="A59" s="64"/>
      <c r="B59" s="603"/>
      <c r="C59" s="603"/>
      <c r="D59" s="347" t="s">
        <v>1009</v>
      </c>
      <c r="E59" s="457" t="s">
        <v>3498</v>
      </c>
      <c r="F59" s="460">
        <v>1</v>
      </c>
      <c r="G59" s="460">
        <v>2</v>
      </c>
      <c r="H59" s="55">
        <f t="shared" si="0"/>
        <v>2</v>
      </c>
      <c r="I59" s="54" t="s">
        <v>2007</v>
      </c>
      <c r="J59" s="459"/>
      <c r="K59" s="459"/>
      <c r="L59" s="55">
        <f t="shared" si="1"/>
        <v>0</v>
      </c>
    </row>
    <row r="60" spans="1:12" ht="38.1" customHeight="1" x14ac:dyDescent="0.25">
      <c r="A60" s="64"/>
      <c r="B60" s="603"/>
      <c r="C60" s="603"/>
      <c r="D60" s="347" t="s">
        <v>1012</v>
      </c>
      <c r="E60" s="457" t="s">
        <v>783</v>
      </c>
      <c r="F60" s="460">
        <v>1</v>
      </c>
      <c r="G60" s="460">
        <v>1</v>
      </c>
      <c r="H60" s="55">
        <f t="shared" si="0"/>
        <v>1</v>
      </c>
      <c r="I60" s="54" t="s">
        <v>2007</v>
      </c>
      <c r="J60" s="459"/>
      <c r="K60" s="459"/>
      <c r="L60" s="55">
        <f t="shared" si="1"/>
        <v>0</v>
      </c>
    </row>
    <row r="61" spans="1:12" ht="38.1" customHeight="1" x14ac:dyDescent="0.25">
      <c r="A61" s="64"/>
      <c r="B61" s="603"/>
      <c r="C61" s="603"/>
      <c r="D61" s="347" t="s">
        <v>1011</v>
      </c>
      <c r="E61" s="457" t="s">
        <v>783</v>
      </c>
      <c r="F61" s="460">
        <v>1</v>
      </c>
      <c r="G61" s="460">
        <v>1</v>
      </c>
      <c r="H61" s="55">
        <f t="shared" si="0"/>
        <v>1</v>
      </c>
      <c r="I61" s="54" t="s">
        <v>2007</v>
      </c>
      <c r="J61" s="459"/>
      <c r="K61" s="459"/>
      <c r="L61" s="55">
        <f t="shared" si="1"/>
        <v>0</v>
      </c>
    </row>
    <row r="62" spans="1:12" ht="49.65" customHeight="1" x14ac:dyDescent="0.25">
      <c r="A62" s="64"/>
      <c r="B62" s="603"/>
      <c r="C62" s="603"/>
      <c r="D62" s="347" t="s">
        <v>1027</v>
      </c>
      <c r="E62" s="457" t="s">
        <v>782</v>
      </c>
      <c r="F62" s="460">
        <v>1</v>
      </c>
      <c r="G62" s="460">
        <v>1</v>
      </c>
      <c r="H62" s="55">
        <f t="shared" si="0"/>
        <v>1</v>
      </c>
      <c r="I62" s="54" t="s">
        <v>2007</v>
      </c>
      <c r="J62" s="459"/>
      <c r="K62" s="459"/>
      <c r="L62" s="55">
        <f t="shared" si="1"/>
        <v>0</v>
      </c>
    </row>
    <row r="63" spans="1:12" ht="38.1" customHeight="1" x14ac:dyDescent="0.25">
      <c r="A63" s="64"/>
      <c r="B63" s="603"/>
      <c r="C63" s="603"/>
      <c r="D63" s="347" t="s">
        <v>1005</v>
      </c>
      <c r="E63" s="457"/>
      <c r="F63" s="460"/>
      <c r="G63" s="460"/>
      <c r="H63" s="55">
        <f t="shared" si="0"/>
        <v>0</v>
      </c>
      <c r="I63" s="54" t="s">
        <v>2007</v>
      </c>
      <c r="J63" s="459"/>
      <c r="K63" s="459"/>
      <c r="L63" s="55">
        <f t="shared" si="1"/>
        <v>0</v>
      </c>
    </row>
    <row r="64" spans="1:12" ht="38.1" customHeight="1" x14ac:dyDescent="0.25">
      <c r="A64" s="64" t="s">
        <v>1023</v>
      </c>
      <c r="B64" s="603"/>
      <c r="C64" s="603"/>
      <c r="D64" s="319" t="s">
        <v>1025</v>
      </c>
      <c r="E64" s="357"/>
      <c r="F64" s="358"/>
      <c r="G64" s="358"/>
      <c r="H64" s="173"/>
      <c r="I64" s="180"/>
      <c r="J64" s="172"/>
      <c r="K64" s="172"/>
      <c r="L64" s="173"/>
    </row>
    <row r="65" spans="1:12" ht="38.1" customHeight="1" x14ac:dyDescent="0.25">
      <c r="A65" s="64" t="s">
        <v>1024</v>
      </c>
      <c r="B65" s="603"/>
      <c r="C65" s="603"/>
      <c r="D65" s="347" t="s">
        <v>2742</v>
      </c>
      <c r="E65" s="457" t="s">
        <v>783</v>
      </c>
      <c r="F65" s="460">
        <v>1</v>
      </c>
      <c r="G65" s="460">
        <v>1</v>
      </c>
      <c r="H65" s="55">
        <f t="shared" si="0"/>
        <v>1</v>
      </c>
      <c r="I65" s="54" t="s">
        <v>2007</v>
      </c>
      <c r="J65" s="459"/>
      <c r="K65" s="459"/>
      <c r="L65" s="55">
        <f t="shared" si="1"/>
        <v>0</v>
      </c>
    </row>
    <row r="66" spans="1:12" ht="38.1" customHeight="1" x14ac:dyDescent="0.25">
      <c r="A66" s="64" t="s">
        <v>1541</v>
      </c>
      <c r="B66" s="603"/>
      <c r="C66" s="603"/>
      <c r="D66" s="458"/>
      <c r="E66" s="457"/>
      <c r="F66" s="460"/>
      <c r="G66" s="460"/>
      <c r="H66" s="55">
        <f t="shared" si="0"/>
        <v>0</v>
      </c>
      <c r="I66" s="54" t="s">
        <v>2007</v>
      </c>
      <c r="J66" s="459"/>
      <c r="K66" s="459"/>
      <c r="L66" s="55">
        <f t="shared" si="1"/>
        <v>0</v>
      </c>
    </row>
    <row r="67" spans="1:12" ht="38.1" customHeight="1" x14ac:dyDescent="0.25">
      <c r="A67" s="64" t="s">
        <v>1542</v>
      </c>
      <c r="B67" s="603"/>
      <c r="C67" s="603"/>
      <c r="D67" s="458"/>
      <c r="E67" s="457"/>
      <c r="F67" s="460"/>
      <c r="G67" s="460"/>
      <c r="H67" s="55">
        <f t="shared" si="0"/>
        <v>0</v>
      </c>
      <c r="I67" s="54" t="s">
        <v>2007</v>
      </c>
      <c r="J67" s="459"/>
      <c r="K67" s="459"/>
      <c r="L67" s="55">
        <f t="shared" si="1"/>
        <v>0</v>
      </c>
    </row>
    <row r="68" spans="1:12" ht="14.4" thickBot="1" x14ac:dyDescent="0.3"/>
    <row r="69" spans="1:12" x14ac:dyDescent="0.25">
      <c r="A69" s="578" t="s">
        <v>1078</v>
      </c>
      <c r="B69" s="579"/>
      <c r="C69" s="451">
        <v>44095</v>
      </c>
      <c r="D69" s="166" t="s">
        <v>3228</v>
      </c>
      <c r="E69" s="167"/>
      <c r="F69" s="586" t="s">
        <v>1118</v>
      </c>
      <c r="G69" s="587"/>
      <c r="H69" s="587"/>
      <c r="I69" s="588"/>
    </row>
    <row r="70" spans="1:12" ht="16.2" x14ac:dyDescent="0.25">
      <c r="A70" s="580" t="s">
        <v>1080</v>
      </c>
      <c r="B70" s="581"/>
      <c r="C70" s="450">
        <v>44158</v>
      </c>
      <c r="D70" s="164" t="s">
        <v>3331</v>
      </c>
      <c r="E70" s="461"/>
      <c r="F70" s="589"/>
      <c r="G70" s="590"/>
      <c r="H70" s="590"/>
      <c r="I70" s="591"/>
    </row>
    <row r="71" spans="1:12" ht="16.8" thickBot="1" x14ac:dyDescent="0.3">
      <c r="A71" s="582" t="s">
        <v>1081</v>
      </c>
      <c r="B71" s="583"/>
      <c r="C71" s="449">
        <v>44591</v>
      </c>
      <c r="D71" s="169" t="s">
        <v>3228</v>
      </c>
      <c r="E71" s="170"/>
      <c r="F71" s="592"/>
      <c r="G71" s="593"/>
      <c r="H71" s="593"/>
      <c r="I71" s="594"/>
    </row>
    <row r="72" spans="1:12" ht="14.4" thickBot="1" x14ac:dyDescent="0.3">
      <c r="A72" s="582" t="s">
        <v>3511</v>
      </c>
      <c r="B72" s="583"/>
      <c r="C72" s="449">
        <v>44986</v>
      </c>
      <c r="D72" s="169" t="s">
        <v>3228</v>
      </c>
      <c r="E72" s="170"/>
    </row>
  </sheetData>
  <sheetProtection algorithmName="SHA-512" hashValue="ayl6OQoVIfp5TeTMMsuEI26cpn+dBBTVMuCWo8KSfhl+ozgALPo04kzWE3CH7igUjT0ZPw7/dEtf0RLlQSng4Q==" saltValue="CyBimh8TSBjjEuU5kB+O2Q==" spinCount="100000" sheet="1" objects="1" scenarios="1" formatCells="0" insertRows="0" deleteRows="0" selectLockedCells="1"/>
  <mergeCells count="25">
    <mergeCell ref="A14:B14"/>
    <mergeCell ref="C14:D14"/>
    <mergeCell ref="A3:B3"/>
    <mergeCell ref="C3:D3"/>
    <mergeCell ref="A5:B5"/>
    <mergeCell ref="C5:D5"/>
    <mergeCell ref="A7:B7"/>
    <mergeCell ref="C7:D7"/>
    <mergeCell ref="A9:B9"/>
    <mergeCell ref="C9:D9"/>
    <mergeCell ref="A11:B12"/>
    <mergeCell ref="C11:D11"/>
    <mergeCell ref="C12:D12"/>
    <mergeCell ref="C16:D16"/>
    <mergeCell ref="A18:B18"/>
    <mergeCell ref="C18:D18"/>
    <mergeCell ref="F19:H19"/>
    <mergeCell ref="A72:B72"/>
    <mergeCell ref="A69:B69"/>
    <mergeCell ref="F69:I71"/>
    <mergeCell ref="A70:B70"/>
    <mergeCell ref="A71:B71"/>
    <mergeCell ref="B21:B67"/>
    <mergeCell ref="C21:C67"/>
    <mergeCell ref="A16:B16"/>
  </mergeCells>
  <conditionalFormatting sqref="H21:H28 L21:L28 L56:L67 H56:H67 L47:L54 H47:H54 L30:L45 H30:H45">
    <cfRule type="cellIs" dxfId="502" priority="14" operator="between">
      <formula>16</formula>
      <formula>36</formula>
    </cfRule>
    <cfRule type="cellIs" dxfId="501" priority="15" operator="between">
      <formula>11</formula>
      <formula>15</formula>
    </cfRule>
    <cfRule type="cellIs" dxfId="500" priority="16" operator="between">
      <formula>7</formula>
      <formula>10</formula>
    </cfRule>
  </conditionalFormatting>
  <conditionalFormatting sqref="H21:H28 L21:L28 L56:L67 H56:H67 L47:L54 H47:H54 L30:L45 H30:H45">
    <cfRule type="cellIs" dxfId="499" priority="13" operator="between">
      <formula>1</formula>
      <formula>6</formula>
    </cfRule>
  </conditionalFormatting>
  <conditionalFormatting sqref="L55 H55">
    <cfRule type="cellIs" dxfId="498" priority="10" operator="between">
      <formula>16</formula>
      <formula>36</formula>
    </cfRule>
    <cfRule type="cellIs" dxfId="497" priority="11" operator="between">
      <formula>11</formula>
      <formula>15</formula>
    </cfRule>
    <cfRule type="cellIs" dxfId="496" priority="12" operator="between">
      <formula>7</formula>
      <formula>10</formula>
    </cfRule>
  </conditionalFormatting>
  <conditionalFormatting sqref="L55 H55">
    <cfRule type="cellIs" dxfId="495" priority="9" operator="between">
      <formula>1</formula>
      <formula>6</formula>
    </cfRule>
  </conditionalFormatting>
  <conditionalFormatting sqref="L46 H46">
    <cfRule type="cellIs" dxfId="494" priority="6" operator="between">
      <formula>16</formula>
      <formula>36</formula>
    </cfRule>
    <cfRule type="cellIs" dxfId="493" priority="7" operator="between">
      <formula>11</formula>
      <formula>15</formula>
    </cfRule>
    <cfRule type="cellIs" dxfId="492" priority="8" operator="between">
      <formula>7</formula>
      <formula>10</formula>
    </cfRule>
  </conditionalFormatting>
  <conditionalFormatting sqref="L46 H46">
    <cfRule type="cellIs" dxfId="491" priority="5" operator="between">
      <formula>1</formula>
      <formula>6</formula>
    </cfRule>
  </conditionalFormatting>
  <conditionalFormatting sqref="L29 H29">
    <cfRule type="cellIs" dxfId="490" priority="2" operator="between">
      <formula>16</formula>
      <formula>36</formula>
    </cfRule>
    <cfRule type="cellIs" dxfId="489" priority="3" operator="between">
      <formula>11</formula>
      <formula>15</formula>
    </cfRule>
    <cfRule type="cellIs" dxfId="488" priority="4" operator="between">
      <formula>7</formula>
      <formula>10</formula>
    </cfRule>
  </conditionalFormatting>
  <conditionalFormatting sqref="L29 H29">
    <cfRule type="cellIs" dxfId="487"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108"/>
  <sheetViews>
    <sheetView topLeftCell="A20" zoomScale="80" zoomScaleNormal="80" workbookViewId="0">
      <selection activeCell="C108" sqref="C108"/>
    </sheetView>
  </sheetViews>
  <sheetFormatPr defaultColWidth="8.88671875" defaultRowHeight="13.8" x14ac:dyDescent="0.25"/>
  <cols>
    <col min="1" max="1" width="10.21875" style="152" bestFit="1" customWidth="1"/>
    <col min="2" max="2" width="19.8867187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3" spans="1:12" x14ac:dyDescent="0.25">
      <c r="A3" s="598" t="s">
        <v>2189</v>
      </c>
      <c r="B3" s="598"/>
      <c r="C3" s="584" t="s">
        <v>1028</v>
      </c>
      <c r="D3" s="584"/>
      <c r="E3" s="36"/>
      <c r="I3" s="177"/>
      <c r="J3" s="177"/>
      <c r="K3" s="177"/>
      <c r="L3" s="177"/>
    </row>
    <row r="4" spans="1:12" x14ac:dyDescent="0.25">
      <c r="C4" s="39"/>
      <c r="D4" s="39"/>
      <c r="E4" s="39"/>
      <c r="I4" s="177"/>
      <c r="J4" s="177"/>
      <c r="K4" s="177"/>
      <c r="L4" s="177"/>
    </row>
    <row r="5" spans="1:12" x14ac:dyDescent="0.25">
      <c r="A5" s="598" t="s">
        <v>2190</v>
      </c>
      <c r="B5" s="598"/>
      <c r="C5" s="584" t="s">
        <v>1119</v>
      </c>
      <c r="D5" s="584"/>
      <c r="E5" s="36"/>
      <c r="F5" s="40"/>
      <c r="G5" s="40"/>
      <c r="H5" s="40"/>
      <c r="I5" s="177"/>
      <c r="J5" s="62"/>
      <c r="K5" s="62"/>
      <c r="L5" s="62"/>
    </row>
    <row r="6" spans="1:12" x14ac:dyDescent="0.25">
      <c r="A6" s="42"/>
      <c r="B6" s="42"/>
      <c r="C6" s="40"/>
      <c r="D6" s="40"/>
      <c r="E6" s="40"/>
      <c r="I6" s="177"/>
      <c r="J6" s="177"/>
      <c r="K6" s="177"/>
      <c r="L6" s="177"/>
    </row>
    <row r="7" spans="1:12" x14ac:dyDescent="0.25">
      <c r="A7" s="598" t="s">
        <v>2191</v>
      </c>
      <c r="B7" s="598"/>
      <c r="C7" s="584" t="s">
        <v>2175</v>
      </c>
      <c r="D7" s="584"/>
      <c r="E7" s="36"/>
      <c r="F7" s="153"/>
      <c r="G7" s="153"/>
      <c r="H7" s="153"/>
      <c r="I7" s="177"/>
      <c r="J7" s="178"/>
      <c r="K7" s="178"/>
      <c r="L7" s="178"/>
    </row>
    <row r="8" spans="1:12" x14ac:dyDescent="0.25">
      <c r="A8" s="42"/>
      <c r="B8" s="42"/>
      <c r="C8" s="40"/>
      <c r="D8" s="40"/>
      <c r="E8" s="40"/>
      <c r="I8" s="177"/>
      <c r="J8" s="177"/>
      <c r="K8" s="177"/>
      <c r="L8" s="177"/>
    </row>
    <row r="9" spans="1:12" x14ac:dyDescent="0.25">
      <c r="A9" s="599" t="s">
        <v>1077</v>
      </c>
      <c r="B9" s="599"/>
      <c r="C9" s="600"/>
      <c r="D9" s="601"/>
      <c r="E9" s="154"/>
      <c r="F9" s="155"/>
      <c r="G9" s="155"/>
      <c r="H9" s="155"/>
      <c r="I9" s="177"/>
      <c r="J9" s="177"/>
      <c r="K9" s="177"/>
      <c r="L9" s="177"/>
    </row>
    <row r="10" spans="1:12" x14ac:dyDescent="0.25">
      <c r="A10" s="46"/>
      <c r="B10" s="46"/>
      <c r="C10" s="40"/>
      <c r="D10" s="40"/>
      <c r="E10" s="40"/>
      <c r="I10" s="177"/>
      <c r="J10" s="177"/>
      <c r="K10" s="177"/>
      <c r="L10" s="177"/>
    </row>
    <row r="11" spans="1:12" ht="15" customHeight="1" x14ac:dyDescent="0.25">
      <c r="A11" s="679" t="s">
        <v>2192</v>
      </c>
      <c r="B11" s="679"/>
      <c r="C11" s="686" t="s">
        <v>1824</v>
      </c>
      <c r="D11" s="686"/>
      <c r="E11" s="158"/>
      <c r="I11" s="177"/>
      <c r="J11" s="177"/>
      <c r="K11" s="177"/>
      <c r="L11" s="177"/>
    </row>
    <row r="12" spans="1:12" ht="15" customHeight="1" x14ac:dyDescent="0.25">
      <c r="A12" s="679"/>
      <c r="B12" s="679"/>
      <c r="C12" s="271" t="s">
        <v>1825</v>
      </c>
      <c r="D12" s="270"/>
      <c r="E12" s="40"/>
      <c r="I12" s="177"/>
      <c r="J12" s="177"/>
      <c r="K12" s="177"/>
      <c r="L12" s="177"/>
    </row>
    <row r="13" spans="1:12" ht="15" customHeight="1" x14ac:dyDescent="0.25">
      <c r="A13" s="679"/>
      <c r="B13" s="679"/>
      <c r="C13" s="271" t="s">
        <v>1826</v>
      </c>
      <c r="D13" s="270"/>
      <c r="E13" s="40"/>
      <c r="I13" s="177"/>
      <c r="J13" s="177"/>
      <c r="K13" s="177"/>
      <c r="L13" s="177"/>
    </row>
    <row r="14" spans="1:12" x14ac:dyDescent="0.25">
      <c r="A14" s="46"/>
      <c r="B14" s="46"/>
      <c r="C14" s="183"/>
      <c r="D14" s="40"/>
      <c r="E14" s="40"/>
      <c r="I14" s="177"/>
      <c r="J14" s="177"/>
      <c r="K14" s="177"/>
      <c r="L14" s="177"/>
    </row>
    <row r="15" spans="1:12" x14ac:dyDescent="0.25">
      <c r="A15" s="595" t="s">
        <v>1035</v>
      </c>
      <c r="B15" s="595"/>
      <c r="C15" s="584" t="s">
        <v>1513</v>
      </c>
      <c r="D15" s="584"/>
      <c r="E15" s="36"/>
      <c r="F15" s="153"/>
      <c r="G15" s="153"/>
      <c r="H15" s="153"/>
      <c r="I15" s="177"/>
      <c r="J15" s="178"/>
      <c r="K15" s="178"/>
      <c r="L15" s="178"/>
    </row>
    <row r="16" spans="1:12" x14ac:dyDescent="0.25">
      <c r="A16" s="39"/>
      <c r="B16" s="39"/>
      <c r="I16" s="157"/>
    </row>
    <row r="17" spans="1:12" x14ac:dyDescent="0.25">
      <c r="A17" s="595" t="s">
        <v>2223</v>
      </c>
      <c r="B17" s="595"/>
      <c r="C17" s="584"/>
      <c r="D17" s="584"/>
      <c r="I17" s="157"/>
    </row>
    <row r="18" spans="1:12" x14ac:dyDescent="0.25">
      <c r="A18" s="39"/>
      <c r="B18" s="39"/>
      <c r="I18" s="157"/>
    </row>
    <row r="19" spans="1:12" x14ac:dyDescent="0.25">
      <c r="A19" s="595" t="s">
        <v>2224</v>
      </c>
      <c r="B19" s="595"/>
      <c r="C19" s="584" t="s">
        <v>2785</v>
      </c>
      <c r="D19" s="584"/>
      <c r="I19" s="157"/>
    </row>
    <row r="20" spans="1:12" x14ac:dyDescent="0.25">
      <c r="A20" s="39"/>
      <c r="B20" s="39"/>
      <c r="I20" s="157"/>
    </row>
    <row r="21" spans="1:12" x14ac:dyDescent="0.25">
      <c r="A21" s="595" t="s">
        <v>1031</v>
      </c>
      <c r="B21" s="595"/>
      <c r="C21" s="584" t="str">
        <f>'A1.1 Fire prevention '!C15:D15</f>
        <v>South Lake Leisure Centre</v>
      </c>
      <c r="D21" s="584"/>
      <c r="I21" s="157"/>
    </row>
    <row r="22" spans="1:12" x14ac:dyDescent="0.25">
      <c r="A22" s="39"/>
      <c r="B22" s="39"/>
      <c r="I22" s="157"/>
    </row>
    <row r="23" spans="1:12" x14ac:dyDescent="0.25">
      <c r="A23" s="595" t="s">
        <v>2225</v>
      </c>
      <c r="B23" s="595"/>
      <c r="C23" s="584"/>
      <c r="D23" s="584"/>
      <c r="I23" s="157"/>
    </row>
    <row r="24" spans="1:12" x14ac:dyDescent="0.25">
      <c r="A24" s="39"/>
      <c r="B24" s="39"/>
      <c r="I24" s="157"/>
    </row>
    <row r="25" spans="1:12" x14ac:dyDescent="0.25">
      <c r="A25" s="595" t="s">
        <v>1032</v>
      </c>
      <c r="B25" s="595"/>
      <c r="C25" s="584"/>
      <c r="D25" s="584"/>
      <c r="I25" s="157"/>
    </row>
    <row r="26" spans="1:12" x14ac:dyDescent="0.25">
      <c r="A26" s="39"/>
      <c r="B26" s="39"/>
      <c r="I26" s="157"/>
    </row>
    <row r="27" spans="1:12" x14ac:dyDescent="0.25">
      <c r="A27" s="595" t="s">
        <v>2226</v>
      </c>
      <c r="B27" s="595"/>
      <c r="C27" s="584"/>
      <c r="D27" s="584"/>
      <c r="I27" s="157"/>
    </row>
    <row r="28" spans="1:12" x14ac:dyDescent="0.25">
      <c r="A28" s="39"/>
      <c r="B28" s="39"/>
      <c r="F28" s="577"/>
      <c r="G28" s="577"/>
      <c r="H28" s="577"/>
    </row>
    <row r="29" spans="1:12" x14ac:dyDescent="0.25">
      <c r="A29" s="595" t="s">
        <v>1033</v>
      </c>
      <c r="B29" s="595"/>
      <c r="C29" s="584"/>
      <c r="D29" s="584"/>
      <c r="F29" s="153"/>
      <c r="G29" s="153"/>
      <c r="H29" s="153"/>
    </row>
    <row r="30" spans="1:12" x14ac:dyDescent="0.25">
      <c r="A30" s="39"/>
      <c r="B30" s="39"/>
      <c r="F30" s="153"/>
      <c r="G30" s="153"/>
      <c r="H30" s="153"/>
    </row>
    <row r="31" spans="1:12" s="161" customFormat="1" ht="27.6" x14ac:dyDescent="0.3">
      <c r="A31" s="159" t="s">
        <v>1071</v>
      </c>
      <c r="B31" s="303" t="s">
        <v>2195</v>
      </c>
      <c r="C31" s="304" t="s">
        <v>1072</v>
      </c>
      <c r="D31" s="304" t="s">
        <v>1112</v>
      </c>
      <c r="E31" s="304" t="s">
        <v>2196</v>
      </c>
      <c r="F31" s="159" t="s">
        <v>1073</v>
      </c>
      <c r="G31" s="159" t="s">
        <v>1074</v>
      </c>
      <c r="H31" s="159" t="s">
        <v>1075</v>
      </c>
      <c r="I31" s="304" t="s">
        <v>1120</v>
      </c>
      <c r="J31" s="159" t="s">
        <v>1073</v>
      </c>
      <c r="K31" s="159" t="s">
        <v>1074</v>
      </c>
      <c r="L31" s="159" t="s">
        <v>1075</v>
      </c>
    </row>
    <row r="32" spans="1:12" s="189" customFormat="1" ht="28.05" customHeight="1" x14ac:dyDescent="0.3">
      <c r="A32" s="184"/>
      <c r="B32" s="696" t="s">
        <v>1267</v>
      </c>
      <c r="C32" s="697"/>
      <c r="D32" s="689"/>
      <c r="E32" s="185"/>
      <c r="F32" s="186"/>
      <c r="G32" s="186"/>
      <c r="H32" s="186"/>
      <c r="I32" s="187"/>
      <c r="J32" s="186"/>
      <c r="K32" s="186"/>
      <c r="L32" s="188"/>
    </row>
    <row r="33" spans="1:12" s="189" customFormat="1" ht="28.05" customHeight="1" x14ac:dyDescent="0.3">
      <c r="A33" s="190"/>
      <c r="B33" s="693" t="s">
        <v>2227</v>
      </c>
      <c r="C33" s="690" t="s">
        <v>1030</v>
      </c>
      <c r="D33" s="320" t="s">
        <v>1268</v>
      </c>
      <c r="E33" s="192"/>
      <c r="F33" s="193"/>
      <c r="G33" s="193"/>
      <c r="H33" s="193"/>
      <c r="I33" s="194"/>
      <c r="J33" s="193"/>
      <c r="K33" s="193"/>
      <c r="L33" s="195"/>
    </row>
    <row r="34" spans="1:12" s="189" customFormat="1" ht="43.05" customHeight="1" x14ac:dyDescent="0.3">
      <c r="A34" s="67" t="s">
        <v>1330</v>
      </c>
      <c r="B34" s="694"/>
      <c r="C34" s="691"/>
      <c r="D34" s="268" t="s">
        <v>1269</v>
      </c>
      <c r="E34" s="381" t="s">
        <v>782</v>
      </c>
      <c r="F34" s="362">
        <v>2</v>
      </c>
      <c r="G34" s="362">
        <v>2</v>
      </c>
      <c r="H34" s="55">
        <f>SUM(F34*G34)</f>
        <v>4</v>
      </c>
      <c r="I34" s="54" t="s">
        <v>2007</v>
      </c>
      <c r="J34" s="143"/>
      <c r="K34" s="143"/>
      <c r="L34" s="55">
        <f>SUM(J34*K34)</f>
        <v>0</v>
      </c>
    </row>
    <row r="35" spans="1:12" s="189" customFormat="1" ht="43.05" customHeight="1" x14ac:dyDescent="0.3">
      <c r="A35" s="67" t="s">
        <v>1331</v>
      </c>
      <c r="B35" s="694"/>
      <c r="C35" s="691"/>
      <c r="D35" s="268" t="s">
        <v>1270</v>
      </c>
      <c r="E35" s="381" t="s">
        <v>782</v>
      </c>
      <c r="F35" s="362">
        <v>2</v>
      </c>
      <c r="G35" s="362">
        <v>2</v>
      </c>
      <c r="H35" s="55">
        <f t="shared" ref="H35:H98" si="0">SUM(F35*G35)</f>
        <v>4</v>
      </c>
      <c r="I35" s="54" t="s">
        <v>2007</v>
      </c>
      <c r="J35" s="143"/>
      <c r="K35" s="143"/>
      <c r="L35" s="55">
        <f t="shared" ref="L35:L98" si="1">SUM(J35*K35)</f>
        <v>0</v>
      </c>
    </row>
    <row r="36" spans="1:12" s="189" customFormat="1" ht="28.05" customHeight="1" x14ac:dyDescent="0.3">
      <c r="A36" s="67"/>
      <c r="B36" s="694"/>
      <c r="C36" s="691"/>
      <c r="D36" s="320" t="s">
        <v>1271</v>
      </c>
      <c r="E36" s="382"/>
      <c r="F36" s="358"/>
      <c r="G36" s="358"/>
      <c r="H36" s="173">
        <f t="shared" si="0"/>
        <v>0</v>
      </c>
      <c r="I36" s="266"/>
      <c r="J36" s="172"/>
      <c r="K36" s="172"/>
      <c r="L36" s="173">
        <f t="shared" si="1"/>
        <v>0</v>
      </c>
    </row>
    <row r="37" spans="1:12" s="189" customFormat="1" ht="43.05" customHeight="1" x14ac:dyDescent="0.3">
      <c r="A37" s="67" t="s">
        <v>1332</v>
      </c>
      <c r="B37" s="694"/>
      <c r="C37" s="691"/>
      <c r="D37" s="268" t="s">
        <v>1272</v>
      </c>
      <c r="E37" s="381" t="s">
        <v>782</v>
      </c>
      <c r="F37" s="362">
        <v>2</v>
      </c>
      <c r="G37" s="362">
        <v>2</v>
      </c>
      <c r="H37" s="55">
        <f t="shared" si="0"/>
        <v>4</v>
      </c>
      <c r="I37" s="54" t="s">
        <v>2007</v>
      </c>
      <c r="J37" s="143"/>
      <c r="K37" s="143"/>
      <c r="L37" s="55">
        <f t="shared" si="1"/>
        <v>0</v>
      </c>
    </row>
    <row r="38" spans="1:12" s="189" customFormat="1" ht="43.05" customHeight="1" x14ac:dyDescent="0.3">
      <c r="A38" s="67" t="s">
        <v>1333</v>
      </c>
      <c r="B38" s="694"/>
      <c r="C38" s="691"/>
      <c r="D38" s="268" t="s">
        <v>1273</v>
      </c>
      <c r="E38" s="381" t="s">
        <v>782</v>
      </c>
      <c r="F38" s="362">
        <v>2</v>
      </c>
      <c r="G38" s="362">
        <v>2</v>
      </c>
      <c r="H38" s="55">
        <f t="shared" si="0"/>
        <v>4</v>
      </c>
      <c r="I38" s="54" t="s">
        <v>2007</v>
      </c>
      <c r="J38" s="143"/>
      <c r="K38" s="143"/>
      <c r="L38" s="55">
        <f t="shared" si="1"/>
        <v>0</v>
      </c>
    </row>
    <row r="39" spans="1:12" s="189" customFormat="1" ht="28.05" customHeight="1" x14ac:dyDescent="0.3">
      <c r="A39" s="67"/>
      <c r="B39" s="694"/>
      <c r="C39" s="691"/>
      <c r="D39" s="320" t="s">
        <v>1274</v>
      </c>
      <c r="E39" s="382"/>
      <c r="F39" s="358"/>
      <c r="G39" s="358"/>
      <c r="H39" s="173">
        <f t="shared" si="0"/>
        <v>0</v>
      </c>
      <c r="I39" s="266"/>
      <c r="J39" s="172"/>
      <c r="K39" s="172"/>
      <c r="L39" s="173">
        <f t="shared" si="1"/>
        <v>0</v>
      </c>
    </row>
    <row r="40" spans="1:12" s="189" customFormat="1" ht="43.05" customHeight="1" x14ac:dyDescent="0.3">
      <c r="A40" s="67" t="s">
        <v>1334</v>
      </c>
      <c r="B40" s="694"/>
      <c r="C40" s="691"/>
      <c r="D40" s="268" t="s">
        <v>1275</v>
      </c>
      <c r="E40" s="424" t="s">
        <v>3210</v>
      </c>
      <c r="F40" s="362">
        <v>2</v>
      </c>
      <c r="G40" s="362">
        <v>2</v>
      </c>
      <c r="H40" s="55">
        <f t="shared" si="0"/>
        <v>4</v>
      </c>
      <c r="I40" s="54" t="s">
        <v>2007</v>
      </c>
      <c r="J40" s="143"/>
      <c r="K40" s="143"/>
      <c r="L40" s="55">
        <f t="shared" si="1"/>
        <v>0</v>
      </c>
    </row>
    <row r="41" spans="1:12" s="189" customFormat="1" ht="43.05" customHeight="1" x14ac:dyDescent="0.3">
      <c r="A41" s="67" t="s">
        <v>1335</v>
      </c>
      <c r="B41" s="694"/>
      <c r="C41" s="691"/>
      <c r="D41" s="268" t="s">
        <v>1276</v>
      </c>
      <c r="E41" s="424" t="s">
        <v>3205</v>
      </c>
      <c r="F41" s="362">
        <v>2</v>
      </c>
      <c r="G41" s="362">
        <v>2</v>
      </c>
      <c r="H41" s="55">
        <f t="shared" si="0"/>
        <v>4</v>
      </c>
      <c r="I41" s="54" t="s">
        <v>2007</v>
      </c>
      <c r="J41" s="143"/>
      <c r="K41" s="143"/>
      <c r="L41" s="55">
        <f t="shared" si="1"/>
        <v>0</v>
      </c>
    </row>
    <row r="42" spans="1:12" s="189" customFormat="1" ht="43.05" customHeight="1" x14ac:dyDescent="0.3">
      <c r="A42" s="67" t="s">
        <v>1336</v>
      </c>
      <c r="B42" s="694"/>
      <c r="C42" s="691"/>
      <c r="D42" s="268" t="s">
        <v>1277</v>
      </c>
      <c r="E42" s="424" t="s">
        <v>3205</v>
      </c>
      <c r="F42" s="362">
        <v>2</v>
      </c>
      <c r="G42" s="362">
        <v>2</v>
      </c>
      <c r="H42" s="55">
        <f t="shared" si="0"/>
        <v>4</v>
      </c>
      <c r="I42" s="54" t="s">
        <v>2007</v>
      </c>
      <c r="J42" s="143"/>
      <c r="K42" s="143"/>
      <c r="L42" s="55">
        <f t="shared" si="1"/>
        <v>0</v>
      </c>
    </row>
    <row r="43" spans="1:12" s="189" customFormat="1" ht="28.05" customHeight="1" x14ac:dyDescent="0.3">
      <c r="A43" s="67"/>
      <c r="B43" s="694"/>
      <c r="C43" s="691"/>
      <c r="D43" s="320" t="s">
        <v>426</v>
      </c>
      <c r="E43" s="382"/>
      <c r="F43" s="358"/>
      <c r="G43" s="358"/>
      <c r="H43" s="173">
        <f t="shared" si="0"/>
        <v>0</v>
      </c>
      <c r="I43" s="266"/>
      <c r="J43" s="172"/>
      <c r="K43" s="172"/>
      <c r="L43" s="173">
        <f t="shared" si="1"/>
        <v>0</v>
      </c>
    </row>
    <row r="44" spans="1:12" s="189" customFormat="1" ht="43.05" customHeight="1" x14ac:dyDescent="0.3">
      <c r="A44" s="67" t="s">
        <v>1337</v>
      </c>
      <c r="B44" s="694"/>
      <c r="C44" s="691"/>
      <c r="D44" s="268" t="s">
        <v>1278</v>
      </c>
      <c r="E44" s="383" t="s">
        <v>2973</v>
      </c>
      <c r="F44" s="362"/>
      <c r="G44" s="362"/>
      <c r="H44" s="55">
        <f t="shared" si="0"/>
        <v>0</v>
      </c>
      <c r="I44" s="54" t="s">
        <v>2007</v>
      </c>
      <c r="J44" s="143"/>
      <c r="K44" s="143"/>
      <c r="L44" s="55">
        <f t="shared" si="1"/>
        <v>0</v>
      </c>
    </row>
    <row r="45" spans="1:12" s="189" customFormat="1" ht="43.05" customHeight="1" x14ac:dyDescent="0.3">
      <c r="A45" s="67" t="s">
        <v>1338</v>
      </c>
      <c r="B45" s="694"/>
      <c r="C45" s="691"/>
      <c r="D45" s="268" t="s">
        <v>1279</v>
      </c>
      <c r="E45" s="383" t="s">
        <v>2774</v>
      </c>
      <c r="F45" s="362"/>
      <c r="G45" s="362"/>
      <c r="H45" s="55">
        <f t="shared" si="0"/>
        <v>0</v>
      </c>
      <c r="I45" s="54" t="s">
        <v>2007</v>
      </c>
      <c r="J45" s="143"/>
      <c r="K45" s="143"/>
      <c r="L45" s="55">
        <f t="shared" si="1"/>
        <v>0</v>
      </c>
    </row>
    <row r="46" spans="1:12" s="189" customFormat="1" ht="28.05" customHeight="1" x14ac:dyDescent="0.3">
      <c r="A46" s="67"/>
      <c r="B46" s="694"/>
      <c r="C46" s="691"/>
      <c r="D46" s="320" t="s">
        <v>0</v>
      </c>
      <c r="E46" s="382"/>
      <c r="F46" s="358"/>
      <c r="G46" s="358"/>
      <c r="H46" s="173">
        <f t="shared" si="0"/>
        <v>0</v>
      </c>
      <c r="I46" s="266"/>
      <c r="J46" s="172"/>
      <c r="K46" s="172"/>
      <c r="L46" s="173">
        <f t="shared" si="1"/>
        <v>0</v>
      </c>
    </row>
    <row r="47" spans="1:12" s="189" customFormat="1" ht="43.05" customHeight="1" x14ac:dyDescent="0.3">
      <c r="A47" s="67" t="s">
        <v>1339</v>
      </c>
      <c r="B47" s="694"/>
      <c r="C47" s="691"/>
      <c r="D47" s="268" t="s">
        <v>1280</v>
      </c>
      <c r="E47" s="383" t="s">
        <v>2975</v>
      </c>
      <c r="F47" s="362">
        <v>2</v>
      </c>
      <c r="G47" s="362">
        <v>2</v>
      </c>
      <c r="H47" s="55">
        <f t="shared" si="0"/>
        <v>4</v>
      </c>
      <c r="I47" s="54" t="s">
        <v>2007</v>
      </c>
      <c r="J47" s="143"/>
      <c r="K47" s="143"/>
      <c r="L47" s="55">
        <f t="shared" si="1"/>
        <v>0</v>
      </c>
    </row>
    <row r="48" spans="1:12" s="189" customFormat="1" ht="43.05" customHeight="1" x14ac:dyDescent="0.3">
      <c r="A48" s="67" t="s">
        <v>1340</v>
      </c>
      <c r="B48" s="694"/>
      <c r="C48" s="691"/>
      <c r="D48" s="268" t="s">
        <v>1281</v>
      </c>
      <c r="E48" s="383" t="s">
        <v>2846</v>
      </c>
      <c r="F48" s="362">
        <v>1</v>
      </c>
      <c r="G48" s="362">
        <v>1</v>
      </c>
      <c r="H48" s="55">
        <f t="shared" si="0"/>
        <v>1</v>
      </c>
      <c r="I48" s="54" t="s">
        <v>2007</v>
      </c>
      <c r="J48" s="143"/>
      <c r="K48" s="143"/>
      <c r="L48" s="55">
        <f t="shared" si="1"/>
        <v>0</v>
      </c>
    </row>
    <row r="49" spans="1:12" s="189" customFormat="1" ht="28.05" customHeight="1" x14ac:dyDescent="0.3">
      <c r="A49" s="67"/>
      <c r="B49" s="694"/>
      <c r="C49" s="691"/>
      <c r="D49" s="320" t="s">
        <v>1282</v>
      </c>
      <c r="E49" s="382"/>
      <c r="F49" s="358"/>
      <c r="G49" s="358"/>
      <c r="H49" s="173">
        <f t="shared" si="0"/>
        <v>0</v>
      </c>
      <c r="I49" s="266"/>
      <c r="J49" s="172"/>
      <c r="K49" s="172"/>
      <c r="L49" s="173">
        <f t="shared" si="1"/>
        <v>0</v>
      </c>
    </row>
    <row r="50" spans="1:12" s="189" customFormat="1" ht="43.05" customHeight="1" x14ac:dyDescent="0.3">
      <c r="A50" s="67" t="s">
        <v>1341</v>
      </c>
      <c r="B50" s="694"/>
      <c r="C50" s="691"/>
      <c r="D50" s="268" t="s">
        <v>1283</v>
      </c>
      <c r="E50" s="383" t="s">
        <v>782</v>
      </c>
      <c r="F50" s="362">
        <v>2</v>
      </c>
      <c r="G50" s="362">
        <v>2</v>
      </c>
      <c r="H50" s="55">
        <f t="shared" si="0"/>
        <v>4</v>
      </c>
      <c r="I50" s="54" t="s">
        <v>2007</v>
      </c>
      <c r="J50" s="143"/>
      <c r="K50" s="143"/>
      <c r="L50" s="55">
        <f t="shared" si="1"/>
        <v>0</v>
      </c>
    </row>
    <row r="51" spans="1:12" s="189" customFormat="1" ht="28.05" customHeight="1" x14ac:dyDescent="0.3">
      <c r="A51" s="67"/>
      <c r="B51" s="694"/>
      <c r="C51" s="691"/>
      <c r="D51" s="320" t="s">
        <v>1284</v>
      </c>
      <c r="E51" s="382"/>
      <c r="F51" s="358"/>
      <c r="G51" s="358"/>
      <c r="H51" s="173">
        <f t="shared" si="0"/>
        <v>0</v>
      </c>
      <c r="I51" s="266"/>
      <c r="J51" s="172"/>
      <c r="K51" s="172"/>
      <c r="L51" s="173">
        <f t="shared" si="1"/>
        <v>0</v>
      </c>
    </row>
    <row r="52" spans="1:12" s="189" customFormat="1" ht="43.05" customHeight="1" x14ac:dyDescent="0.3">
      <c r="A52" s="67" t="s">
        <v>1342</v>
      </c>
      <c r="B52" s="695"/>
      <c r="C52" s="692"/>
      <c r="D52" s="268" t="s">
        <v>1285</v>
      </c>
      <c r="E52" s="383" t="s">
        <v>2976</v>
      </c>
      <c r="F52" s="362">
        <v>2</v>
      </c>
      <c r="G52" s="362">
        <v>2</v>
      </c>
      <c r="H52" s="55">
        <f t="shared" si="0"/>
        <v>4</v>
      </c>
      <c r="I52" s="54" t="s">
        <v>2007</v>
      </c>
      <c r="J52" s="143"/>
      <c r="K52" s="143"/>
      <c r="L52" s="55">
        <f t="shared" si="1"/>
        <v>0</v>
      </c>
    </row>
    <row r="53" spans="1:12" s="189" customFormat="1" ht="28.05" customHeight="1" x14ac:dyDescent="0.3">
      <c r="A53" s="67"/>
      <c r="B53" s="698" t="s">
        <v>1029</v>
      </c>
      <c r="C53" s="698"/>
      <c r="D53" s="698"/>
      <c r="E53" s="382"/>
      <c r="F53" s="358"/>
      <c r="G53" s="358"/>
      <c r="H53" s="173">
        <f t="shared" si="0"/>
        <v>0</v>
      </c>
      <c r="I53" s="266"/>
      <c r="J53" s="172"/>
      <c r="K53" s="172"/>
      <c r="L53" s="173">
        <f t="shared" si="1"/>
        <v>0</v>
      </c>
    </row>
    <row r="54" spans="1:12" s="189" customFormat="1" ht="28.05" customHeight="1" x14ac:dyDescent="0.3">
      <c r="A54" s="67"/>
      <c r="B54" s="693" t="s">
        <v>2227</v>
      </c>
      <c r="C54" s="693" t="s">
        <v>1030</v>
      </c>
      <c r="D54" s="267" t="s">
        <v>1399</v>
      </c>
      <c r="E54" s="382"/>
      <c r="F54" s="358"/>
      <c r="G54" s="358"/>
      <c r="H54" s="173">
        <f t="shared" si="0"/>
        <v>0</v>
      </c>
      <c r="I54" s="266"/>
      <c r="J54" s="172"/>
      <c r="K54" s="172"/>
      <c r="L54" s="173">
        <f t="shared" si="1"/>
        <v>0</v>
      </c>
    </row>
    <row r="55" spans="1:12" s="189" customFormat="1" ht="43.05" customHeight="1" x14ac:dyDescent="0.3">
      <c r="A55" s="67" t="s">
        <v>1343</v>
      </c>
      <c r="B55" s="694"/>
      <c r="C55" s="694"/>
      <c r="D55" s="269" t="s">
        <v>1286</v>
      </c>
      <c r="E55" s="383" t="s">
        <v>782</v>
      </c>
      <c r="F55" s="362">
        <v>2</v>
      </c>
      <c r="G55" s="362">
        <v>2</v>
      </c>
      <c r="H55" s="55">
        <f t="shared" si="0"/>
        <v>4</v>
      </c>
      <c r="I55" s="54" t="s">
        <v>2007</v>
      </c>
      <c r="J55" s="143"/>
      <c r="K55" s="143"/>
      <c r="L55" s="55">
        <f t="shared" si="1"/>
        <v>0</v>
      </c>
    </row>
    <row r="56" spans="1:12" s="189" customFormat="1" ht="43.05" customHeight="1" x14ac:dyDescent="0.3">
      <c r="A56" s="67" t="s">
        <v>1344</v>
      </c>
      <c r="B56" s="694"/>
      <c r="C56" s="694"/>
      <c r="D56" s="269" t="s">
        <v>1287</v>
      </c>
      <c r="E56" s="383" t="s">
        <v>782</v>
      </c>
      <c r="F56" s="362">
        <v>2</v>
      </c>
      <c r="G56" s="362">
        <v>2</v>
      </c>
      <c r="H56" s="55">
        <f t="shared" si="0"/>
        <v>4</v>
      </c>
      <c r="I56" s="54" t="s">
        <v>2007</v>
      </c>
      <c r="J56" s="143"/>
      <c r="K56" s="143"/>
      <c r="L56" s="55">
        <f t="shared" si="1"/>
        <v>0</v>
      </c>
    </row>
    <row r="57" spans="1:12" s="189" customFormat="1" ht="43.05" customHeight="1" x14ac:dyDescent="0.3">
      <c r="A57" s="67" t="s">
        <v>1345</v>
      </c>
      <c r="B57" s="694"/>
      <c r="C57" s="694"/>
      <c r="D57" s="269" t="s">
        <v>1288</v>
      </c>
      <c r="E57" s="383" t="s">
        <v>782</v>
      </c>
      <c r="F57" s="362">
        <v>2</v>
      </c>
      <c r="G57" s="362">
        <v>2</v>
      </c>
      <c r="H57" s="55">
        <f t="shared" si="0"/>
        <v>4</v>
      </c>
      <c r="I57" s="54" t="s">
        <v>2007</v>
      </c>
      <c r="J57" s="143"/>
      <c r="K57" s="143"/>
      <c r="L57" s="55">
        <f t="shared" si="1"/>
        <v>0</v>
      </c>
    </row>
    <row r="58" spans="1:12" s="189" customFormat="1" ht="43.05" customHeight="1" x14ac:dyDescent="0.3">
      <c r="A58" s="67" t="s">
        <v>1346</v>
      </c>
      <c r="B58" s="694"/>
      <c r="C58" s="694"/>
      <c r="D58" s="269" t="s">
        <v>1289</v>
      </c>
      <c r="E58" s="383" t="s">
        <v>782</v>
      </c>
      <c r="F58" s="362">
        <v>2</v>
      </c>
      <c r="G58" s="362">
        <v>2</v>
      </c>
      <c r="H58" s="55">
        <f t="shared" si="0"/>
        <v>4</v>
      </c>
      <c r="I58" s="54" t="s">
        <v>2007</v>
      </c>
      <c r="J58" s="143"/>
      <c r="K58" s="143"/>
      <c r="L58" s="55">
        <f t="shared" si="1"/>
        <v>0</v>
      </c>
    </row>
    <row r="59" spans="1:12" s="189" customFormat="1" ht="43.05" customHeight="1" x14ac:dyDescent="0.3">
      <c r="A59" s="67" t="s">
        <v>1347</v>
      </c>
      <c r="B59" s="694"/>
      <c r="C59" s="694"/>
      <c r="D59" s="269" t="s">
        <v>1290</v>
      </c>
      <c r="E59" s="383" t="s">
        <v>2974</v>
      </c>
      <c r="F59" s="362">
        <v>2</v>
      </c>
      <c r="G59" s="362">
        <v>2</v>
      </c>
      <c r="H59" s="55">
        <f t="shared" si="0"/>
        <v>4</v>
      </c>
      <c r="I59" s="54" t="s">
        <v>2007</v>
      </c>
      <c r="J59" s="143"/>
      <c r="K59" s="143"/>
      <c r="L59" s="55">
        <f t="shared" si="1"/>
        <v>0</v>
      </c>
    </row>
    <row r="60" spans="1:12" s="189" customFormat="1" ht="43.05" customHeight="1" x14ac:dyDescent="0.3">
      <c r="A60" s="67" t="s">
        <v>1348</v>
      </c>
      <c r="B60" s="694"/>
      <c r="C60" s="694"/>
      <c r="D60" s="269" t="s">
        <v>1291</v>
      </c>
      <c r="E60" s="383" t="s">
        <v>782</v>
      </c>
      <c r="F60" s="362">
        <v>2</v>
      </c>
      <c r="G60" s="362">
        <v>2</v>
      </c>
      <c r="H60" s="55">
        <f t="shared" si="0"/>
        <v>4</v>
      </c>
      <c r="I60" s="54" t="s">
        <v>2007</v>
      </c>
      <c r="J60" s="143"/>
      <c r="K60" s="143"/>
      <c r="L60" s="55">
        <f t="shared" si="1"/>
        <v>0</v>
      </c>
    </row>
    <row r="61" spans="1:12" s="189" customFormat="1" ht="28.05" customHeight="1" x14ac:dyDescent="0.3">
      <c r="A61" s="67"/>
      <c r="B61" s="694"/>
      <c r="C61" s="694"/>
      <c r="D61" s="267" t="s">
        <v>1292</v>
      </c>
      <c r="E61" s="382"/>
      <c r="F61" s="358"/>
      <c r="G61" s="358"/>
      <c r="H61" s="173">
        <f t="shared" si="0"/>
        <v>0</v>
      </c>
      <c r="I61" s="266"/>
      <c r="J61" s="172"/>
      <c r="K61" s="172"/>
      <c r="L61" s="173">
        <f t="shared" si="1"/>
        <v>0</v>
      </c>
    </row>
    <row r="62" spans="1:12" s="189" customFormat="1" ht="43.05" customHeight="1" x14ac:dyDescent="0.3">
      <c r="A62" s="67" t="s">
        <v>1349</v>
      </c>
      <c r="B62" s="694"/>
      <c r="C62" s="694"/>
      <c r="D62" s="269" t="s">
        <v>1293</v>
      </c>
      <c r="E62" s="383" t="s">
        <v>782</v>
      </c>
      <c r="F62" s="362">
        <v>2</v>
      </c>
      <c r="G62" s="362">
        <v>2</v>
      </c>
      <c r="H62" s="55">
        <f t="shared" si="0"/>
        <v>4</v>
      </c>
      <c r="I62" s="54" t="s">
        <v>2007</v>
      </c>
      <c r="J62" s="143"/>
      <c r="K62" s="143"/>
      <c r="L62" s="55">
        <f t="shared" si="1"/>
        <v>0</v>
      </c>
    </row>
    <row r="63" spans="1:12" s="189" customFormat="1" ht="43.05" customHeight="1" x14ac:dyDescent="0.3">
      <c r="A63" s="67" t="s">
        <v>1350</v>
      </c>
      <c r="B63" s="694"/>
      <c r="C63" s="694"/>
      <c r="D63" s="269" t="s">
        <v>1294</v>
      </c>
      <c r="E63" s="383" t="s">
        <v>782</v>
      </c>
      <c r="F63" s="362">
        <v>2</v>
      </c>
      <c r="G63" s="362">
        <v>2</v>
      </c>
      <c r="H63" s="55">
        <f t="shared" si="0"/>
        <v>4</v>
      </c>
      <c r="I63" s="54" t="s">
        <v>2007</v>
      </c>
      <c r="J63" s="143"/>
      <c r="K63" s="143"/>
      <c r="L63" s="55">
        <f t="shared" si="1"/>
        <v>0</v>
      </c>
    </row>
    <row r="64" spans="1:12" s="189" customFormat="1" ht="43.05" customHeight="1" x14ac:dyDescent="0.3">
      <c r="A64" s="67" t="s">
        <v>1351</v>
      </c>
      <c r="B64" s="694"/>
      <c r="C64" s="694"/>
      <c r="D64" s="269" t="s">
        <v>1295</v>
      </c>
      <c r="E64" s="383" t="s">
        <v>782</v>
      </c>
      <c r="F64" s="362">
        <v>2</v>
      </c>
      <c r="G64" s="362">
        <v>2</v>
      </c>
      <c r="H64" s="55">
        <f t="shared" si="0"/>
        <v>4</v>
      </c>
      <c r="I64" s="54" t="s">
        <v>2007</v>
      </c>
      <c r="J64" s="143"/>
      <c r="K64" s="143"/>
      <c r="L64" s="55">
        <f t="shared" si="1"/>
        <v>0</v>
      </c>
    </row>
    <row r="65" spans="1:12" s="189" customFormat="1" ht="43.05" customHeight="1" x14ac:dyDescent="0.3">
      <c r="A65" s="67" t="s">
        <v>1352</v>
      </c>
      <c r="B65" s="695"/>
      <c r="C65" s="695"/>
      <c r="D65" s="269" t="s">
        <v>1296</v>
      </c>
      <c r="E65" s="383" t="s">
        <v>782</v>
      </c>
      <c r="F65" s="362">
        <v>2</v>
      </c>
      <c r="G65" s="362">
        <v>2</v>
      </c>
      <c r="H65" s="55">
        <f t="shared" si="0"/>
        <v>4</v>
      </c>
      <c r="I65" s="54" t="s">
        <v>2007</v>
      </c>
      <c r="J65" s="143"/>
      <c r="K65" s="143"/>
      <c r="L65" s="55">
        <f t="shared" si="1"/>
        <v>0</v>
      </c>
    </row>
    <row r="66" spans="1:12" s="189" customFormat="1" ht="28.05" customHeight="1" x14ac:dyDescent="0.3">
      <c r="A66" s="67"/>
      <c r="B66" s="687" t="s">
        <v>1297</v>
      </c>
      <c r="C66" s="688"/>
      <c r="D66" s="689"/>
      <c r="E66" s="382"/>
      <c r="F66" s="358"/>
      <c r="G66" s="358"/>
      <c r="H66" s="173">
        <f t="shared" si="0"/>
        <v>0</v>
      </c>
      <c r="I66" s="266"/>
      <c r="J66" s="172"/>
      <c r="K66" s="172"/>
      <c r="L66" s="173">
        <f t="shared" si="1"/>
        <v>0</v>
      </c>
    </row>
    <row r="67" spans="1:12" s="189" customFormat="1" ht="43.05" customHeight="1" x14ac:dyDescent="0.3">
      <c r="A67" s="67" t="s">
        <v>1353</v>
      </c>
      <c r="B67" s="699"/>
      <c r="C67" s="693" t="s">
        <v>1030</v>
      </c>
      <c r="D67" s="268" t="s">
        <v>1298</v>
      </c>
      <c r="E67" s="383" t="s">
        <v>2977</v>
      </c>
      <c r="F67" s="362">
        <v>1</v>
      </c>
      <c r="G67" s="362">
        <v>1</v>
      </c>
      <c r="H67" s="55">
        <f t="shared" si="0"/>
        <v>1</v>
      </c>
      <c r="I67" s="54" t="s">
        <v>2007</v>
      </c>
      <c r="J67" s="143"/>
      <c r="K67" s="143"/>
      <c r="L67" s="55">
        <f t="shared" si="1"/>
        <v>0</v>
      </c>
    </row>
    <row r="68" spans="1:12" s="189" customFormat="1" ht="43.05" customHeight="1" x14ac:dyDescent="0.3">
      <c r="A68" s="67" t="s">
        <v>1354</v>
      </c>
      <c r="B68" s="700"/>
      <c r="C68" s="695"/>
      <c r="D68" s="268" t="s">
        <v>1299</v>
      </c>
      <c r="E68" s="383" t="s">
        <v>3459</v>
      </c>
      <c r="F68" s="362">
        <v>2</v>
      </c>
      <c r="G68" s="362">
        <v>2</v>
      </c>
      <c r="H68" s="55">
        <f t="shared" si="0"/>
        <v>4</v>
      </c>
      <c r="I68" s="441" t="s">
        <v>3460</v>
      </c>
      <c r="J68" s="143">
        <v>2</v>
      </c>
      <c r="K68" s="143">
        <v>2</v>
      </c>
      <c r="L68" s="55">
        <f t="shared" si="1"/>
        <v>4</v>
      </c>
    </row>
    <row r="69" spans="1:12" s="189" customFormat="1" ht="28.05" customHeight="1" x14ac:dyDescent="0.3">
      <c r="A69" s="67"/>
      <c r="B69" s="701" t="s">
        <v>1300</v>
      </c>
      <c r="C69" s="702"/>
      <c r="D69" s="702"/>
      <c r="E69" s="382"/>
      <c r="F69" s="358"/>
      <c r="G69" s="358"/>
      <c r="H69" s="173">
        <f t="shared" si="0"/>
        <v>0</v>
      </c>
      <c r="I69" s="266"/>
      <c r="J69" s="172"/>
      <c r="K69" s="172"/>
      <c r="L69" s="173">
        <f t="shared" si="1"/>
        <v>0</v>
      </c>
    </row>
    <row r="70" spans="1:12" s="189" customFormat="1" ht="28.05" customHeight="1" x14ac:dyDescent="0.3">
      <c r="A70" s="67"/>
      <c r="B70" s="693" t="s">
        <v>2227</v>
      </c>
      <c r="C70" s="693" t="s">
        <v>1030</v>
      </c>
      <c r="D70" s="320" t="s">
        <v>1301</v>
      </c>
      <c r="E70" s="382"/>
      <c r="F70" s="358"/>
      <c r="G70" s="358"/>
      <c r="H70" s="173">
        <f t="shared" si="0"/>
        <v>0</v>
      </c>
      <c r="I70" s="266"/>
      <c r="J70" s="172"/>
      <c r="K70" s="172"/>
      <c r="L70" s="173">
        <f t="shared" si="1"/>
        <v>0</v>
      </c>
    </row>
    <row r="71" spans="1:12" s="189" customFormat="1" ht="43.05" customHeight="1" x14ac:dyDescent="0.3">
      <c r="A71" s="67" t="s">
        <v>1355</v>
      </c>
      <c r="B71" s="694"/>
      <c r="C71" s="694"/>
      <c r="D71" s="268" t="s">
        <v>1302</v>
      </c>
      <c r="E71" s="383" t="s">
        <v>782</v>
      </c>
      <c r="F71" s="362">
        <v>2</v>
      </c>
      <c r="G71" s="362">
        <v>2</v>
      </c>
      <c r="H71" s="55">
        <f t="shared" si="0"/>
        <v>4</v>
      </c>
      <c r="I71" s="54" t="s">
        <v>2007</v>
      </c>
      <c r="J71" s="143"/>
      <c r="K71" s="143"/>
      <c r="L71" s="55">
        <f t="shared" si="1"/>
        <v>0</v>
      </c>
    </row>
    <row r="72" spans="1:12" s="189" customFormat="1" ht="43.05" customHeight="1" x14ac:dyDescent="0.3">
      <c r="A72" s="67" t="s">
        <v>1356</v>
      </c>
      <c r="B72" s="694"/>
      <c r="C72" s="694"/>
      <c r="D72" s="268" t="s">
        <v>1303</v>
      </c>
      <c r="E72" s="383" t="s">
        <v>782</v>
      </c>
      <c r="F72" s="362">
        <v>2</v>
      </c>
      <c r="G72" s="362">
        <v>2</v>
      </c>
      <c r="H72" s="55">
        <f t="shared" si="0"/>
        <v>4</v>
      </c>
      <c r="I72" s="54" t="s">
        <v>2007</v>
      </c>
      <c r="J72" s="143"/>
      <c r="K72" s="143"/>
      <c r="L72" s="55">
        <f t="shared" si="1"/>
        <v>0</v>
      </c>
    </row>
    <row r="73" spans="1:12" s="189" customFormat="1" ht="43.05" customHeight="1" x14ac:dyDescent="0.3">
      <c r="A73" s="67" t="s">
        <v>1357</v>
      </c>
      <c r="B73" s="694"/>
      <c r="C73" s="694"/>
      <c r="D73" s="268" t="s">
        <v>1304</v>
      </c>
      <c r="E73" s="383" t="s">
        <v>782</v>
      </c>
      <c r="F73" s="362">
        <v>2</v>
      </c>
      <c r="G73" s="362">
        <v>2</v>
      </c>
      <c r="H73" s="55">
        <f t="shared" si="0"/>
        <v>4</v>
      </c>
      <c r="I73" s="54" t="s">
        <v>2007</v>
      </c>
      <c r="J73" s="143"/>
      <c r="K73" s="143"/>
      <c r="L73" s="55">
        <f t="shared" si="1"/>
        <v>0</v>
      </c>
    </row>
    <row r="74" spans="1:12" s="189" customFormat="1" ht="43.05" customHeight="1" x14ac:dyDescent="0.3">
      <c r="A74" s="67" t="s">
        <v>1358</v>
      </c>
      <c r="B74" s="694"/>
      <c r="C74" s="694"/>
      <c r="D74" s="268" t="s">
        <v>1305</v>
      </c>
      <c r="E74" s="383" t="s">
        <v>782</v>
      </c>
      <c r="F74" s="362">
        <v>2</v>
      </c>
      <c r="G74" s="362">
        <v>2</v>
      </c>
      <c r="H74" s="55">
        <f t="shared" si="0"/>
        <v>4</v>
      </c>
      <c r="I74" s="54" t="s">
        <v>2007</v>
      </c>
      <c r="J74" s="143"/>
      <c r="K74" s="143"/>
      <c r="L74" s="55">
        <f t="shared" si="1"/>
        <v>0</v>
      </c>
    </row>
    <row r="75" spans="1:12" s="189" customFormat="1" ht="28.05" customHeight="1" x14ac:dyDescent="0.3">
      <c r="A75" s="67" t="s">
        <v>1359</v>
      </c>
      <c r="B75" s="694"/>
      <c r="C75" s="694"/>
      <c r="D75" s="320" t="s">
        <v>1306</v>
      </c>
      <c r="E75" s="382"/>
      <c r="F75" s="358"/>
      <c r="G75" s="358"/>
      <c r="H75" s="173">
        <f t="shared" si="0"/>
        <v>0</v>
      </c>
      <c r="I75" s="266"/>
      <c r="J75" s="172"/>
      <c r="K75" s="172"/>
      <c r="L75" s="173">
        <f t="shared" si="1"/>
        <v>0</v>
      </c>
    </row>
    <row r="76" spans="1:12" s="189" customFormat="1" ht="43.05" customHeight="1" x14ac:dyDescent="0.3">
      <c r="A76" s="67" t="s">
        <v>1360</v>
      </c>
      <c r="B76" s="694"/>
      <c r="C76" s="694"/>
      <c r="D76" s="268" t="s">
        <v>1307</v>
      </c>
      <c r="E76" s="383" t="s">
        <v>782</v>
      </c>
      <c r="F76" s="362">
        <v>2</v>
      </c>
      <c r="G76" s="362">
        <v>2</v>
      </c>
      <c r="H76" s="55">
        <f t="shared" si="0"/>
        <v>4</v>
      </c>
      <c r="I76" s="54" t="s">
        <v>2007</v>
      </c>
      <c r="J76" s="143"/>
      <c r="K76" s="143"/>
      <c r="L76" s="55">
        <f t="shared" si="1"/>
        <v>0</v>
      </c>
    </row>
    <row r="77" spans="1:12" s="189" customFormat="1" ht="43.05" customHeight="1" x14ac:dyDescent="0.3">
      <c r="A77" s="67" t="s">
        <v>1361</v>
      </c>
      <c r="B77" s="694"/>
      <c r="C77" s="694"/>
      <c r="D77" s="268" t="s">
        <v>1308</v>
      </c>
      <c r="E77" s="383" t="s">
        <v>782</v>
      </c>
      <c r="F77" s="362">
        <v>2</v>
      </c>
      <c r="G77" s="362">
        <v>2</v>
      </c>
      <c r="H77" s="55">
        <f t="shared" si="0"/>
        <v>4</v>
      </c>
      <c r="I77" s="54" t="s">
        <v>2007</v>
      </c>
      <c r="J77" s="143"/>
      <c r="K77" s="143"/>
      <c r="L77" s="55">
        <f t="shared" si="1"/>
        <v>0</v>
      </c>
    </row>
    <row r="78" spans="1:12" s="189" customFormat="1" ht="43.05" customHeight="1" x14ac:dyDescent="0.3">
      <c r="A78" s="67" t="s">
        <v>1362</v>
      </c>
      <c r="B78" s="695"/>
      <c r="C78" s="695"/>
      <c r="D78" s="268" t="s">
        <v>1309</v>
      </c>
      <c r="E78" s="383" t="s">
        <v>2978</v>
      </c>
      <c r="F78" s="362">
        <v>2</v>
      </c>
      <c r="G78" s="362">
        <v>2</v>
      </c>
      <c r="H78" s="55">
        <f t="shared" si="0"/>
        <v>4</v>
      </c>
      <c r="I78" s="54" t="s">
        <v>2007</v>
      </c>
      <c r="J78" s="143"/>
      <c r="K78" s="143"/>
      <c r="L78" s="55">
        <f t="shared" si="1"/>
        <v>0</v>
      </c>
    </row>
    <row r="79" spans="1:12" s="189" customFormat="1" ht="28.05" customHeight="1" x14ac:dyDescent="0.3">
      <c r="A79" s="67"/>
      <c r="B79" s="703" t="s">
        <v>1310</v>
      </c>
      <c r="C79" s="703"/>
      <c r="D79" s="703"/>
      <c r="E79" s="382"/>
      <c r="F79" s="358"/>
      <c r="G79" s="358"/>
      <c r="H79" s="173">
        <f t="shared" si="0"/>
        <v>0</v>
      </c>
      <c r="I79" s="266"/>
      <c r="J79" s="172"/>
      <c r="K79" s="172"/>
      <c r="L79" s="173">
        <f t="shared" si="1"/>
        <v>0</v>
      </c>
    </row>
    <row r="80" spans="1:12" s="189" customFormat="1" ht="28.05" customHeight="1" x14ac:dyDescent="0.3">
      <c r="A80" s="67"/>
      <c r="B80" s="693" t="s">
        <v>2227</v>
      </c>
      <c r="C80" s="693" t="s">
        <v>1030</v>
      </c>
      <c r="D80" s="320" t="s">
        <v>1311</v>
      </c>
      <c r="E80" s="382"/>
      <c r="F80" s="358"/>
      <c r="G80" s="358"/>
      <c r="H80" s="173">
        <f t="shared" si="0"/>
        <v>0</v>
      </c>
      <c r="I80" s="266"/>
      <c r="J80" s="172"/>
      <c r="K80" s="172"/>
      <c r="L80" s="173">
        <f t="shared" si="1"/>
        <v>0</v>
      </c>
    </row>
    <row r="81" spans="1:12" s="189" customFormat="1" ht="43.05" customHeight="1" x14ac:dyDescent="0.3">
      <c r="A81" s="67" t="s">
        <v>1363</v>
      </c>
      <c r="B81" s="694"/>
      <c r="C81" s="694"/>
      <c r="D81" s="268" t="s">
        <v>1312</v>
      </c>
      <c r="E81" s="383" t="s">
        <v>782</v>
      </c>
      <c r="F81" s="362">
        <v>2</v>
      </c>
      <c r="G81" s="362">
        <v>2</v>
      </c>
      <c r="H81" s="55">
        <f t="shared" si="0"/>
        <v>4</v>
      </c>
      <c r="I81" s="54" t="s">
        <v>2007</v>
      </c>
      <c r="J81" s="143"/>
      <c r="K81" s="143"/>
      <c r="L81" s="55">
        <f t="shared" si="1"/>
        <v>0</v>
      </c>
    </row>
    <row r="82" spans="1:12" s="189" customFormat="1" ht="43.05" customHeight="1" x14ac:dyDescent="0.3">
      <c r="A82" s="67" t="s">
        <v>1364</v>
      </c>
      <c r="B82" s="694"/>
      <c r="C82" s="694"/>
      <c r="D82" s="268" t="s">
        <v>1313</v>
      </c>
      <c r="E82" s="383" t="s">
        <v>782</v>
      </c>
      <c r="F82" s="362">
        <v>2</v>
      </c>
      <c r="G82" s="362">
        <v>2</v>
      </c>
      <c r="H82" s="55">
        <f t="shared" si="0"/>
        <v>4</v>
      </c>
      <c r="I82" s="54" t="s">
        <v>2007</v>
      </c>
      <c r="J82" s="143"/>
      <c r="K82" s="143"/>
      <c r="L82" s="55">
        <f t="shared" si="1"/>
        <v>0</v>
      </c>
    </row>
    <row r="83" spans="1:12" s="189" customFormat="1" ht="28.05" customHeight="1" x14ac:dyDescent="0.3">
      <c r="A83" s="67"/>
      <c r="B83" s="694"/>
      <c r="C83" s="694"/>
      <c r="D83" s="320" t="s">
        <v>1314</v>
      </c>
      <c r="E83" s="382"/>
      <c r="F83" s="358"/>
      <c r="G83" s="358"/>
      <c r="H83" s="173">
        <f t="shared" si="0"/>
        <v>0</v>
      </c>
      <c r="I83" s="266"/>
      <c r="J83" s="172"/>
      <c r="K83" s="172"/>
      <c r="L83" s="173">
        <f t="shared" si="1"/>
        <v>0</v>
      </c>
    </row>
    <row r="84" spans="1:12" s="189" customFormat="1" ht="43.05" customHeight="1" x14ac:dyDescent="0.3">
      <c r="A84" s="67" t="s">
        <v>1365</v>
      </c>
      <c r="B84" s="694"/>
      <c r="C84" s="694"/>
      <c r="D84" s="268" t="s">
        <v>1315</v>
      </c>
      <c r="E84" s="383" t="s">
        <v>782</v>
      </c>
      <c r="F84" s="362">
        <v>2</v>
      </c>
      <c r="G84" s="362">
        <v>2</v>
      </c>
      <c r="H84" s="55">
        <f t="shared" si="0"/>
        <v>4</v>
      </c>
      <c r="I84" s="54" t="s">
        <v>2007</v>
      </c>
      <c r="J84" s="143"/>
      <c r="K84" s="143"/>
      <c r="L84" s="55">
        <f t="shared" si="1"/>
        <v>0</v>
      </c>
    </row>
    <row r="85" spans="1:12" s="189" customFormat="1" ht="43.05" customHeight="1" x14ac:dyDescent="0.3">
      <c r="A85" s="67" t="s">
        <v>1366</v>
      </c>
      <c r="B85" s="694"/>
      <c r="C85" s="694"/>
      <c r="D85" s="268" t="s">
        <v>1316</v>
      </c>
      <c r="E85" s="383" t="s">
        <v>782</v>
      </c>
      <c r="F85" s="362">
        <v>2</v>
      </c>
      <c r="G85" s="362">
        <v>2</v>
      </c>
      <c r="H85" s="55">
        <f t="shared" si="0"/>
        <v>4</v>
      </c>
      <c r="I85" s="54" t="s">
        <v>2007</v>
      </c>
      <c r="J85" s="143"/>
      <c r="K85" s="143"/>
      <c r="L85" s="55">
        <f t="shared" si="1"/>
        <v>0</v>
      </c>
    </row>
    <row r="86" spans="1:12" s="189" customFormat="1" ht="28.05" customHeight="1" x14ac:dyDescent="0.3">
      <c r="A86" s="67"/>
      <c r="B86" s="694"/>
      <c r="C86" s="694"/>
      <c r="D86" s="320" t="s">
        <v>1317</v>
      </c>
      <c r="E86" s="382"/>
      <c r="F86" s="358"/>
      <c r="G86" s="358"/>
      <c r="H86" s="173">
        <f t="shared" si="0"/>
        <v>0</v>
      </c>
      <c r="I86" s="266"/>
      <c r="J86" s="172"/>
      <c r="K86" s="172"/>
      <c r="L86" s="173">
        <f t="shared" si="1"/>
        <v>0</v>
      </c>
    </row>
    <row r="87" spans="1:12" s="189" customFormat="1" ht="43.05" customHeight="1" x14ac:dyDescent="0.3">
      <c r="A87" s="67" t="s">
        <v>1367</v>
      </c>
      <c r="B87" s="694"/>
      <c r="C87" s="694"/>
      <c r="D87" s="268" t="s">
        <v>1318</v>
      </c>
      <c r="E87" s="383" t="s">
        <v>782</v>
      </c>
      <c r="F87" s="362">
        <v>2</v>
      </c>
      <c r="G87" s="362">
        <v>2</v>
      </c>
      <c r="H87" s="55">
        <f t="shared" si="0"/>
        <v>4</v>
      </c>
      <c r="I87" s="54" t="s">
        <v>2007</v>
      </c>
      <c r="J87" s="143"/>
      <c r="K87" s="143"/>
      <c r="L87" s="55">
        <f t="shared" si="1"/>
        <v>0</v>
      </c>
    </row>
    <row r="88" spans="1:12" s="189" customFormat="1" ht="43.05" customHeight="1" x14ac:dyDescent="0.3">
      <c r="A88" s="67" t="s">
        <v>1368</v>
      </c>
      <c r="B88" s="694"/>
      <c r="C88" s="694"/>
      <c r="D88" s="268" t="s">
        <v>1319</v>
      </c>
      <c r="E88" s="383" t="s">
        <v>782</v>
      </c>
      <c r="F88" s="362">
        <v>2</v>
      </c>
      <c r="G88" s="362">
        <v>2</v>
      </c>
      <c r="H88" s="55">
        <f t="shared" si="0"/>
        <v>4</v>
      </c>
      <c r="I88" s="54" t="s">
        <v>2007</v>
      </c>
      <c r="J88" s="143"/>
      <c r="K88" s="143"/>
      <c r="L88" s="55">
        <f t="shared" si="1"/>
        <v>0</v>
      </c>
    </row>
    <row r="89" spans="1:12" s="189" customFormat="1" ht="43.05" customHeight="1" x14ac:dyDescent="0.3">
      <c r="A89" s="67" t="s">
        <v>1369</v>
      </c>
      <c r="B89" s="694"/>
      <c r="C89" s="694"/>
      <c r="D89" s="268" t="s">
        <v>1320</v>
      </c>
      <c r="E89" s="383" t="s">
        <v>2979</v>
      </c>
      <c r="F89" s="362">
        <v>2</v>
      </c>
      <c r="G89" s="362">
        <v>2</v>
      </c>
      <c r="H89" s="55">
        <f t="shared" si="0"/>
        <v>4</v>
      </c>
      <c r="I89" s="54" t="s">
        <v>2007</v>
      </c>
      <c r="J89" s="143"/>
      <c r="K89" s="143"/>
      <c r="L89" s="55">
        <f t="shared" si="1"/>
        <v>0</v>
      </c>
    </row>
    <row r="90" spans="1:12" s="189" customFormat="1" ht="28.05" customHeight="1" x14ac:dyDescent="0.3">
      <c r="A90" s="67"/>
      <c r="B90" s="694"/>
      <c r="C90" s="694"/>
      <c r="D90" s="320" t="s">
        <v>1321</v>
      </c>
      <c r="E90" s="382"/>
      <c r="F90" s="358"/>
      <c r="G90" s="358"/>
      <c r="H90" s="173"/>
      <c r="I90" s="266"/>
      <c r="J90" s="172"/>
      <c r="K90" s="172"/>
      <c r="L90" s="173"/>
    </row>
    <row r="91" spans="1:12" s="189" customFormat="1" ht="43.05" customHeight="1" x14ac:dyDescent="0.3">
      <c r="A91" s="67" t="s">
        <v>1370</v>
      </c>
      <c r="B91" s="694"/>
      <c r="C91" s="694"/>
      <c r="D91" s="268" t="s">
        <v>1322</v>
      </c>
      <c r="E91" s="383" t="s">
        <v>2980</v>
      </c>
      <c r="F91" s="362">
        <v>2</v>
      </c>
      <c r="G91" s="362">
        <v>3</v>
      </c>
      <c r="H91" s="55">
        <f t="shared" si="0"/>
        <v>6</v>
      </c>
      <c r="I91" s="441" t="s">
        <v>3243</v>
      </c>
      <c r="J91" s="143">
        <v>2</v>
      </c>
      <c r="K91" s="143">
        <v>2</v>
      </c>
      <c r="L91" s="55">
        <f t="shared" si="1"/>
        <v>4</v>
      </c>
    </row>
    <row r="92" spans="1:12" s="189" customFormat="1" ht="43.05" customHeight="1" x14ac:dyDescent="0.3">
      <c r="A92" s="67" t="s">
        <v>1371</v>
      </c>
      <c r="B92" s="694"/>
      <c r="C92" s="694"/>
      <c r="D92" s="268" t="s">
        <v>1323</v>
      </c>
      <c r="E92" s="383" t="s">
        <v>2981</v>
      </c>
      <c r="F92" s="362">
        <v>2</v>
      </c>
      <c r="G92" s="362">
        <v>2</v>
      </c>
      <c r="H92" s="55">
        <f t="shared" si="0"/>
        <v>4</v>
      </c>
      <c r="I92" s="441" t="s">
        <v>3242</v>
      </c>
      <c r="J92" s="143">
        <v>2</v>
      </c>
      <c r="K92" s="143">
        <v>2</v>
      </c>
      <c r="L92" s="55">
        <f t="shared" si="1"/>
        <v>4</v>
      </c>
    </row>
    <row r="93" spans="1:12" s="189" customFormat="1" ht="43.05" customHeight="1" x14ac:dyDescent="0.3">
      <c r="A93" s="67" t="s">
        <v>1372</v>
      </c>
      <c r="B93" s="694"/>
      <c r="C93" s="694"/>
      <c r="D93" s="268" t="s">
        <v>1324</v>
      </c>
      <c r="E93" s="383" t="s">
        <v>782</v>
      </c>
      <c r="F93" s="362">
        <v>2</v>
      </c>
      <c r="G93" s="362">
        <v>2</v>
      </c>
      <c r="H93" s="55">
        <f t="shared" si="0"/>
        <v>4</v>
      </c>
      <c r="I93" s="54" t="s">
        <v>2007</v>
      </c>
      <c r="J93" s="143"/>
      <c r="K93" s="143"/>
      <c r="L93" s="55">
        <f t="shared" si="1"/>
        <v>0</v>
      </c>
    </row>
    <row r="94" spans="1:12" s="189" customFormat="1" ht="43.05" customHeight="1" x14ac:dyDescent="0.3">
      <c r="A94" s="67" t="s">
        <v>1373</v>
      </c>
      <c r="B94" s="694"/>
      <c r="C94" s="694"/>
      <c r="D94" s="268" t="s">
        <v>1325</v>
      </c>
      <c r="E94" s="383" t="s">
        <v>2982</v>
      </c>
      <c r="F94" s="362">
        <v>2</v>
      </c>
      <c r="G94" s="362">
        <v>3</v>
      </c>
      <c r="H94" s="55">
        <f t="shared" si="0"/>
        <v>6</v>
      </c>
      <c r="I94" s="54" t="s">
        <v>2007</v>
      </c>
      <c r="J94" s="143"/>
      <c r="K94" s="143"/>
      <c r="L94" s="55">
        <f t="shared" si="1"/>
        <v>0</v>
      </c>
    </row>
    <row r="95" spans="1:12" s="189" customFormat="1" ht="43.05" customHeight="1" x14ac:dyDescent="0.3">
      <c r="A95" s="67" t="s">
        <v>1374</v>
      </c>
      <c r="B95" s="694"/>
      <c r="C95" s="694"/>
      <c r="D95" s="268" t="s">
        <v>1326</v>
      </c>
      <c r="E95" s="383" t="s">
        <v>782</v>
      </c>
      <c r="F95" s="362">
        <v>2</v>
      </c>
      <c r="G95" s="362">
        <v>2</v>
      </c>
      <c r="H95" s="55">
        <f t="shared" si="0"/>
        <v>4</v>
      </c>
      <c r="I95" s="54" t="s">
        <v>2007</v>
      </c>
      <c r="J95" s="143"/>
      <c r="K95" s="143"/>
      <c r="L95" s="55">
        <f t="shared" si="1"/>
        <v>0</v>
      </c>
    </row>
    <row r="96" spans="1:12" s="189" customFormat="1" ht="43.05" customHeight="1" x14ac:dyDescent="0.3">
      <c r="A96" s="67" t="s">
        <v>1375</v>
      </c>
      <c r="B96" s="694"/>
      <c r="C96" s="694"/>
      <c r="D96" s="268" t="s">
        <v>1327</v>
      </c>
      <c r="E96" s="383" t="s">
        <v>782</v>
      </c>
      <c r="F96" s="362">
        <v>2</v>
      </c>
      <c r="G96" s="362">
        <v>2</v>
      </c>
      <c r="H96" s="55">
        <f t="shared" si="0"/>
        <v>4</v>
      </c>
      <c r="I96" s="54" t="s">
        <v>2007</v>
      </c>
      <c r="J96" s="143"/>
      <c r="K96" s="143"/>
      <c r="L96" s="55">
        <f t="shared" si="1"/>
        <v>0</v>
      </c>
    </row>
    <row r="97" spans="1:12" s="189" customFormat="1" ht="43.05" customHeight="1" x14ac:dyDescent="0.3">
      <c r="A97" s="67" t="s">
        <v>1376</v>
      </c>
      <c r="B97" s="694"/>
      <c r="C97" s="694"/>
      <c r="D97" s="268" t="s">
        <v>1328</v>
      </c>
      <c r="E97" s="383" t="s">
        <v>2983</v>
      </c>
      <c r="F97" s="362">
        <v>3</v>
      </c>
      <c r="G97" s="362">
        <v>3</v>
      </c>
      <c r="H97" s="55">
        <f t="shared" si="0"/>
        <v>9</v>
      </c>
      <c r="I97" s="54" t="s">
        <v>2007</v>
      </c>
      <c r="J97" s="143"/>
      <c r="K97" s="143"/>
      <c r="L97" s="55">
        <f t="shared" si="1"/>
        <v>0</v>
      </c>
    </row>
    <row r="98" spans="1:12" s="189" customFormat="1" ht="43.05" customHeight="1" x14ac:dyDescent="0.3">
      <c r="A98" s="67" t="s">
        <v>1377</v>
      </c>
      <c r="B98" s="694"/>
      <c r="C98" s="694"/>
      <c r="D98" s="268" t="s">
        <v>1329</v>
      </c>
      <c r="E98" s="383" t="s">
        <v>3244</v>
      </c>
      <c r="F98" s="362">
        <v>2</v>
      </c>
      <c r="G98" s="362">
        <v>2</v>
      </c>
      <c r="H98" s="55">
        <f t="shared" si="0"/>
        <v>4</v>
      </c>
      <c r="I98" s="54" t="s">
        <v>2007</v>
      </c>
      <c r="J98" s="143"/>
      <c r="K98" s="143"/>
      <c r="L98" s="55">
        <f t="shared" si="1"/>
        <v>0</v>
      </c>
    </row>
    <row r="99" spans="1:12" s="189" customFormat="1" ht="43.05" customHeight="1" x14ac:dyDescent="0.3">
      <c r="A99" s="67" t="s">
        <v>1378</v>
      </c>
      <c r="B99" s="694"/>
      <c r="C99" s="694"/>
      <c r="D99" s="268" t="s">
        <v>1827</v>
      </c>
      <c r="E99" s="383" t="s">
        <v>783</v>
      </c>
      <c r="F99" s="362">
        <v>3</v>
      </c>
      <c r="G99" s="362">
        <v>3</v>
      </c>
      <c r="H99" s="55">
        <f>SUM(F99*G99)</f>
        <v>9</v>
      </c>
      <c r="I99" s="54" t="s">
        <v>2007</v>
      </c>
      <c r="J99" s="143"/>
      <c r="K99" s="143"/>
      <c r="L99" s="55">
        <f>SUM(J99*K99)</f>
        <v>0</v>
      </c>
    </row>
    <row r="100" spans="1:12" s="189" customFormat="1" ht="55.2" x14ac:dyDescent="0.3">
      <c r="A100" s="67" t="s">
        <v>1543</v>
      </c>
      <c r="B100" s="694"/>
      <c r="C100" s="694"/>
      <c r="D100" s="268" t="s">
        <v>1828</v>
      </c>
      <c r="E100" s="383" t="s">
        <v>783</v>
      </c>
      <c r="F100" s="362">
        <v>3</v>
      </c>
      <c r="G100" s="362">
        <v>3</v>
      </c>
      <c r="H100" s="55">
        <f>SUM(F100*G100)</f>
        <v>9</v>
      </c>
      <c r="I100" s="54" t="s">
        <v>2007</v>
      </c>
      <c r="J100" s="143"/>
      <c r="K100" s="143"/>
      <c r="L100" s="55">
        <f>SUM(J100*K100)</f>
        <v>0</v>
      </c>
    </row>
    <row r="101" spans="1:12" s="189" customFormat="1" ht="41.4" x14ac:dyDescent="0.3">
      <c r="A101" s="67" t="s">
        <v>1544</v>
      </c>
      <c r="B101" s="694"/>
      <c r="C101" s="694"/>
      <c r="D101" s="268" t="s">
        <v>2318</v>
      </c>
      <c r="E101" s="383" t="s">
        <v>3245</v>
      </c>
      <c r="F101" s="362">
        <v>3</v>
      </c>
      <c r="G101" s="362">
        <v>3</v>
      </c>
      <c r="H101" s="55">
        <f>SUM(F101*G101)</f>
        <v>9</v>
      </c>
      <c r="I101" s="441" t="s">
        <v>3246</v>
      </c>
      <c r="J101" s="143"/>
      <c r="K101" s="143"/>
      <c r="L101" s="55">
        <f>SUM(J101*K101)</f>
        <v>0</v>
      </c>
    </row>
    <row r="102" spans="1:12" s="189" customFormat="1" ht="43.05" customHeight="1" x14ac:dyDescent="0.3">
      <c r="A102" s="67" t="s">
        <v>1829</v>
      </c>
      <c r="B102" s="694"/>
      <c r="C102" s="694"/>
      <c r="D102" s="268"/>
      <c r="E102" s="384"/>
      <c r="F102" s="362"/>
      <c r="G102" s="362"/>
      <c r="H102" s="55">
        <f>SUM(F102*G102)</f>
        <v>0</v>
      </c>
      <c r="I102" s="54"/>
      <c r="J102" s="143"/>
      <c r="K102" s="143"/>
      <c r="L102" s="55">
        <f>SUM(J102*K102)</f>
        <v>0</v>
      </c>
    </row>
    <row r="103" spans="1:12" s="189" customFormat="1" ht="43.05" customHeight="1" x14ac:dyDescent="0.3">
      <c r="A103" s="67" t="s">
        <v>2081</v>
      </c>
      <c r="B103" s="695"/>
      <c r="C103" s="695"/>
      <c r="D103" s="268"/>
      <c r="E103" s="191"/>
      <c r="F103" s="143"/>
      <c r="G103" s="143"/>
      <c r="H103" s="55">
        <f>SUM(F103*G103)</f>
        <v>0</v>
      </c>
      <c r="I103" s="54"/>
      <c r="J103" s="143"/>
      <c r="K103" s="143"/>
      <c r="L103" s="55">
        <f>SUM(J103*K103)</f>
        <v>0</v>
      </c>
    </row>
    <row r="104" spans="1:12" ht="14.4" thickBot="1" x14ac:dyDescent="0.3"/>
    <row r="105" spans="1:12" x14ac:dyDescent="0.25">
      <c r="A105" s="578" t="s">
        <v>1078</v>
      </c>
      <c r="B105" s="579"/>
      <c r="C105" s="451">
        <v>44095</v>
      </c>
      <c r="D105" s="166" t="s">
        <v>3228</v>
      </c>
      <c r="E105" s="167"/>
      <c r="F105" s="586" t="s">
        <v>1118</v>
      </c>
      <c r="G105" s="587"/>
      <c r="H105" s="587"/>
      <c r="I105" s="588"/>
    </row>
    <row r="106" spans="1:12" ht="16.2" x14ac:dyDescent="0.25">
      <c r="A106" s="580" t="s">
        <v>1080</v>
      </c>
      <c r="B106" s="581"/>
      <c r="C106" s="450">
        <v>44147</v>
      </c>
      <c r="D106" s="164" t="s">
        <v>3247</v>
      </c>
      <c r="E106" s="150" t="s">
        <v>3238</v>
      </c>
      <c r="F106" s="589"/>
      <c r="G106" s="590"/>
      <c r="H106" s="590"/>
      <c r="I106" s="591"/>
    </row>
    <row r="107" spans="1:12" ht="16.8" thickBot="1" x14ac:dyDescent="0.3">
      <c r="A107" s="582" t="s">
        <v>1081</v>
      </c>
      <c r="B107" s="583"/>
      <c r="C107" s="449">
        <v>44591</v>
      </c>
      <c r="D107" s="169" t="s">
        <v>3228</v>
      </c>
      <c r="E107" s="170"/>
      <c r="F107" s="592"/>
      <c r="G107" s="593"/>
      <c r="H107" s="593"/>
      <c r="I107" s="594"/>
    </row>
    <row r="108" spans="1:12" s="351" customFormat="1" ht="14.4" thickBot="1" x14ac:dyDescent="0.3">
      <c r="A108" s="582" t="s">
        <v>3511</v>
      </c>
      <c r="B108" s="583"/>
      <c r="C108" s="449">
        <v>44986</v>
      </c>
      <c r="D108" s="169" t="s">
        <v>3228</v>
      </c>
      <c r="E108" s="170"/>
    </row>
  </sheetData>
  <sheetProtection algorithmName="SHA-512" hashValue="bHlTdDdGUPEuGeS6YUzlNBAgAp3Z5AsGT7XfaC+yCbqb/miMQ1dbWhunvJW9pCfodVy0nzcwzahOviaRMVwKLQ==" saltValue="uy25DJamDPzlE1zaD4GatQ==" spinCount="100000" sheet="1" objects="1" scenarios="1" formatCells="0" insertRows="0" deleteRows="0" selectLockedCells="1"/>
  <mergeCells count="47">
    <mergeCell ref="F105:I107"/>
    <mergeCell ref="B80:B103"/>
    <mergeCell ref="C80:C103"/>
    <mergeCell ref="B54:B65"/>
    <mergeCell ref="B70:B78"/>
    <mergeCell ref="C54:C65"/>
    <mergeCell ref="C67:C68"/>
    <mergeCell ref="B67:B68"/>
    <mergeCell ref="C70:C78"/>
    <mergeCell ref="A105:B105"/>
    <mergeCell ref="A106:B106"/>
    <mergeCell ref="B69:D69"/>
    <mergeCell ref="B79:D79"/>
    <mergeCell ref="A11:B13"/>
    <mergeCell ref="A21:B21"/>
    <mergeCell ref="C21:D21"/>
    <mergeCell ref="F28:H28"/>
    <mergeCell ref="B32:D32"/>
    <mergeCell ref="B66:D66"/>
    <mergeCell ref="A29:B29"/>
    <mergeCell ref="C29:D29"/>
    <mergeCell ref="C17:D17"/>
    <mergeCell ref="A19:B19"/>
    <mergeCell ref="C19:D19"/>
    <mergeCell ref="C23:D23"/>
    <mergeCell ref="A25:B25"/>
    <mergeCell ref="C33:C52"/>
    <mergeCell ref="B33:B52"/>
    <mergeCell ref="A27:B27"/>
    <mergeCell ref="C27:D27"/>
    <mergeCell ref="B53:D53"/>
    <mergeCell ref="A108:B108"/>
    <mergeCell ref="A23:B23"/>
    <mergeCell ref="A3:B3"/>
    <mergeCell ref="C3:D3"/>
    <mergeCell ref="A5:B5"/>
    <mergeCell ref="C5:D5"/>
    <mergeCell ref="A7:B7"/>
    <mergeCell ref="C7:D7"/>
    <mergeCell ref="A107:B107"/>
    <mergeCell ref="A9:B9"/>
    <mergeCell ref="C9:D9"/>
    <mergeCell ref="C11:D11"/>
    <mergeCell ref="A15:B15"/>
    <mergeCell ref="C25:D25"/>
    <mergeCell ref="C15:D15"/>
    <mergeCell ref="A17:B17"/>
  </mergeCells>
  <phoneticPr fontId="10" type="noConversion"/>
  <conditionalFormatting sqref="H34:H35 H87:H103 H84:H85 H81:H82 H76:H78 H71:H74 H67:H68 H62:H65 H55:H60 H52 H50 H47:H48 H44:H45 H40:H42 H37:H38">
    <cfRule type="cellIs" dxfId="486" priority="150" operator="between">
      <formula>16</formula>
      <formula>36</formula>
    </cfRule>
    <cfRule type="cellIs" dxfId="485" priority="151" operator="between">
      <formula>11</formula>
      <formula>15</formula>
    </cfRule>
    <cfRule type="cellIs" dxfId="484" priority="152" operator="between">
      <formula>7</formula>
      <formula>10</formula>
    </cfRule>
  </conditionalFormatting>
  <conditionalFormatting sqref="H34:H35 H87:H103 H84:H85 H81:H82 H76:H78 H71:H74 H67:H68 H62:H65 H55:H60 H52 H50 H47:H48 H44:H45 H40:H42 H37:H38">
    <cfRule type="cellIs" dxfId="483" priority="149" operator="between">
      <formula>1</formula>
      <formula>6</formula>
    </cfRule>
  </conditionalFormatting>
  <conditionalFormatting sqref="L34:L35 L87:L103 L84:L85 L81:L82 L76:L78 L71:L74 L67:L68 L62:L65 L55:L60 L52 L50 L47:L48 L44:L45 L40:L42 L37:L38">
    <cfRule type="cellIs" dxfId="482" priority="146" operator="between">
      <formula>16</formula>
      <formula>36</formula>
    </cfRule>
    <cfRule type="cellIs" dxfId="481" priority="147" operator="between">
      <formula>11</formula>
      <formula>15</formula>
    </cfRule>
    <cfRule type="cellIs" dxfId="480" priority="148" operator="between">
      <formula>7</formula>
      <formula>10</formula>
    </cfRule>
  </conditionalFormatting>
  <conditionalFormatting sqref="L34:L35 L87:L103 L84:L85 L81:L82 L76:L78 L71:L74 L67:L68 L62:L65 L55:L60 L52 L50 L47:L48 L44:L45 L40:L42 L37:L38">
    <cfRule type="cellIs" dxfId="479" priority="145" operator="between">
      <formula>1</formula>
      <formula>6</formula>
    </cfRule>
  </conditionalFormatting>
  <conditionalFormatting sqref="H36">
    <cfRule type="cellIs" dxfId="478" priority="6" operator="between">
      <formula>16</formula>
      <formula>36</formula>
    </cfRule>
    <cfRule type="cellIs" dxfId="477" priority="7" operator="between">
      <formula>11</formula>
      <formula>15</formula>
    </cfRule>
    <cfRule type="cellIs" dxfId="476" priority="8" operator="between">
      <formula>7</formula>
      <formula>10</formula>
    </cfRule>
  </conditionalFormatting>
  <conditionalFormatting sqref="H36">
    <cfRule type="cellIs" dxfId="475" priority="5" operator="between">
      <formula>1</formula>
      <formula>6</formula>
    </cfRule>
  </conditionalFormatting>
  <conditionalFormatting sqref="L36">
    <cfRule type="cellIs" dxfId="474" priority="2" operator="between">
      <formula>16</formula>
      <formula>36</formula>
    </cfRule>
    <cfRule type="cellIs" dxfId="473" priority="3" operator="between">
      <formula>11</formula>
      <formula>15</formula>
    </cfRule>
    <cfRule type="cellIs" dxfId="472" priority="4" operator="between">
      <formula>7</formula>
      <formula>10</formula>
    </cfRule>
  </conditionalFormatting>
  <conditionalFormatting sqref="L36">
    <cfRule type="cellIs" dxfId="471" priority="1" operator="between">
      <formula>1</formula>
      <formula>6</formula>
    </cfRule>
  </conditionalFormatting>
  <conditionalFormatting sqref="H86">
    <cfRule type="cellIs" dxfId="470" priority="134" operator="between">
      <formula>16</formula>
      <formula>36</formula>
    </cfRule>
    <cfRule type="cellIs" dxfId="469" priority="135" operator="between">
      <formula>11</formula>
      <formula>15</formula>
    </cfRule>
    <cfRule type="cellIs" dxfId="468" priority="136" operator="between">
      <formula>7</formula>
      <formula>10</formula>
    </cfRule>
  </conditionalFormatting>
  <conditionalFormatting sqref="H86">
    <cfRule type="cellIs" dxfId="467" priority="133" operator="between">
      <formula>1</formula>
      <formula>6</formula>
    </cfRule>
  </conditionalFormatting>
  <conditionalFormatting sqref="L86">
    <cfRule type="cellIs" dxfId="466" priority="130" operator="between">
      <formula>16</formula>
      <formula>36</formula>
    </cfRule>
    <cfRule type="cellIs" dxfId="465" priority="131" operator="between">
      <formula>11</formula>
      <formula>15</formula>
    </cfRule>
    <cfRule type="cellIs" dxfId="464" priority="132" operator="between">
      <formula>7</formula>
      <formula>10</formula>
    </cfRule>
  </conditionalFormatting>
  <conditionalFormatting sqref="L86">
    <cfRule type="cellIs" dxfId="463" priority="129" operator="between">
      <formula>1</formula>
      <formula>6</formula>
    </cfRule>
  </conditionalFormatting>
  <conditionalFormatting sqref="H83">
    <cfRule type="cellIs" dxfId="462" priority="126" operator="between">
      <formula>16</formula>
      <formula>36</formula>
    </cfRule>
    <cfRule type="cellIs" dxfId="461" priority="127" operator="between">
      <formula>11</formula>
      <formula>15</formula>
    </cfRule>
    <cfRule type="cellIs" dxfId="460" priority="128" operator="between">
      <formula>7</formula>
      <formula>10</formula>
    </cfRule>
  </conditionalFormatting>
  <conditionalFormatting sqref="H83">
    <cfRule type="cellIs" dxfId="459" priority="125" operator="between">
      <formula>1</formula>
      <formula>6</formula>
    </cfRule>
  </conditionalFormatting>
  <conditionalFormatting sqref="L83">
    <cfRule type="cellIs" dxfId="458" priority="122" operator="between">
      <formula>16</formula>
      <formula>36</formula>
    </cfRule>
    <cfRule type="cellIs" dxfId="457" priority="123" operator="between">
      <formula>11</formula>
      <formula>15</formula>
    </cfRule>
    <cfRule type="cellIs" dxfId="456" priority="124" operator="between">
      <formula>7</formula>
      <formula>10</formula>
    </cfRule>
  </conditionalFormatting>
  <conditionalFormatting sqref="L83">
    <cfRule type="cellIs" dxfId="455" priority="121" operator="between">
      <formula>1</formula>
      <formula>6</formula>
    </cfRule>
  </conditionalFormatting>
  <conditionalFormatting sqref="H80">
    <cfRule type="cellIs" dxfId="454" priority="118" operator="between">
      <formula>16</formula>
      <formula>36</formula>
    </cfRule>
    <cfRule type="cellIs" dxfId="453" priority="119" operator="between">
      <formula>11</formula>
      <formula>15</formula>
    </cfRule>
    <cfRule type="cellIs" dxfId="452" priority="120" operator="between">
      <formula>7</formula>
      <formula>10</formula>
    </cfRule>
  </conditionalFormatting>
  <conditionalFormatting sqref="H80">
    <cfRule type="cellIs" dxfId="451" priority="117" operator="between">
      <formula>1</formula>
      <formula>6</formula>
    </cfRule>
  </conditionalFormatting>
  <conditionalFormatting sqref="L80">
    <cfRule type="cellIs" dxfId="450" priority="114" operator="between">
      <formula>16</formula>
      <formula>36</formula>
    </cfRule>
    <cfRule type="cellIs" dxfId="449" priority="115" operator="between">
      <formula>11</formula>
      <formula>15</formula>
    </cfRule>
    <cfRule type="cellIs" dxfId="448" priority="116" operator="between">
      <formula>7</formula>
      <formula>10</formula>
    </cfRule>
  </conditionalFormatting>
  <conditionalFormatting sqref="L80">
    <cfRule type="cellIs" dxfId="447" priority="113" operator="between">
      <formula>1</formula>
      <formula>6</formula>
    </cfRule>
  </conditionalFormatting>
  <conditionalFormatting sqref="H79">
    <cfRule type="cellIs" dxfId="446" priority="110" operator="between">
      <formula>16</formula>
      <formula>36</formula>
    </cfRule>
    <cfRule type="cellIs" dxfId="445" priority="111" operator="between">
      <formula>11</formula>
      <formula>15</formula>
    </cfRule>
    <cfRule type="cellIs" dxfId="444" priority="112" operator="between">
      <formula>7</formula>
      <formula>10</formula>
    </cfRule>
  </conditionalFormatting>
  <conditionalFormatting sqref="H79">
    <cfRule type="cellIs" dxfId="443" priority="109" operator="between">
      <formula>1</formula>
      <formula>6</formula>
    </cfRule>
  </conditionalFormatting>
  <conditionalFormatting sqref="L79">
    <cfRule type="cellIs" dxfId="442" priority="106" operator="between">
      <formula>16</formula>
      <formula>36</formula>
    </cfRule>
    <cfRule type="cellIs" dxfId="441" priority="107" operator="between">
      <formula>11</formula>
      <formula>15</formula>
    </cfRule>
    <cfRule type="cellIs" dxfId="440" priority="108" operator="between">
      <formula>7</formula>
      <formula>10</formula>
    </cfRule>
  </conditionalFormatting>
  <conditionalFormatting sqref="L79">
    <cfRule type="cellIs" dxfId="439" priority="105" operator="between">
      <formula>1</formula>
      <formula>6</formula>
    </cfRule>
  </conditionalFormatting>
  <conditionalFormatting sqref="H75">
    <cfRule type="cellIs" dxfId="438" priority="102" operator="between">
      <formula>16</formula>
      <formula>36</formula>
    </cfRule>
    <cfRule type="cellIs" dxfId="437" priority="103" operator="between">
      <formula>11</formula>
      <formula>15</formula>
    </cfRule>
    <cfRule type="cellIs" dxfId="436" priority="104" operator="between">
      <formula>7</formula>
      <formula>10</formula>
    </cfRule>
  </conditionalFormatting>
  <conditionalFormatting sqref="H75">
    <cfRule type="cellIs" dxfId="435" priority="101" operator="between">
      <formula>1</formula>
      <formula>6</formula>
    </cfRule>
  </conditionalFormatting>
  <conditionalFormatting sqref="L75">
    <cfRule type="cellIs" dxfId="434" priority="98" operator="between">
      <formula>16</formula>
      <formula>36</formula>
    </cfRule>
    <cfRule type="cellIs" dxfId="433" priority="99" operator="between">
      <formula>11</formula>
      <formula>15</formula>
    </cfRule>
    <cfRule type="cellIs" dxfId="432" priority="100" operator="between">
      <formula>7</formula>
      <formula>10</formula>
    </cfRule>
  </conditionalFormatting>
  <conditionalFormatting sqref="L75">
    <cfRule type="cellIs" dxfId="431" priority="97" operator="between">
      <formula>1</formula>
      <formula>6</formula>
    </cfRule>
  </conditionalFormatting>
  <conditionalFormatting sqref="H70">
    <cfRule type="cellIs" dxfId="430" priority="94" operator="between">
      <formula>16</formula>
      <formula>36</formula>
    </cfRule>
    <cfRule type="cellIs" dxfId="429" priority="95" operator="between">
      <formula>11</formula>
      <formula>15</formula>
    </cfRule>
    <cfRule type="cellIs" dxfId="428" priority="96" operator="between">
      <formula>7</formula>
      <formula>10</formula>
    </cfRule>
  </conditionalFormatting>
  <conditionalFormatting sqref="H70">
    <cfRule type="cellIs" dxfId="427" priority="93" operator="between">
      <formula>1</formula>
      <formula>6</formula>
    </cfRule>
  </conditionalFormatting>
  <conditionalFormatting sqref="L70">
    <cfRule type="cellIs" dxfId="426" priority="90" operator="between">
      <formula>16</formula>
      <formula>36</formula>
    </cfRule>
    <cfRule type="cellIs" dxfId="425" priority="91" operator="between">
      <formula>11</formula>
      <formula>15</formula>
    </cfRule>
    <cfRule type="cellIs" dxfId="424" priority="92" operator="between">
      <formula>7</formula>
      <formula>10</formula>
    </cfRule>
  </conditionalFormatting>
  <conditionalFormatting sqref="L70">
    <cfRule type="cellIs" dxfId="423" priority="89" operator="between">
      <formula>1</formula>
      <formula>6</formula>
    </cfRule>
  </conditionalFormatting>
  <conditionalFormatting sqref="H69">
    <cfRule type="cellIs" dxfId="422" priority="86" operator="between">
      <formula>16</formula>
      <formula>36</formula>
    </cfRule>
    <cfRule type="cellIs" dxfId="421" priority="87" operator="between">
      <formula>11</formula>
      <formula>15</formula>
    </cfRule>
    <cfRule type="cellIs" dxfId="420" priority="88" operator="between">
      <formula>7</formula>
      <formula>10</formula>
    </cfRule>
  </conditionalFormatting>
  <conditionalFormatting sqref="H69">
    <cfRule type="cellIs" dxfId="419" priority="85" operator="between">
      <formula>1</formula>
      <formula>6</formula>
    </cfRule>
  </conditionalFormatting>
  <conditionalFormatting sqref="L69">
    <cfRule type="cellIs" dxfId="418" priority="82" operator="between">
      <formula>16</formula>
      <formula>36</formula>
    </cfRule>
    <cfRule type="cellIs" dxfId="417" priority="83" operator="between">
      <formula>11</formula>
      <formula>15</formula>
    </cfRule>
    <cfRule type="cellIs" dxfId="416" priority="84" operator="between">
      <formula>7</formula>
      <formula>10</formula>
    </cfRule>
  </conditionalFormatting>
  <conditionalFormatting sqref="L69">
    <cfRule type="cellIs" dxfId="415" priority="81" operator="between">
      <formula>1</formula>
      <formula>6</formula>
    </cfRule>
  </conditionalFormatting>
  <conditionalFormatting sqref="H66">
    <cfRule type="cellIs" dxfId="414" priority="78" operator="between">
      <formula>16</formula>
      <formula>36</formula>
    </cfRule>
    <cfRule type="cellIs" dxfId="413" priority="79" operator="between">
      <formula>11</formula>
      <formula>15</formula>
    </cfRule>
    <cfRule type="cellIs" dxfId="412" priority="80" operator="between">
      <formula>7</formula>
      <formula>10</formula>
    </cfRule>
  </conditionalFormatting>
  <conditionalFormatting sqref="H66">
    <cfRule type="cellIs" dxfId="411" priority="77" operator="between">
      <formula>1</formula>
      <formula>6</formula>
    </cfRule>
  </conditionalFormatting>
  <conditionalFormatting sqref="L66">
    <cfRule type="cellIs" dxfId="410" priority="74" operator="between">
      <formula>16</formula>
      <formula>36</formula>
    </cfRule>
    <cfRule type="cellIs" dxfId="409" priority="75" operator="between">
      <formula>11</formula>
      <formula>15</formula>
    </cfRule>
    <cfRule type="cellIs" dxfId="408" priority="76" operator="between">
      <formula>7</formula>
      <formula>10</formula>
    </cfRule>
  </conditionalFormatting>
  <conditionalFormatting sqref="L66">
    <cfRule type="cellIs" dxfId="407" priority="73" operator="between">
      <formula>1</formula>
      <formula>6</formula>
    </cfRule>
  </conditionalFormatting>
  <conditionalFormatting sqref="H61">
    <cfRule type="cellIs" dxfId="406" priority="70" operator="between">
      <formula>16</formula>
      <formula>36</formula>
    </cfRule>
    <cfRule type="cellIs" dxfId="405" priority="71" operator="between">
      <formula>11</formula>
      <formula>15</formula>
    </cfRule>
    <cfRule type="cellIs" dxfId="404" priority="72" operator="between">
      <formula>7</formula>
      <formula>10</formula>
    </cfRule>
  </conditionalFormatting>
  <conditionalFormatting sqref="H61">
    <cfRule type="cellIs" dxfId="403" priority="69" operator="between">
      <formula>1</formula>
      <formula>6</formula>
    </cfRule>
  </conditionalFormatting>
  <conditionalFormatting sqref="L61">
    <cfRule type="cellIs" dxfId="402" priority="66" operator="between">
      <formula>16</formula>
      <formula>36</formula>
    </cfRule>
    <cfRule type="cellIs" dxfId="401" priority="67" operator="between">
      <formula>11</formula>
      <formula>15</formula>
    </cfRule>
    <cfRule type="cellIs" dxfId="400" priority="68" operator="between">
      <formula>7</formula>
      <formula>10</formula>
    </cfRule>
  </conditionalFormatting>
  <conditionalFormatting sqref="L61">
    <cfRule type="cellIs" dxfId="399" priority="65" operator="between">
      <formula>1</formula>
      <formula>6</formula>
    </cfRule>
  </conditionalFormatting>
  <conditionalFormatting sqref="H54">
    <cfRule type="cellIs" dxfId="398" priority="62" operator="between">
      <formula>16</formula>
      <formula>36</formula>
    </cfRule>
    <cfRule type="cellIs" dxfId="397" priority="63" operator="between">
      <formula>11</formula>
      <formula>15</formula>
    </cfRule>
    <cfRule type="cellIs" dxfId="396" priority="64" operator="between">
      <formula>7</formula>
      <formula>10</formula>
    </cfRule>
  </conditionalFormatting>
  <conditionalFormatting sqref="H54">
    <cfRule type="cellIs" dxfId="395" priority="61" operator="between">
      <formula>1</formula>
      <formula>6</formula>
    </cfRule>
  </conditionalFormatting>
  <conditionalFormatting sqref="L54">
    <cfRule type="cellIs" dxfId="394" priority="58" operator="between">
      <formula>16</formula>
      <formula>36</formula>
    </cfRule>
    <cfRule type="cellIs" dxfId="393" priority="59" operator="between">
      <formula>11</formula>
      <formula>15</formula>
    </cfRule>
    <cfRule type="cellIs" dxfId="392" priority="60" operator="between">
      <formula>7</formula>
      <formula>10</formula>
    </cfRule>
  </conditionalFormatting>
  <conditionalFormatting sqref="L54">
    <cfRule type="cellIs" dxfId="391" priority="57" operator="between">
      <formula>1</formula>
      <formula>6</formula>
    </cfRule>
  </conditionalFormatting>
  <conditionalFormatting sqref="H53">
    <cfRule type="cellIs" dxfId="390" priority="54" operator="between">
      <formula>16</formula>
      <formula>36</formula>
    </cfRule>
    <cfRule type="cellIs" dxfId="389" priority="55" operator="between">
      <formula>11</formula>
      <formula>15</formula>
    </cfRule>
    <cfRule type="cellIs" dxfId="388" priority="56" operator="between">
      <formula>7</formula>
      <formula>10</formula>
    </cfRule>
  </conditionalFormatting>
  <conditionalFormatting sqref="H53">
    <cfRule type="cellIs" dxfId="387" priority="53" operator="between">
      <formula>1</formula>
      <formula>6</formula>
    </cfRule>
  </conditionalFormatting>
  <conditionalFormatting sqref="L53">
    <cfRule type="cellIs" dxfId="386" priority="50" operator="between">
      <formula>16</formula>
      <formula>36</formula>
    </cfRule>
    <cfRule type="cellIs" dxfId="385" priority="51" operator="between">
      <formula>11</formula>
      <formula>15</formula>
    </cfRule>
    <cfRule type="cellIs" dxfId="384" priority="52" operator="between">
      <formula>7</formula>
      <formula>10</formula>
    </cfRule>
  </conditionalFormatting>
  <conditionalFormatting sqref="L53">
    <cfRule type="cellIs" dxfId="383" priority="49" operator="between">
      <formula>1</formula>
      <formula>6</formula>
    </cfRule>
  </conditionalFormatting>
  <conditionalFormatting sqref="H51">
    <cfRule type="cellIs" dxfId="382" priority="46" operator="between">
      <formula>16</formula>
      <formula>36</formula>
    </cfRule>
    <cfRule type="cellIs" dxfId="381" priority="47" operator="between">
      <formula>11</formula>
      <formula>15</formula>
    </cfRule>
    <cfRule type="cellIs" dxfId="380" priority="48" operator="between">
      <formula>7</formula>
      <formula>10</formula>
    </cfRule>
  </conditionalFormatting>
  <conditionalFormatting sqref="H51">
    <cfRule type="cellIs" dxfId="379" priority="45" operator="between">
      <formula>1</formula>
      <formula>6</formula>
    </cfRule>
  </conditionalFormatting>
  <conditionalFormatting sqref="L51">
    <cfRule type="cellIs" dxfId="378" priority="42" operator="between">
      <formula>16</formula>
      <formula>36</formula>
    </cfRule>
    <cfRule type="cellIs" dxfId="377" priority="43" operator="between">
      <formula>11</formula>
      <formula>15</formula>
    </cfRule>
    <cfRule type="cellIs" dxfId="376" priority="44" operator="between">
      <formula>7</formula>
      <formula>10</formula>
    </cfRule>
  </conditionalFormatting>
  <conditionalFormatting sqref="L51">
    <cfRule type="cellIs" dxfId="375" priority="41" operator="between">
      <formula>1</formula>
      <formula>6</formula>
    </cfRule>
  </conditionalFormatting>
  <conditionalFormatting sqref="H49">
    <cfRule type="cellIs" dxfId="374" priority="38" operator="between">
      <formula>16</formula>
      <formula>36</formula>
    </cfRule>
    <cfRule type="cellIs" dxfId="373" priority="39" operator="between">
      <formula>11</formula>
      <formula>15</formula>
    </cfRule>
    <cfRule type="cellIs" dxfId="372" priority="40" operator="between">
      <formula>7</formula>
      <formula>10</formula>
    </cfRule>
  </conditionalFormatting>
  <conditionalFormatting sqref="H49">
    <cfRule type="cellIs" dxfId="371" priority="37" operator="between">
      <formula>1</formula>
      <formula>6</formula>
    </cfRule>
  </conditionalFormatting>
  <conditionalFormatting sqref="L49">
    <cfRule type="cellIs" dxfId="370" priority="34" operator="between">
      <formula>16</formula>
      <formula>36</formula>
    </cfRule>
    <cfRule type="cellIs" dxfId="369" priority="35" operator="between">
      <formula>11</formula>
      <formula>15</formula>
    </cfRule>
    <cfRule type="cellIs" dxfId="368" priority="36" operator="between">
      <formula>7</formula>
      <formula>10</formula>
    </cfRule>
  </conditionalFormatting>
  <conditionalFormatting sqref="L49">
    <cfRule type="cellIs" dxfId="367" priority="33" operator="between">
      <formula>1</formula>
      <formula>6</formula>
    </cfRule>
  </conditionalFormatting>
  <conditionalFormatting sqref="H46">
    <cfRule type="cellIs" dxfId="366" priority="30" operator="between">
      <formula>16</formula>
      <formula>36</formula>
    </cfRule>
    <cfRule type="cellIs" dxfId="365" priority="31" operator="between">
      <formula>11</formula>
      <formula>15</formula>
    </cfRule>
    <cfRule type="cellIs" dxfId="364" priority="32" operator="between">
      <formula>7</formula>
      <formula>10</formula>
    </cfRule>
  </conditionalFormatting>
  <conditionalFormatting sqref="H46">
    <cfRule type="cellIs" dxfId="363" priority="29" operator="between">
      <formula>1</formula>
      <formula>6</formula>
    </cfRule>
  </conditionalFormatting>
  <conditionalFormatting sqref="L46">
    <cfRule type="cellIs" dxfId="362" priority="26" operator="between">
      <formula>16</formula>
      <formula>36</formula>
    </cfRule>
    <cfRule type="cellIs" dxfId="361" priority="27" operator="between">
      <formula>11</formula>
      <formula>15</formula>
    </cfRule>
    <cfRule type="cellIs" dxfId="360" priority="28" operator="between">
      <formula>7</formula>
      <formula>10</formula>
    </cfRule>
  </conditionalFormatting>
  <conditionalFormatting sqref="L46">
    <cfRule type="cellIs" dxfId="359" priority="25" operator="between">
      <formula>1</formula>
      <formula>6</formula>
    </cfRule>
  </conditionalFormatting>
  <conditionalFormatting sqref="H43">
    <cfRule type="cellIs" dxfId="358" priority="22" operator="between">
      <formula>16</formula>
      <formula>36</formula>
    </cfRule>
    <cfRule type="cellIs" dxfId="357" priority="23" operator="between">
      <formula>11</formula>
      <formula>15</formula>
    </cfRule>
    <cfRule type="cellIs" dxfId="356" priority="24" operator="between">
      <formula>7</formula>
      <formula>10</formula>
    </cfRule>
  </conditionalFormatting>
  <conditionalFormatting sqref="H43">
    <cfRule type="cellIs" dxfId="355" priority="21" operator="between">
      <formula>1</formula>
      <formula>6</formula>
    </cfRule>
  </conditionalFormatting>
  <conditionalFormatting sqref="L43">
    <cfRule type="cellIs" dxfId="354" priority="18" operator="between">
      <formula>16</formula>
      <formula>36</formula>
    </cfRule>
    <cfRule type="cellIs" dxfId="353" priority="19" operator="between">
      <formula>11</formula>
      <formula>15</formula>
    </cfRule>
    <cfRule type="cellIs" dxfId="352" priority="20" operator="between">
      <formula>7</formula>
      <formula>10</formula>
    </cfRule>
  </conditionalFormatting>
  <conditionalFormatting sqref="L43">
    <cfRule type="cellIs" dxfId="351" priority="17" operator="between">
      <formula>1</formula>
      <formula>6</formula>
    </cfRule>
  </conditionalFormatting>
  <conditionalFormatting sqref="H39">
    <cfRule type="cellIs" dxfId="350" priority="14" operator="between">
      <formula>16</formula>
      <formula>36</formula>
    </cfRule>
    <cfRule type="cellIs" dxfId="349" priority="15" operator="between">
      <formula>11</formula>
      <formula>15</formula>
    </cfRule>
    <cfRule type="cellIs" dxfId="348" priority="16" operator="between">
      <formula>7</formula>
      <formula>10</formula>
    </cfRule>
  </conditionalFormatting>
  <conditionalFormatting sqref="H39">
    <cfRule type="cellIs" dxfId="347" priority="13" operator="between">
      <formula>1</formula>
      <formula>6</formula>
    </cfRule>
  </conditionalFormatting>
  <conditionalFormatting sqref="L39">
    <cfRule type="cellIs" dxfId="346" priority="10" operator="between">
      <formula>16</formula>
      <formula>36</formula>
    </cfRule>
    <cfRule type="cellIs" dxfId="345" priority="11" operator="between">
      <formula>11</formula>
      <formula>15</formula>
    </cfRule>
    <cfRule type="cellIs" dxfId="344" priority="12" operator="between">
      <formula>7</formula>
      <formula>10</formula>
    </cfRule>
  </conditionalFormatting>
  <conditionalFormatting sqref="L39">
    <cfRule type="cellIs" dxfId="343" priority="9" operator="between">
      <formula>1</formula>
      <formula>6</formula>
    </cfRule>
  </conditionalFormatting>
  <hyperlinks>
    <hyperlink ref="C12" r:id="rId1"/>
    <hyperlink ref="C13" r:id="rId2"/>
  </hyperlinks>
  <pageMargins left="0.75" right="0.75" top="1" bottom="1" header="0.5" footer="0.5"/>
  <pageSetup paperSize="8" scale="82" fitToHeight="0" orientation="landscape" r:id="rId3"/>
  <drawing r:id="rId4"/>
  <legacyDrawing r:id="rId5"/>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2:L41"/>
  <sheetViews>
    <sheetView topLeftCell="A9" zoomScale="80" zoomScaleNormal="80" workbookViewId="0">
      <selection activeCell="E20" sqref="E20:E21"/>
    </sheetView>
  </sheetViews>
  <sheetFormatPr defaultColWidth="8.88671875" defaultRowHeight="13.8" x14ac:dyDescent="0.25"/>
  <cols>
    <col min="1" max="1" width="11.109375" style="152" customWidth="1"/>
    <col min="2" max="2" width="19.88671875" style="152" customWidth="1"/>
    <col min="3" max="3" width="21.109375" style="152" customWidth="1"/>
    <col min="4" max="4" width="51.77734375" style="152" customWidth="1"/>
    <col min="5" max="5" width="30.88671875" style="152" customWidth="1"/>
    <col min="6" max="8" width="8.88671875" style="152"/>
    <col min="9" max="9" width="44.77734375" style="152" customWidth="1"/>
    <col min="10" max="16384" width="8.88671875" style="152"/>
  </cols>
  <sheetData>
    <row r="2" spans="1:12" x14ac:dyDescent="0.25">
      <c r="A2" s="598" t="s">
        <v>2189</v>
      </c>
      <c r="B2" s="598"/>
      <c r="C2" s="584" t="s">
        <v>1435</v>
      </c>
      <c r="D2" s="584"/>
      <c r="E2" s="36"/>
      <c r="I2" s="177"/>
      <c r="J2" s="177"/>
      <c r="K2" s="177"/>
      <c r="L2" s="177"/>
    </row>
    <row r="3" spans="1:12" x14ac:dyDescent="0.25">
      <c r="C3" s="39"/>
      <c r="D3" s="39"/>
      <c r="E3" s="39"/>
      <c r="I3" s="177"/>
      <c r="J3" s="177"/>
      <c r="K3" s="177"/>
      <c r="L3" s="177"/>
    </row>
    <row r="4" spans="1:12" x14ac:dyDescent="0.25">
      <c r="A4" s="598" t="s">
        <v>2190</v>
      </c>
      <c r="B4" s="598"/>
      <c r="C4" s="584" t="s">
        <v>1163</v>
      </c>
      <c r="D4" s="584"/>
      <c r="E4" s="36"/>
      <c r="F4" s="40"/>
      <c r="G4" s="40"/>
      <c r="H4" s="40"/>
      <c r="I4" s="177"/>
      <c r="J4" s="62"/>
      <c r="K4" s="62"/>
      <c r="L4" s="62"/>
    </row>
    <row r="5" spans="1:12" x14ac:dyDescent="0.25">
      <c r="A5" s="42"/>
      <c r="B5" s="42"/>
      <c r="C5" s="40"/>
      <c r="D5" s="40"/>
      <c r="E5" s="40"/>
      <c r="I5" s="177"/>
      <c r="J5" s="177"/>
      <c r="K5" s="177"/>
      <c r="L5" s="177"/>
    </row>
    <row r="6" spans="1:12" x14ac:dyDescent="0.25">
      <c r="A6" s="598" t="s">
        <v>2191</v>
      </c>
      <c r="B6" s="598"/>
      <c r="C6" s="584" t="s">
        <v>2176</v>
      </c>
      <c r="D6" s="584"/>
      <c r="E6" s="36"/>
      <c r="F6" s="153"/>
      <c r="G6" s="153"/>
      <c r="H6" s="153"/>
      <c r="I6" s="177"/>
      <c r="J6" s="178"/>
      <c r="K6" s="178"/>
      <c r="L6" s="178"/>
    </row>
    <row r="7" spans="1:12" x14ac:dyDescent="0.25">
      <c r="A7" s="42"/>
      <c r="B7" s="42"/>
      <c r="C7" s="40"/>
      <c r="D7" s="40"/>
      <c r="E7" s="40"/>
      <c r="I7" s="177"/>
      <c r="J7" s="177"/>
      <c r="K7" s="177"/>
      <c r="L7" s="177"/>
    </row>
    <row r="8" spans="1:12" ht="78" customHeight="1" x14ac:dyDescent="0.25">
      <c r="A8" s="599" t="s">
        <v>1077</v>
      </c>
      <c r="B8" s="599"/>
      <c r="C8" s="704" t="s">
        <v>2228</v>
      </c>
      <c r="D8" s="705"/>
      <c r="E8" s="181"/>
      <c r="F8" s="155"/>
      <c r="G8" s="155"/>
      <c r="H8" s="155"/>
      <c r="I8" s="177"/>
      <c r="J8" s="177"/>
      <c r="K8" s="177"/>
      <c r="L8" s="177"/>
    </row>
    <row r="9" spans="1:12" x14ac:dyDescent="0.25">
      <c r="A9" s="46"/>
      <c r="B9" s="46"/>
      <c r="C9" s="40"/>
      <c r="D9" s="40"/>
      <c r="E9" s="40"/>
      <c r="I9" s="177"/>
      <c r="J9" s="177"/>
      <c r="K9" s="177"/>
      <c r="L9" s="177"/>
    </row>
    <row r="10" spans="1:12" ht="26.4" customHeight="1" x14ac:dyDescent="0.25">
      <c r="A10" s="679" t="s">
        <v>2192</v>
      </c>
      <c r="B10" s="679"/>
      <c r="C10" s="645" t="s">
        <v>1145</v>
      </c>
      <c r="D10" s="646"/>
      <c r="E10" s="158"/>
      <c r="I10" s="177"/>
      <c r="J10" s="177"/>
      <c r="K10" s="177"/>
      <c r="L10" s="177"/>
    </row>
    <row r="11" spans="1:12" ht="26.4" customHeight="1" x14ac:dyDescent="0.25">
      <c r="A11" s="679"/>
      <c r="B11" s="679"/>
      <c r="C11" s="706" t="s">
        <v>1146</v>
      </c>
      <c r="D11" s="706"/>
      <c r="E11" s="158"/>
      <c r="I11" s="177"/>
      <c r="J11" s="177"/>
      <c r="K11" s="177"/>
      <c r="L11" s="177"/>
    </row>
    <row r="12" spans="1:12" ht="18" customHeight="1" x14ac:dyDescent="0.25">
      <c r="A12" s="679"/>
      <c r="B12" s="679"/>
      <c r="C12" s="706" t="s">
        <v>1147</v>
      </c>
      <c r="D12" s="706"/>
      <c r="E12" s="158"/>
      <c r="I12" s="177"/>
      <c r="J12" s="178"/>
      <c r="K12" s="178"/>
      <c r="L12" s="178"/>
    </row>
    <row r="13" spans="1:12" ht="16.5" customHeight="1" x14ac:dyDescent="0.25">
      <c r="A13" s="679"/>
      <c r="B13" s="679"/>
      <c r="C13" s="706" t="s">
        <v>1148</v>
      </c>
      <c r="D13" s="706"/>
      <c r="E13" s="158"/>
      <c r="I13" s="157"/>
      <c r="J13" s="157"/>
      <c r="K13" s="157"/>
      <c r="L13" s="157"/>
    </row>
    <row r="14" spans="1:12" x14ac:dyDescent="0.25">
      <c r="A14" s="46"/>
      <c r="B14" s="46"/>
      <c r="C14" s="40"/>
      <c r="D14" s="40"/>
      <c r="E14" s="40"/>
      <c r="I14" s="157"/>
      <c r="J14" s="157"/>
      <c r="K14" s="157"/>
      <c r="L14" s="157"/>
    </row>
    <row r="15" spans="1:12" x14ac:dyDescent="0.25">
      <c r="A15" s="595" t="s">
        <v>1035</v>
      </c>
      <c r="B15" s="595"/>
      <c r="C15" s="584" t="s">
        <v>2229</v>
      </c>
      <c r="D15" s="584"/>
      <c r="E15" s="36"/>
      <c r="F15" s="153"/>
      <c r="G15" s="153"/>
      <c r="H15" s="153"/>
      <c r="I15" s="157"/>
      <c r="J15" s="182"/>
      <c r="K15" s="182"/>
      <c r="L15" s="182"/>
    </row>
    <row r="16" spans="1:12" s="177" customFormat="1" x14ac:dyDescent="0.25">
      <c r="A16" s="68"/>
      <c r="B16" s="68"/>
      <c r="C16" s="69"/>
      <c r="D16" s="69"/>
      <c r="E16" s="69"/>
      <c r="F16" s="178"/>
      <c r="G16" s="178"/>
      <c r="H16" s="178"/>
      <c r="J16" s="178"/>
      <c r="K16" s="178"/>
      <c r="L16" s="178"/>
    </row>
    <row r="17" spans="1:12" s="177" customFormat="1" x14ac:dyDescent="0.25">
      <c r="A17" s="668" t="s">
        <v>2193</v>
      </c>
      <c r="B17" s="669"/>
      <c r="C17" s="670" t="str">
        <f>'A1.1 Fire prevention '!C15:D15</f>
        <v>South Lake Leisure Centre</v>
      </c>
      <c r="D17" s="671"/>
      <c r="E17" s="69"/>
      <c r="F17" s="178"/>
      <c r="G17" s="178"/>
      <c r="H17" s="178"/>
      <c r="J17" s="178"/>
      <c r="K17" s="178"/>
      <c r="L17" s="178"/>
    </row>
    <row r="18" spans="1:12" x14ac:dyDescent="0.25">
      <c r="A18" s="39"/>
      <c r="B18" s="39"/>
      <c r="F18" s="577"/>
      <c r="G18" s="577"/>
      <c r="H18" s="577"/>
    </row>
    <row r="19" spans="1:12" s="161" customFormat="1" ht="27.6" x14ac:dyDescent="0.3">
      <c r="A19" s="159" t="s">
        <v>1071</v>
      </c>
      <c r="B19" s="303" t="s">
        <v>2195</v>
      </c>
      <c r="C19" s="304" t="s">
        <v>1072</v>
      </c>
      <c r="D19" s="304" t="s">
        <v>1112</v>
      </c>
      <c r="E19" s="304" t="s">
        <v>2230</v>
      </c>
      <c r="F19" s="159" t="s">
        <v>1073</v>
      </c>
      <c r="G19" s="159" t="s">
        <v>1074</v>
      </c>
      <c r="H19" s="159" t="s">
        <v>1075</v>
      </c>
      <c r="I19" s="304" t="s">
        <v>1120</v>
      </c>
      <c r="J19" s="159" t="s">
        <v>1073</v>
      </c>
      <c r="K19" s="159" t="s">
        <v>1074</v>
      </c>
      <c r="L19" s="159" t="s">
        <v>1075</v>
      </c>
    </row>
    <row r="20" spans="1:12" ht="69" x14ac:dyDescent="0.25">
      <c r="A20" s="51" t="s">
        <v>1434</v>
      </c>
      <c r="B20" s="316" t="s">
        <v>1134</v>
      </c>
      <c r="C20" s="316" t="s">
        <v>1135</v>
      </c>
      <c r="D20" s="316" t="s">
        <v>1833</v>
      </c>
      <c r="E20" s="443" t="s">
        <v>3248</v>
      </c>
      <c r="F20" s="362">
        <v>2</v>
      </c>
      <c r="G20" s="362">
        <v>3</v>
      </c>
      <c r="H20" s="55">
        <f>SUM(F20*G20)</f>
        <v>6</v>
      </c>
      <c r="I20" s="54" t="s">
        <v>2007</v>
      </c>
      <c r="J20" s="143"/>
      <c r="K20" s="143"/>
      <c r="L20" s="55">
        <f t="shared" ref="L20:L34" si="0">SUM(J20*K20)</f>
        <v>0</v>
      </c>
    </row>
    <row r="21" spans="1:12" ht="70.5" customHeight="1" x14ac:dyDescent="0.25">
      <c r="A21" s="51" t="s">
        <v>1436</v>
      </c>
      <c r="B21" s="316" t="s">
        <v>1124</v>
      </c>
      <c r="C21" s="316" t="s">
        <v>1136</v>
      </c>
      <c r="D21" s="316" t="s">
        <v>1149</v>
      </c>
      <c r="E21" s="443" t="s">
        <v>3461</v>
      </c>
      <c r="F21" s="362">
        <v>2</v>
      </c>
      <c r="G21" s="362">
        <v>3</v>
      </c>
      <c r="H21" s="55">
        <f>SUM(F21*G21)</f>
        <v>6</v>
      </c>
      <c r="I21" s="54" t="s">
        <v>2007</v>
      </c>
      <c r="J21" s="143"/>
      <c r="K21" s="143"/>
      <c r="L21" s="55">
        <f>SUM(J21*K21)</f>
        <v>0</v>
      </c>
    </row>
    <row r="22" spans="1:12" ht="38.25" customHeight="1" x14ac:dyDescent="0.25">
      <c r="A22" s="51" t="s">
        <v>1437</v>
      </c>
      <c r="B22" s="316" t="s">
        <v>1125</v>
      </c>
      <c r="C22" s="316" t="s">
        <v>1137</v>
      </c>
      <c r="D22" s="316" t="s">
        <v>1150</v>
      </c>
      <c r="E22" s="452" t="s">
        <v>3462</v>
      </c>
      <c r="F22" s="362">
        <v>1</v>
      </c>
      <c r="G22" s="362">
        <v>4</v>
      </c>
      <c r="H22" s="55">
        <f t="shared" ref="H22:H34" si="1">SUM(F22*G22)</f>
        <v>4</v>
      </c>
      <c r="I22" s="54" t="s">
        <v>2007</v>
      </c>
      <c r="J22" s="143"/>
      <c r="K22" s="143"/>
      <c r="L22" s="55">
        <f t="shared" si="0"/>
        <v>0</v>
      </c>
    </row>
    <row r="23" spans="1:12" ht="71.400000000000006" customHeight="1" x14ac:dyDescent="0.25">
      <c r="A23" s="51" t="s">
        <v>1438</v>
      </c>
      <c r="B23" s="316" t="s">
        <v>1126</v>
      </c>
      <c r="C23" s="316" t="s">
        <v>1138</v>
      </c>
      <c r="D23" s="316" t="s">
        <v>1151</v>
      </c>
      <c r="E23" s="361" t="s">
        <v>2984</v>
      </c>
      <c r="F23" s="362">
        <v>2</v>
      </c>
      <c r="G23" s="362">
        <v>3</v>
      </c>
      <c r="H23" s="55">
        <f t="shared" si="1"/>
        <v>6</v>
      </c>
      <c r="I23" s="54" t="s">
        <v>2007</v>
      </c>
      <c r="J23" s="143"/>
      <c r="K23" s="143"/>
      <c r="L23" s="55">
        <f t="shared" si="0"/>
        <v>0</v>
      </c>
    </row>
    <row r="24" spans="1:12" ht="71.400000000000006" customHeight="1" x14ac:dyDescent="0.25">
      <c r="A24" s="51" t="s">
        <v>1439</v>
      </c>
      <c r="B24" s="316" t="s">
        <v>1127</v>
      </c>
      <c r="C24" s="316" t="s">
        <v>1139</v>
      </c>
      <c r="D24" s="316" t="s">
        <v>1152</v>
      </c>
      <c r="E24" s="361" t="s">
        <v>3249</v>
      </c>
      <c r="F24" s="362"/>
      <c r="G24" s="362"/>
      <c r="H24" s="55">
        <f t="shared" si="1"/>
        <v>0</v>
      </c>
      <c r="I24" s="54" t="s">
        <v>2007</v>
      </c>
      <c r="J24" s="143"/>
      <c r="K24" s="143"/>
      <c r="L24" s="55">
        <f t="shared" si="0"/>
        <v>0</v>
      </c>
    </row>
    <row r="25" spans="1:12" ht="84" customHeight="1" x14ac:dyDescent="0.25">
      <c r="A25" s="51" t="s">
        <v>1440</v>
      </c>
      <c r="B25" s="316" t="s">
        <v>1164</v>
      </c>
      <c r="C25" s="316" t="s">
        <v>1144</v>
      </c>
      <c r="D25" s="316" t="s">
        <v>2319</v>
      </c>
      <c r="E25" s="361" t="s">
        <v>2985</v>
      </c>
      <c r="F25" s="362">
        <v>2</v>
      </c>
      <c r="G25" s="362">
        <v>3</v>
      </c>
      <c r="H25" s="55">
        <f t="shared" si="1"/>
        <v>6</v>
      </c>
      <c r="I25" s="54" t="s">
        <v>2007</v>
      </c>
      <c r="J25" s="143"/>
      <c r="K25" s="143"/>
      <c r="L25" s="55">
        <f t="shared" si="0"/>
        <v>0</v>
      </c>
    </row>
    <row r="26" spans="1:12" ht="82.5" customHeight="1" x14ac:dyDescent="0.25">
      <c r="A26" s="51" t="s">
        <v>1441</v>
      </c>
      <c r="B26" s="316" t="s">
        <v>1128</v>
      </c>
      <c r="C26" s="316" t="s">
        <v>1140</v>
      </c>
      <c r="D26" s="316" t="s">
        <v>1972</v>
      </c>
      <c r="E26" s="361" t="s">
        <v>3521</v>
      </c>
      <c r="F26" s="362">
        <v>2</v>
      </c>
      <c r="G26" s="362">
        <v>2</v>
      </c>
      <c r="H26" s="55">
        <f t="shared" si="1"/>
        <v>4</v>
      </c>
      <c r="I26" s="54" t="s">
        <v>2007</v>
      </c>
      <c r="J26" s="143"/>
      <c r="K26" s="143"/>
      <c r="L26" s="55">
        <f t="shared" si="0"/>
        <v>0</v>
      </c>
    </row>
    <row r="27" spans="1:12" ht="83.25" customHeight="1" x14ac:dyDescent="0.25">
      <c r="A27" s="51" t="s">
        <v>1442</v>
      </c>
      <c r="B27" s="316" t="s">
        <v>1129</v>
      </c>
      <c r="C27" s="316" t="s">
        <v>1141</v>
      </c>
      <c r="D27" s="316" t="s">
        <v>1153</v>
      </c>
      <c r="E27" s="361" t="s">
        <v>2985</v>
      </c>
      <c r="F27" s="362">
        <v>2</v>
      </c>
      <c r="G27" s="362">
        <v>3</v>
      </c>
      <c r="H27" s="55">
        <f t="shared" si="1"/>
        <v>6</v>
      </c>
      <c r="I27" s="54" t="s">
        <v>2007</v>
      </c>
      <c r="J27" s="143"/>
      <c r="K27" s="143"/>
      <c r="L27" s="55">
        <f t="shared" si="0"/>
        <v>0</v>
      </c>
    </row>
    <row r="28" spans="1:12" ht="86.25" customHeight="1" x14ac:dyDescent="0.25">
      <c r="A28" s="51" t="s">
        <v>1443</v>
      </c>
      <c r="B28" s="316" t="s">
        <v>1130</v>
      </c>
      <c r="C28" s="316" t="s">
        <v>1142</v>
      </c>
      <c r="D28" s="316" t="s">
        <v>1154</v>
      </c>
      <c r="E28" s="361" t="s">
        <v>2989</v>
      </c>
      <c r="F28" s="362">
        <v>2</v>
      </c>
      <c r="G28" s="362">
        <v>3</v>
      </c>
      <c r="H28" s="55">
        <f t="shared" si="1"/>
        <v>6</v>
      </c>
      <c r="I28" s="54" t="s">
        <v>2007</v>
      </c>
      <c r="J28" s="143"/>
      <c r="K28" s="143"/>
      <c r="L28" s="55">
        <f t="shared" si="0"/>
        <v>0</v>
      </c>
    </row>
    <row r="29" spans="1:12" ht="67.650000000000006" customHeight="1" x14ac:dyDescent="0.25">
      <c r="A29" s="51" t="s">
        <v>1444</v>
      </c>
      <c r="B29" s="316" t="s">
        <v>1131</v>
      </c>
      <c r="C29" s="316" t="s">
        <v>2320</v>
      </c>
      <c r="D29" s="316" t="s">
        <v>1155</v>
      </c>
      <c r="E29" s="361" t="s">
        <v>2986</v>
      </c>
      <c r="F29" s="362">
        <v>2</v>
      </c>
      <c r="G29" s="362">
        <v>3</v>
      </c>
      <c r="H29" s="55">
        <f t="shared" si="1"/>
        <v>6</v>
      </c>
      <c r="I29" s="54" t="s">
        <v>2007</v>
      </c>
      <c r="J29" s="143"/>
      <c r="K29" s="143"/>
      <c r="L29" s="55">
        <f t="shared" si="0"/>
        <v>0</v>
      </c>
    </row>
    <row r="30" spans="1:12" ht="158.25" customHeight="1" x14ac:dyDescent="0.25">
      <c r="A30" s="51" t="s">
        <v>1445</v>
      </c>
      <c r="B30" s="316" t="s">
        <v>1132</v>
      </c>
      <c r="C30" s="316" t="s">
        <v>2321</v>
      </c>
      <c r="D30" s="316" t="s">
        <v>2358</v>
      </c>
      <c r="E30" s="380" t="s">
        <v>3522</v>
      </c>
      <c r="F30" s="362">
        <v>2</v>
      </c>
      <c r="G30" s="362">
        <v>2</v>
      </c>
      <c r="H30" s="55">
        <f t="shared" si="1"/>
        <v>4</v>
      </c>
      <c r="I30" s="54" t="s">
        <v>2007</v>
      </c>
      <c r="J30" s="143"/>
      <c r="K30" s="143"/>
      <c r="L30" s="55">
        <f t="shared" si="0"/>
        <v>0</v>
      </c>
    </row>
    <row r="31" spans="1:12" ht="70.5" customHeight="1" x14ac:dyDescent="0.25">
      <c r="A31" s="51" t="s">
        <v>1446</v>
      </c>
      <c r="B31" s="316" t="s">
        <v>1133</v>
      </c>
      <c r="C31" s="316" t="s">
        <v>2322</v>
      </c>
      <c r="D31" s="316" t="s">
        <v>2323</v>
      </c>
      <c r="E31" s="361" t="s">
        <v>2987</v>
      </c>
      <c r="F31" s="362">
        <v>2</v>
      </c>
      <c r="G31" s="362">
        <v>3</v>
      </c>
      <c r="H31" s="55">
        <f t="shared" si="1"/>
        <v>6</v>
      </c>
      <c r="I31" s="54" t="s">
        <v>2007</v>
      </c>
      <c r="J31" s="143"/>
      <c r="K31" s="143"/>
      <c r="L31" s="55">
        <f t="shared" si="0"/>
        <v>0</v>
      </c>
    </row>
    <row r="32" spans="1:12" ht="86.25" customHeight="1" x14ac:dyDescent="0.25">
      <c r="A32" s="51" t="s">
        <v>1447</v>
      </c>
      <c r="B32" s="316" t="s">
        <v>2325</v>
      </c>
      <c r="C32" s="316" t="s">
        <v>1143</v>
      </c>
      <c r="D32" s="316" t="s">
        <v>1156</v>
      </c>
      <c r="E32" s="361" t="s">
        <v>2988</v>
      </c>
      <c r="F32" s="362">
        <v>2</v>
      </c>
      <c r="G32" s="362">
        <v>3</v>
      </c>
      <c r="H32" s="55">
        <f t="shared" si="1"/>
        <v>6</v>
      </c>
      <c r="I32" s="54" t="s">
        <v>2007</v>
      </c>
      <c r="J32" s="143"/>
      <c r="K32" s="143"/>
      <c r="L32" s="55">
        <f t="shared" si="0"/>
        <v>0</v>
      </c>
    </row>
    <row r="33" spans="1:12" ht="48.75" customHeight="1" x14ac:dyDescent="0.25">
      <c r="A33" s="51" t="s">
        <v>1448</v>
      </c>
      <c r="B33" s="316" t="s">
        <v>1157</v>
      </c>
      <c r="C33" s="316" t="s">
        <v>1158</v>
      </c>
      <c r="D33" s="433" t="s">
        <v>2324</v>
      </c>
      <c r="E33" s="453" t="s">
        <v>3250</v>
      </c>
      <c r="F33" s="362">
        <v>2</v>
      </c>
      <c r="G33" s="362">
        <v>3</v>
      </c>
      <c r="H33" s="55">
        <f t="shared" si="1"/>
        <v>6</v>
      </c>
      <c r="I33" s="54" t="s">
        <v>2007</v>
      </c>
      <c r="J33" s="143"/>
      <c r="K33" s="143"/>
      <c r="L33" s="55">
        <f t="shared" si="0"/>
        <v>0</v>
      </c>
    </row>
    <row r="34" spans="1:12" ht="72" customHeight="1" x14ac:dyDescent="0.25">
      <c r="A34" s="51" t="s">
        <v>1449</v>
      </c>
      <c r="B34" s="316" t="s">
        <v>1159</v>
      </c>
      <c r="C34" s="316" t="s">
        <v>2326</v>
      </c>
      <c r="D34" s="316" t="s">
        <v>2359</v>
      </c>
      <c r="E34" s="453" t="s">
        <v>3523</v>
      </c>
      <c r="F34" s="362">
        <v>2</v>
      </c>
      <c r="G34" s="362">
        <v>2</v>
      </c>
      <c r="H34" s="55">
        <f t="shared" si="1"/>
        <v>4</v>
      </c>
      <c r="I34" s="467"/>
      <c r="J34" s="143"/>
      <c r="K34" s="143"/>
      <c r="L34" s="55">
        <f t="shared" si="0"/>
        <v>0</v>
      </c>
    </row>
    <row r="35" spans="1:12" ht="43.05" customHeight="1" x14ac:dyDescent="0.25">
      <c r="A35" s="51" t="s">
        <v>1545</v>
      </c>
      <c r="B35" s="316"/>
      <c r="C35" s="316"/>
      <c r="D35" s="316"/>
      <c r="E35" s="361"/>
      <c r="F35" s="362"/>
      <c r="G35" s="362"/>
      <c r="H35" s="55">
        <f>SUM(F35*G35)</f>
        <v>0</v>
      </c>
      <c r="I35" s="54"/>
      <c r="J35" s="143"/>
      <c r="K35" s="143"/>
      <c r="L35" s="55">
        <f>SUM(J35*K35)</f>
        <v>0</v>
      </c>
    </row>
    <row r="36" spans="1:12" ht="43.05" customHeight="1" x14ac:dyDescent="0.25">
      <c r="A36" s="51" t="s">
        <v>1546</v>
      </c>
      <c r="B36" s="316"/>
      <c r="C36" s="316"/>
      <c r="D36" s="316"/>
      <c r="E36" s="361"/>
      <c r="F36" s="362"/>
      <c r="G36" s="362"/>
      <c r="H36" s="55">
        <f>SUM(F36*G36)</f>
        <v>0</v>
      </c>
      <c r="I36" s="54"/>
      <c r="J36" s="143"/>
      <c r="K36" s="143"/>
      <c r="L36" s="55">
        <f>SUM(J36*K36)</f>
        <v>0</v>
      </c>
    </row>
    <row r="37" spans="1:12" ht="14.4" thickBot="1" x14ac:dyDescent="0.3">
      <c r="D37" s="152" t="s">
        <v>3251</v>
      </c>
    </row>
    <row r="38" spans="1:12" x14ac:dyDescent="0.25">
      <c r="A38" s="578" t="s">
        <v>1078</v>
      </c>
      <c r="B38" s="579"/>
      <c r="C38" s="451">
        <v>44095</v>
      </c>
      <c r="D38" s="166" t="s">
        <v>3228</v>
      </c>
      <c r="E38" s="167"/>
      <c r="F38" s="586" t="s">
        <v>1118</v>
      </c>
      <c r="G38" s="587"/>
      <c r="H38" s="587"/>
      <c r="I38" s="588"/>
    </row>
    <row r="39" spans="1:12" ht="27.6" x14ac:dyDescent="0.25">
      <c r="A39" s="580" t="s">
        <v>1080</v>
      </c>
      <c r="B39" s="581"/>
      <c r="C39" s="450">
        <v>44148</v>
      </c>
      <c r="D39" s="164" t="s">
        <v>3252</v>
      </c>
      <c r="E39" s="150" t="s">
        <v>3253</v>
      </c>
      <c r="F39" s="589"/>
      <c r="G39" s="590"/>
      <c r="H39" s="590"/>
      <c r="I39" s="591"/>
    </row>
    <row r="40" spans="1:12" ht="16.8" thickBot="1" x14ac:dyDescent="0.3">
      <c r="A40" s="582" t="s">
        <v>1081</v>
      </c>
      <c r="B40" s="583"/>
      <c r="C40" s="449">
        <v>44591</v>
      </c>
      <c r="D40" s="169" t="s">
        <v>3228</v>
      </c>
      <c r="E40" s="170"/>
      <c r="F40" s="592"/>
      <c r="G40" s="593"/>
      <c r="H40" s="593"/>
      <c r="I40" s="594"/>
    </row>
    <row r="41" spans="1:12" s="351" customFormat="1" ht="14.4" thickBot="1" x14ac:dyDescent="0.3">
      <c r="A41" s="582" t="s">
        <v>3511</v>
      </c>
      <c r="B41" s="583"/>
      <c r="C41" s="449">
        <v>44994</v>
      </c>
      <c r="D41" s="169" t="s">
        <v>3228</v>
      </c>
      <c r="E41" s="170"/>
    </row>
  </sheetData>
  <sheetProtection algorithmName="SHA-512" hashValue="lO/v8xm4S9q0wFXIwhlDw4fMPMcyDTTWlAY3Rx5kj2wwH8StM9DBxNCoUnjXGrwpmJkeaEU0vkSU27zCYBVcYw==" saltValue="2Emo0gQEB+JJ77uvgWT7xQ==" spinCount="100000" sheet="1" objects="1" scenarios="1" formatCells="0" insertRows="0" deleteRows="0" selectLockedCells="1"/>
  <mergeCells count="23">
    <mergeCell ref="A2:B2"/>
    <mergeCell ref="C2:D2"/>
    <mergeCell ref="A4:B4"/>
    <mergeCell ref="C4:D4"/>
    <mergeCell ref="A15:B15"/>
    <mergeCell ref="C15:D15"/>
    <mergeCell ref="C11:D11"/>
    <mergeCell ref="C12:D12"/>
    <mergeCell ref="C13:D13"/>
    <mergeCell ref="C10:D10"/>
    <mergeCell ref="A6:B6"/>
    <mergeCell ref="C6:D6"/>
    <mergeCell ref="A8:B8"/>
    <mergeCell ref="A41:B41"/>
    <mergeCell ref="C8:D8"/>
    <mergeCell ref="A17:B17"/>
    <mergeCell ref="C17:D17"/>
    <mergeCell ref="F18:H18"/>
    <mergeCell ref="A38:B38"/>
    <mergeCell ref="A10:B13"/>
    <mergeCell ref="A40:B40"/>
    <mergeCell ref="F38:I40"/>
    <mergeCell ref="A39:B39"/>
  </mergeCells>
  <phoneticPr fontId="10" type="noConversion"/>
  <conditionalFormatting sqref="H20:H36 L20:L36">
    <cfRule type="cellIs" dxfId="342" priority="2" operator="between">
      <formula>16</formula>
      <formula>36</formula>
    </cfRule>
    <cfRule type="cellIs" dxfId="341" priority="3" operator="between">
      <formula>11</formula>
      <formula>15</formula>
    </cfRule>
    <cfRule type="cellIs" dxfId="340" priority="4" operator="between">
      <formula>7</formula>
      <formula>10</formula>
    </cfRule>
  </conditionalFormatting>
  <conditionalFormatting sqref="H20:H36 L20:L36">
    <cfRule type="cellIs" dxfId="339" priority="1" operator="between">
      <formula>1</formula>
      <formula>6</formula>
    </cfRule>
  </conditionalFormatting>
  <hyperlinks>
    <hyperlink ref="C10:D10" r:id="rId1" display="Safe use of work equipment. Provision and Use of Work Equipment Regulations 1998 - HSE Books"/>
    <hyperlink ref="C11:D11" r:id="rId2" display="Safe use of lifting equipment. Lifting Operations and Lifting Equipment Regulations 1998 - HSE Books"/>
    <hyperlink ref="C12:D12" r:id="rId3" display="Safety in the installation and use of gas systems and appliances - HSE Books"/>
    <hyperlink ref="C13:D13" r:id="rId4" display="The Work at Height Regulations 2005 (amended) - HSE Books"/>
  </hyperlinks>
  <pageMargins left="0.70866141732283472" right="0.70866141732283472" top="0.74803149606299213" bottom="0.74803149606299213" header="0.31496062992125984" footer="0.31496062992125984"/>
  <pageSetup paperSize="8" scale="82" fitToHeight="0" orientation="landscape" r:id="rId5"/>
  <drawing r:id="rId6"/>
  <legacyDrawing r:id="rId7"/>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2:L52"/>
  <sheetViews>
    <sheetView zoomScale="80" zoomScaleNormal="80" workbookViewId="0">
      <selection activeCell="C52" sqref="C52"/>
    </sheetView>
  </sheetViews>
  <sheetFormatPr defaultColWidth="8.88671875" defaultRowHeight="13.8" x14ac:dyDescent="0.25"/>
  <cols>
    <col min="1" max="1" width="10.21875" style="152" bestFit="1" customWidth="1"/>
    <col min="2" max="2" width="19.88671875" style="152" customWidth="1"/>
    <col min="3" max="3" width="21.109375" style="152" customWidth="1"/>
    <col min="4" max="4" width="51.77734375" style="152" customWidth="1"/>
    <col min="5" max="5" width="30.88671875" style="152" customWidth="1"/>
    <col min="6" max="8" width="8.88671875" style="152"/>
    <col min="9" max="9" width="44.77734375" style="152" customWidth="1"/>
    <col min="10" max="16384" width="8.88671875" style="152"/>
  </cols>
  <sheetData>
    <row r="2" spans="1:12" x14ac:dyDescent="0.25">
      <c r="A2" s="598" t="s">
        <v>2189</v>
      </c>
      <c r="B2" s="598"/>
      <c r="C2" s="584" t="s">
        <v>1450</v>
      </c>
      <c r="D2" s="584"/>
      <c r="E2" s="36"/>
      <c r="I2" s="177"/>
      <c r="J2" s="177"/>
      <c r="K2" s="177"/>
      <c r="L2" s="177"/>
    </row>
    <row r="3" spans="1:12" x14ac:dyDescent="0.25">
      <c r="C3" s="39"/>
      <c r="D3" s="39"/>
      <c r="E3" s="39"/>
      <c r="I3" s="177"/>
      <c r="J3" s="177"/>
      <c r="K3" s="177"/>
      <c r="L3" s="177"/>
    </row>
    <row r="4" spans="1:12" x14ac:dyDescent="0.25">
      <c r="A4" s="598" t="s">
        <v>2190</v>
      </c>
      <c r="B4" s="598"/>
      <c r="C4" s="584" t="s">
        <v>1163</v>
      </c>
      <c r="D4" s="584"/>
      <c r="E4" s="36"/>
      <c r="F4" s="40"/>
      <c r="G4" s="40"/>
      <c r="H4" s="40"/>
      <c r="I4" s="177"/>
      <c r="J4" s="62"/>
      <c r="K4" s="62"/>
      <c r="L4" s="62"/>
    </row>
    <row r="5" spans="1:12" x14ac:dyDescent="0.25">
      <c r="A5" s="42"/>
      <c r="B5" s="42"/>
      <c r="C5" s="40"/>
      <c r="D5" s="40"/>
      <c r="E5" s="40"/>
      <c r="I5" s="177"/>
      <c r="J5" s="177"/>
      <c r="K5" s="177"/>
      <c r="L5" s="177"/>
    </row>
    <row r="6" spans="1:12" x14ac:dyDescent="0.25">
      <c r="A6" s="598" t="s">
        <v>2191</v>
      </c>
      <c r="B6" s="598"/>
      <c r="C6" s="584" t="s">
        <v>2177</v>
      </c>
      <c r="D6" s="584"/>
      <c r="E6" s="36"/>
      <c r="F6" s="153"/>
      <c r="G6" s="153"/>
      <c r="H6" s="153"/>
      <c r="I6" s="177"/>
      <c r="J6" s="178"/>
      <c r="K6" s="178"/>
      <c r="L6" s="178"/>
    </row>
    <row r="7" spans="1:12" x14ac:dyDescent="0.25">
      <c r="A7" s="42"/>
      <c r="B7" s="42"/>
      <c r="C7" s="40"/>
      <c r="D7" s="40"/>
      <c r="E7" s="40"/>
      <c r="I7" s="177"/>
      <c r="J7" s="177"/>
      <c r="K7" s="177"/>
      <c r="L7" s="177"/>
    </row>
    <row r="8" spans="1:12" ht="78" customHeight="1" x14ac:dyDescent="0.25">
      <c r="A8" s="599" t="s">
        <v>1077</v>
      </c>
      <c r="B8" s="599"/>
      <c r="C8" s="704" t="s">
        <v>2360</v>
      </c>
      <c r="D8" s="705"/>
      <c r="E8" s="181"/>
      <c r="F8" s="155"/>
      <c r="G8" s="155"/>
      <c r="H8" s="155"/>
      <c r="I8" s="177"/>
      <c r="J8" s="177"/>
      <c r="K8" s="177"/>
      <c r="L8" s="177"/>
    </row>
    <row r="9" spans="1:12" x14ac:dyDescent="0.25">
      <c r="A9" s="46"/>
      <c r="B9" s="46"/>
      <c r="C9" s="40"/>
      <c r="D9" s="40"/>
      <c r="E9" s="40"/>
      <c r="I9" s="177"/>
      <c r="J9" s="177"/>
      <c r="K9" s="177"/>
      <c r="L9" s="177"/>
    </row>
    <row r="10" spans="1:12" ht="26.4" customHeight="1" x14ac:dyDescent="0.25">
      <c r="A10" s="679" t="s">
        <v>2192</v>
      </c>
      <c r="B10" s="679"/>
      <c r="C10" s="645" t="s">
        <v>1145</v>
      </c>
      <c r="D10" s="646"/>
      <c r="E10" s="158"/>
      <c r="I10" s="177"/>
      <c r="J10" s="177"/>
      <c r="K10" s="177"/>
      <c r="L10" s="177"/>
    </row>
    <row r="11" spans="1:12" ht="26.4" customHeight="1" x14ac:dyDescent="0.25">
      <c r="A11" s="679"/>
      <c r="B11" s="679"/>
      <c r="C11" s="706" t="s">
        <v>1146</v>
      </c>
      <c r="D11" s="706"/>
      <c r="E11" s="158"/>
      <c r="I11" s="177"/>
      <c r="J11" s="177"/>
      <c r="K11" s="177"/>
      <c r="L11" s="177"/>
    </row>
    <row r="12" spans="1:12" ht="18" customHeight="1" x14ac:dyDescent="0.25">
      <c r="A12" s="679"/>
      <c r="B12" s="679"/>
      <c r="C12" s="706" t="s">
        <v>1147</v>
      </c>
      <c r="D12" s="706"/>
      <c r="E12" s="158"/>
      <c r="I12" s="177"/>
      <c r="J12" s="178"/>
      <c r="K12" s="178"/>
      <c r="L12" s="178"/>
    </row>
    <row r="13" spans="1:12" ht="16.5" customHeight="1" x14ac:dyDescent="0.25">
      <c r="A13" s="679"/>
      <c r="B13" s="679"/>
      <c r="C13" s="706" t="s">
        <v>1148</v>
      </c>
      <c r="D13" s="706"/>
      <c r="E13" s="158"/>
      <c r="I13" s="157"/>
      <c r="J13" s="157"/>
      <c r="K13" s="157"/>
      <c r="L13" s="157"/>
    </row>
    <row r="14" spans="1:12" x14ac:dyDescent="0.25">
      <c r="A14" s="46"/>
      <c r="B14" s="46"/>
      <c r="C14" s="40"/>
      <c r="D14" s="40"/>
      <c r="E14" s="40"/>
      <c r="I14" s="157"/>
      <c r="J14" s="157"/>
      <c r="K14" s="157"/>
      <c r="L14" s="157"/>
    </row>
    <row r="15" spans="1:12" x14ac:dyDescent="0.25">
      <c r="A15" s="595" t="s">
        <v>1035</v>
      </c>
      <c r="B15" s="595"/>
      <c r="C15" s="584" t="s">
        <v>2229</v>
      </c>
      <c r="D15" s="584"/>
      <c r="E15" s="36"/>
      <c r="F15" s="153"/>
      <c r="G15" s="153"/>
      <c r="H15" s="153"/>
      <c r="I15" s="157"/>
      <c r="J15" s="182"/>
      <c r="K15" s="182"/>
      <c r="L15" s="182"/>
    </row>
    <row r="16" spans="1:12" s="177" customFormat="1" x14ac:dyDescent="0.25">
      <c r="A16" s="68"/>
      <c r="B16" s="68"/>
      <c r="C16" s="69"/>
      <c r="D16" s="69"/>
      <c r="E16" s="69"/>
      <c r="F16" s="178"/>
      <c r="G16" s="178"/>
      <c r="H16" s="178"/>
      <c r="J16" s="178"/>
      <c r="K16" s="178"/>
      <c r="L16" s="178"/>
    </row>
    <row r="17" spans="1:12" s="177" customFormat="1" x14ac:dyDescent="0.25">
      <c r="A17" s="668" t="s">
        <v>2193</v>
      </c>
      <c r="B17" s="669"/>
      <c r="C17" s="670" t="str">
        <f>'A1.1 Fire prevention '!C15:D15</f>
        <v>South Lake Leisure Centre</v>
      </c>
      <c r="D17" s="671"/>
      <c r="E17" s="69"/>
      <c r="F17" s="178"/>
      <c r="G17" s="178"/>
      <c r="H17" s="178"/>
      <c r="J17" s="178"/>
      <c r="K17" s="178"/>
      <c r="L17" s="178"/>
    </row>
    <row r="18" spans="1:12" x14ac:dyDescent="0.25">
      <c r="A18" s="39"/>
      <c r="B18" s="39"/>
      <c r="F18" s="577"/>
      <c r="G18" s="577"/>
      <c r="H18" s="577"/>
    </row>
    <row r="19" spans="1:12" x14ac:dyDescent="0.25">
      <c r="A19" s="668" t="s">
        <v>2231</v>
      </c>
      <c r="B19" s="669"/>
      <c r="C19" s="670"/>
      <c r="D19" s="671"/>
      <c r="F19" s="153"/>
      <c r="G19" s="153"/>
      <c r="H19" s="153"/>
    </row>
    <row r="20" spans="1:12" x14ac:dyDescent="0.25">
      <c r="A20" s="39"/>
      <c r="B20" s="39"/>
      <c r="F20" s="153"/>
      <c r="G20" s="153"/>
      <c r="H20" s="153"/>
    </row>
    <row r="21" spans="1:12" x14ac:dyDescent="0.25">
      <c r="A21" s="668" t="s">
        <v>2232</v>
      </c>
      <c r="B21" s="669"/>
      <c r="C21" s="670"/>
      <c r="D21" s="671"/>
      <c r="F21" s="153"/>
      <c r="G21" s="153"/>
      <c r="H21" s="153"/>
    </row>
    <row r="22" spans="1:12" x14ac:dyDescent="0.25">
      <c r="A22" s="39"/>
      <c r="B22" s="39"/>
      <c r="F22" s="153"/>
      <c r="G22" s="153"/>
      <c r="H22" s="153"/>
    </row>
    <row r="23" spans="1:12" s="161" customFormat="1" ht="27.6" x14ac:dyDescent="0.3">
      <c r="A23" s="159" t="s">
        <v>1071</v>
      </c>
      <c r="B23" s="303" t="s">
        <v>2195</v>
      </c>
      <c r="C23" s="304" t="s">
        <v>1072</v>
      </c>
      <c r="D23" s="304" t="s">
        <v>1112</v>
      </c>
      <c r="E23" s="304" t="s">
        <v>2230</v>
      </c>
      <c r="F23" s="159" t="s">
        <v>1073</v>
      </c>
      <c r="G23" s="159" t="s">
        <v>1074</v>
      </c>
      <c r="H23" s="159" t="s">
        <v>1075</v>
      </c>
      <c r="I23" s="304" t="s">
        <v>1120</v>
      </c>
      <c r="J23" s="159" t="s">
        <v>1073</v>
      </c>
      <c r="K23" s="159" t="s">
        <v>1074</v>
      </c>
      <c r="L23" s="159" t="s">
        <v>1075</v>
      </c>
    </row>
    <row r="24" spans="1:12" ht="47.1" customHeight="1" x14ac:dyDescent="0.25">
      <c r="A24" s="51" t="s">
        <v>1451</v>
      </c>
      <c r="B24" s="603" t="s">
        <v>1452</v>
      </c>
      <c r="C24" s="603" t="s">
        <v>1453</v>
      </c>
      <c r="D24" s="196" t="s">
        <v>1454</v>
      </c>
      <c r="E24" s="148" t="s">
        <v>3340</v>
      </c>
      <c r="F24" s="143">
        <v>3</v>
      </c>
      <c r="G24" s="143">
        <v>3</v>
      </c>
      <c r="H24" s="55">
        <f>SUM(F24*G24)</f>
        <v>9</v>
      </c>
      <c r="I24" s="54" t="s">
        <v>2007</v>
      </c>
      <c r="J24" s="143"/>
      <c r="K24" s="143"/>
      <c r="L24" s="55">
        <f t="shared" ref="L24:L45" si="0">SUM(J24*K24)</f>
        <v>0</v>
      </c>
    </row>
    <row r="25" spans="1:12" ht="47.1" customHeight="1" x14ac:dyDescent="0.25">
      <c r="A25" s="51" t="s">
        <v>1455</v>
      </c>
      <c r="B25" s="603"/>
      <c r="C25" s="603"/>
      <c r="D25" s="196" t="s">
        <v>1456</v>
      </c>
      <c r="E25" s="148"/>
      <c r="F25" s="143"/>
      <c r="G25" s="143"/>
      <c r="H25" s="55">
        <f t="shared" ref="H25:H45" si="1">SUM(F25*G25)</f>
        <v>0</v>
      </c>
      <c r="I25" s="54" t="s">
        <v>2007</v>
      </c>
      <c r="J25" s="143"/>
      <c r="K25" s="143"/>
      <c r="L25" s="55">
        <f t="shared" si="0"/>
        <v>0</v>
      </c>
    </row>
    <row r="26" spans="1:12" ht="47.1" customHeight="1" x14ac:dyDescent="0.25">
      <c r="A26" s="51" t="s">
        <v>1457</v>
      </c>
      <c r="B26" s="603"/>
      <c r="C26" s="603"/>
      <c r="D26" s="196" t="s">
        <v>1458</v>
      </c>
      <c r="E26" s="148" t="s">
        <v>782</v>
      </c>
      <c r="F26" s="143">
        <v>2</v>
      </c>
      <c r="G26" s="143">
        <v>2</v>
      </c>
      <c r="H26" s="55">
        <f t="shared" si="1"/>
        <v>4</v>
      </c>
      <c r="I26" s="54" t="s">
        <v>2007</v>
      </c>
      <c r="J26" s="143"/>
      <c r="K26" s="143"/>
      <c r="L26" s="55">
        <f t="shared" si="0"/>
        <v>0</v>
      </c>
    </row>
    <row r="27" spans="1:12" ht="47.1" customHeight="1" x14ac:dyDescent="0.25">
      <c r="A27" s="51" t="s">
        <v>1459</v>
      </c>
      <c r="B27" s="603"/>
      <c r="C27" s="603"/>
      <c r="D27" s="196" t="s">
        <v>1460</v>
      </c>
      <c r="E27" s="148" t="s">
        <v>2848</v>
      </c>
      <c r="F27" s="143">
        <v>2</v>
      </c>
      <c r="G27" s="143">
        <v>2</v>
      </c>
      <c r="H27" s="55">
        <f t="shared" si="1"/>
        <v>4</v>
      </c>
      <c r="I27" s="54" t="s">
        <v>2007</v>
      </c>
      <c r="J27" s="143"/>
      <c r="K27" s="143"/>
      <c r="L27" s="55">
        <f t="shared" si="0"/>
        <v>0</v>
      </c>
    </row>
    <row r="28" spans="1:12" ht="47.1" customHeight="1" x14ac:dyDescent="0.25">
      <c r="A28" s="51" t="s">
        <v>1461</v>
      </c>
      <c r="B28" s="603"/>
      <c r="C28" s="603"/>
      <c r="D28" s="196" t="s">
        <v>2327</v>
      </c>
      <c r="E28" s="148" t="s">
        <v>3327</v>
      </c>
      <c r="F28" s="143">
        <v>3</v>
      </c>
      <c r="G28" s="143">
        <v>3</v>
      </c>
      <c r="H28" s="55">
        <f t="shared" si="1"/>
        <v>9</v>
      </c>
      <c r="I28" s="54" t="s">
        <v>2007</v>
      </c>
      <c r="J28" s="143"/>
      <c r="K28" s="143"/>
      <c r="L28" s="55">
        <f t="shared" si="0"/>
        <v>0</v>
      </c>
    </row>
    <row r="29" spans="1:12" ht="47.1" customHeight="1" x14ac:dyDescent="0.25">
      <c r="A29" s="51" t="s">
        <v>1462</v>
      </c>
      <c r="B29" s="603"/>
      <c r="C29" s="603"/>
      <c r="D29" s="196" t="s">
        <v>1463</v>
      </c>
      <c r="E29" s="148" t="s">
        <v>3341</v>
      </c>
      <c r="F29" s="143">
        <v>3</v>
      </c>
      <c r="G29" s="143">
        <v>3</v>
      </c>
      <c r="H29" s="55">
        <f t="shared" si="1"/>
        <v>9</v>
      </c>
      <c r="I29" s="54" t="s">
        <v>2007</v>
      </c>
      <c r="J29" s="143"/>
      <c r="K29" s="143"/>
      <c r="L29" s="55">
        <f t="shared" si="0"/>
        <v>0</v>
      </c>
    </row>
    <row r="30" spans="1:12" ht="47.1" customHeight="1" x14ac:dyDescent="0.25">
      <c r="A30" s="51" t="s">
        <v>1464</v>
      </c>
      <c r="B30" s="603"/>
      <c r="C30" s="603"/>
      <c r="D30" s="196" t="s">
        <v>1465</v>
      </c>
      <c r="E30" s="148" t="s">
        <v>3463</v>
      </c>
      <c r="F30" s="143">
        <v>1</v>
      </c>
      <c r="G30" s="143">
        <v>1</v>
      </c>
      <c r="H30" s="55">
        <f t="shared" si="1"/>
        <v>1</v>
      </c>
      <c r="I30" s="54" t="s">
        <v>2007</v>
      </c>
      <c r="J30" s="143"/>
      <c r="K30" s="143"/>
      <c r="L30" s="55">
        <f t="shared" si="0"/>
        <v>0</v>
      </c>
    </row>
    <row r="31" spans="1:12" ht="47.1" customHeight="1" x14ac:dyDescent="0.25">
      <c r="A31" s="51" t="s">
        <v>1466</v>
      </c>
      <c r="B31" s="603"/>
      <c r="C31" s="603"/>
      <c r="D31" s="196" t="s">
        <v>1467</v>
      </c>
      <c r="E31" s="148" t="s">
        <v>2848</v>
      </c>
      <c r="F31" s="143">
        <v>2</v>
      </c>
      <c r="G31" s="143">
        <v>2</v>
      </c>
      <c r="H31" s="55">
        <f t="shared" si="1"/>
        <v>4</v>
      </c>
      <c r="I31" s="54" t="s">
        <v>2007</v>
      </c>
      <c r="J31" s="143"/>
      <c r="K31" s="143"/>
      <c r="L31" s="55">
        <f t="shared" si="0"/>
        <v>0</v>
      </c>
    </row>
    <row r="32" spans="1:12" ht="47.1" customHeight="1" x14ac:dyDescent="0.25">
      <c r="A32" s="51" t="s">
        <v>1468</v>
      </c>
      <c r="B32" s="603"/>
      <c r="C32" s="603"/>
      <c r="D32" s="197" t="s">
        <v>1469</v>
      </c>
      <c r="E32" s="148" t="s">
        <v>783</v>
      </c>
      <c r="F32" s="143">
        <v>1</v>
      </c>
      <c r="G32" s="143">
        <v>1</v>
      </c>
      <c r="H32" s="55">
        <f t="shared" si="1"/>
        <v>1</v>
      </c>
      <c r="I32" s="54" t="s">
        <v>2007</v>
      </c>
      <c r="J32" s="143"/>
      <c r="K32" s="143"/>
      <c r="L32" s="55">
        <f t="shared" si="0"/>
        <v>0</v>
      </c>
    </row>
    <row r="33" spans="1:12" ht="47.1" customHeight="1" x14ac:dyDescent="0.25">
      <c r="A33" s="51" t="s">
        <v>1470</v>
      </c>
      <c r="B33" s="603"/>
      <c r="C33" s="603"/>
      <c r="D33" s="196" t="s">
        <v>1471</v>
      </c>
      <c r="E33" s="148" t="s">
        <v>3342</v>
      </c>
      <c r="F33" s="143">
        <v>1</v>
      </c>
      <c r="G33" s="143">
        <v>1</v>
      </c>
      <c r="H33" s="55">
        <f t="shared" si="1"/>
        <v>1</v>
      </c>
      <c r="I33" s="54" t="s">
        <v>2007</v>
      </c>
      <c r="J33" s="143"/>
      <c r="K33" s="143"/>
      <c r="L33" s="55">
        <f t="shared" si="0"/>
        <v>0</v>
      </c>
    </row>
    <row r="34" spans="1:12" ht="47.1" customHeight="1" x14ac:dyDescent="0.25">
      <c r="A34" s="51" t="s">
        <v>1472</v>
      </c>
      <c r="B34" s="603"/>
      <c r="C34" s="603"/>
      <c r="D34" s="196" t="s">
        <v>1473</v>
      </c>
      <c r="E34" s="148" t="s">
        <v>3343</v>
      </c>
      <c r="F34" s="143">
        <v>2</v>
      </c>
      <c r="G34" s="143">
        <v>2</v>
      </c>
      <c r="H34" s="55">
        <f t="shared" si="1"/>
        <v>4</v>
      </c>
      <c r="I34" s="54" t="s">
        <v>2007</v>
      </c>
      <c r="J34" s="143"/>
      <c r="K34" s="143"/>
      <c r="L34" s="55">
        <f t="shared" si="0"/>
        <v>0</v>
      </c>
    </row>
    <row r="35" spans="1:12" ht="47.1" customHeight="1" x14ac:dyDescent="0.25">
      <c r="A35" s="51" t="s">
        <v>1474</v>
      </c>
      <c r="B35" s="603"/>
      <c r="C35" s="603"/>
      <c r="D35" s="196" t="s">
        <v>1830</v>
      </c>
      <c r="E35" s="148" t="s">
        <v>2848</v>
      </c>
      <c r="F35" s="143">
        <v>2</v>
      </c>
      <c r="G35" s="143">
        <v>2</v>
      </c>
      <c r="H35" s="55">
        <f t="shared" si="1"/>
        <v>4</v>
      </c>
      <c r="I35" s="54" t="s">
        <v>2007</v>
      </c>
      <c r="J35" s="143"/>
      <c r="K35" s="143"/>
      <c r="L35" s="55">
        <f t="shared" si="0"/>
        <v>0</v>
      </c>
    </row>
    <row r="36" spans="1:12" ht="47.1" customHeight="1" x14ac:dyDescent="0.25">
      <c r="A36" s="51" t="s">
        <v>1475</v>
      </c>
      <c r="B36" s="603"/>
      <c r="C36" s="603"/>
      <c r="D36" s="196" t="s">
        <v>1476</v>
      </c>
      <c r="E36" s="148" t="s">
        <v>3344</v>
      </c>
      <c r="F36" s="143">
        <v>2</v>
      </c>
      <c r="G36" s="143">
        <v>2</v>
      </c>
      <c r="H36" s="55">
        <f t="shared" si="1"/>
        <v>4</v>
      </c>
      <c r="I36" s="54"/>
      <c r="J36" s="143"/>
      <c r="K36" s="143"/>
      <c r="L36" s="55">
        <f t="shared" si="0"/>
        <v>0</v>
      </c>
    </row>
    <row r="37" spans="1:12" ht="73.5" customHeight="1" x14ac:dyDescent="0.25">
      <c r="A37" s="51" t="s">
        <v>1477</v>
      </c>
      <c r="B37" s="603"/>
      <c r="C37" s="603"/>
      <c r="D37" s="196" t="s">
        <v>1478</v>
      </c>
      <c r="E37" s="148" t="s">
        <v>3464</v>
      </c>
      <c r="F37" s="143">
        <v>2</v>
      </c>
      <c r="G37" s="143">
        <v>2</v>
      </c>
      <c r="H37" s="55">
        <f t="shared" si="1"/>
        <v>4</v>
      </c>
      <c r="I37" s="54" t="s">
        <v>2007</v>
      </c>
      <c r="J37" s="143"/>
      <c r="K37" s="143"/>
      <c r="L37" s="55">
        <f t="shared" si="0"/>
        <v>0</v>
      </c>
    </row>
    <row r="38" spans="1:12" ht="47.1" customHeight="1" x14ac:dyDescent="0.25">
      <c r="A38" s="51" t="s">
        <v>1479</v>
      </c>
      <c r="B38" s="603"/>
      <c r="C38" s="603"/>
      <c r="D38" s="196" t="s">
        <v>1480</v>
      </c>
      <c r="E38" s="148" t="s">
        <v>3345</v>
      </c>
      <c r="F38" s="143">
        <v>2</v>
      </c>
      <c r="G38" s="143">
        <v>3</v>
      </c>
      <c r="H38" s="55">
        <f t="shared" si="1"/>
        <v>6</v>
      </c>
      <c r="I38" s="54" t="s">
        <v>2007</v>
      </c>
      <c r="J38" s="143"/>
      <c r="K38" s="143"/>
      <c r="L38" s="55">
        <f t="shared" si="0"/>
        <v>0</v>
      </c>
    </row>
    <row r="39" spans="1:12" ht="47.1" customHeight="1" x14ac:dyDescent="0.25">
      <c r="A39" s="51" t="s">
        <v>1481</v>
      </c>
      <c r="B39" s="603"/>
      <c r="C39" s="603"/>
      <c r="D39" s="196" t="s">
        <v>1482</v>
      </c>
      <c r="E39" s="148" t="s">
        <v>2848</v>
      </c>
      <c r="F39" s="143">
        <v>2</v>
      </c>
      <c r="G39" s="143">
        <v>3</v>
      </c>
      <c r="H39" s="55">
        <f t="shared" si="1"/>
        <v>6</v>
      </c>
      <c r="I39" s="54" t="s">
        <v>2007</v>
      </c>
      <c r="J39" s="143"/>
      <c r="K39" s="143"/>
      <c r="L39" s="55">
        <f t="shared" si="0"/>
        <v>0</v>
      </c>
    </row>
    <row r="40" spans="1:12" ht="47.1" customHeight="1" x14ac:dyDescent="0.25">
      <c r="A40" s="51" t="s">
        <v>1483</v>
      </c>
      <c r="B40" s="603"/>
      <c r="C40" s="603"/>
      <c r="D40" s="196" t="s">
        <v>1484</v>
      </c>
      <c r="E40" s="148" t="s">
        <v>3346</v>
      </c>
      <c r="F40" s="143">
        <v>2</v>
      </c>
      <c r="G40" s="143">
        <v>3</v>
      </c>
      <c r="H40" s="55">
        <f t="shared" si="1"/>
        <v>6</v>
      </c>
      <c r="I40" s="54" t="s">
        <v>2007</v>
      </c>
      <c r="J40" s="143"/>
      <c r="K40" s="143"/>
      <c r="L40" s="55">
        <f t="shared" si="0"/>
        <v>0</v>
      </c>
    </row>
    <row r="41" spans="1:12" ht="47.1" customHeight="1" x14ac:dyDescent="0.25">
      <c r="A41" s="51" t="s">
        <v>1485</v>
      </c>
      <c r="B41" s="603"/>
      <c r="C41" s="603"/>
      <c r="D41" s="196" t="s">
        <v>1486</v>
      </c>
      <c r="E41" s="148" t="s">
        <v>783</v>
      </c>
      <c r="F41" s="143">
        <v>2</v>
      </c>
      <c r="G41" s="143">
        <v>3</v>
      </c>
      <c r="H41" s="55">
        <f t="shared" si="1"/>
        <v>6</v>
      </c>
      <c r="I41" s="54" t="s">
        <v>2007</v>
      </c>
      <c r="J41" s="143"/>
      <c r="K41" s="143"/>
      <c r="L41" s="55">
        <f t="shared" si="0"/>
        <v>0</v>
      </c>
    </row>
    <row r="42" spans="1:12" ht="47.1" customHeight="1" x14ac:dyDescent="0.25">
      <c r="A42" s="51" t="s">
        <v>1487</v>
      </c>
      <c r="B42" s="603"/>
      <c r="C42" s="603"/>
      <c r="D42" s="196" t="s">
        <v>1831</v>
      </c>
      <c r="E42" s="148" t="s">
        <v>3347</v>
      </c>
      <c r="F42" s="143">
        <v>2</v>
      </c>
      <c r="G42" s="143">
        <v>3</v>
      </c>
      <c r="H42" s="55">
        <f>SUM(F42*G42)</f>
        <v>6</v>
      </c>
      <c r="I42" s="54" t="s">
        <v>2007</v>
      </c>
      <c r="J42" s="143"/>
      <c r="K42" s="143"/>
      <c r="L42" s="55">
        <f t="shared" si="0"/>
        <v>0</v>
      </c>
    </row>
    <row r="43" spans="1:12" ht="47.1" customHeight="1" x14ac:dyDescent="0.25">
      <c r="A43" s="51" t="s">
        <v>1489</v>
      </c>
      <c r="B43" s="603"/>
      <c r="C43" s="603"/>
      <c r="D43" s="196" t="s">
        <v>1488</v>
      </c>
      <c r="E43" s="148" t="s">
        <v>2848</v>
      </c>
      <c r="F43" s="143">
        <v>2</v>
      </c>
      <c r="G43" s="143">
        <v>2</v>
      </c>
      <c r="H43" s="55">
        <f t="shared" si="1"/>
        <v>4</v>
      </c>
      <c r="I43" s="54" t="s">
        <v>2007</v>
      </c>
      <c r="J43" s="143"/>
      <c r="K43" s="143"/>
      <c r="L43" s="55">
        <f t="shared" si="0"/>
        <v>0</v>
      </c>
    </row>
    <row r="44" spans="1:12" ht="47.1" customHeight="1" x14ac:dyDescent="0.25">
      <c r="A44" s="51" t="s">
        <v>1491</v>
      </c>
      <c r="B44" s="603"/>
      <c r="C44" s="603"/>
      <c r="D44" s="196" t="s">
        <v>1490</v>
      </c>
      <c r="E44" s="148" t="s">
        <v>2848</v>
      </c>
      <c r="F44" s="143">
        <v>2</v>
      </c>
      <c r="G44" s="143">
        <v>3</v>
      </c>
      <c r="H44" s="55">
        <f t="shared" si="1"/>
        <v>6</v>
      </c>
      <c r="I44" s="54" t="s">
        <v>2007</v>
      </c>
      <c r="J44" s="143"/>
      <c r="K44" s="143"/>
      <c r="L44" s="55">
        <f t="shared" si="0"/>
        <v>0</v>
      </c>
    </row>
    <row r="45" spans="1:12" ht="47.1" customHeight="1" x14ac:dyDescent="0.25">
      <c r="A45" s="51" t="s">
        <v>1547</v>
      </c>
      <c r="B45" s="603"/>
      <c r="C45" s="603"/>
      <c r="D45" s="196" t="s">
        <v>1492</v>
      </c>
      <c r="E45" s="148"/>
      <c r="F45" s="143">
        <v>2</v>
      </c>
      <c r="G45" s="143">
        <v>2</v>
      </c>
      <c r="H45" s="55">
        <f t="shared" si="1"/>
        <v>4</v>
      </c>
      <c r="I45" s="54" t="s">
        <v>2007</v>
      </c>
      <c r="J45" s="143"/>
      <c r="K45" s="143"/>
      <c r="L45" s="55">
        <f t="shared" si="0"/>
        <v>0</v>
      </c>
    </row>
    <row r="46" spans="1:12" ht="47.1" customHeight="1" x14ac:dyDescent="0.25">
      <c r="A46" s="51" t="s">
        <v>1548</v>
      </c>
      <c r="B46" s="603"/>
      <c r="C46" s="603"/>
      <c r="D46" s="198"/>
      <c r="E46" s="148"/>
      <c r="F46" s="143"/>
      <c r="G46" s="143"/>
      <c r="H46" s="55">
        <f>SUM(F46*G46)</f>
        <v>0</v>
      </c>
      <c r="I46" s="54" t="s">
        <v>2007</v>
      </c>
      <c r="J46" s="143"/>
      <c r="K46" s="143"/>
      <c r="L46" s="55">
        <f>SUM(J46*K46)</f>
        <v>0</v>
      </c>
    </row>
    <row r="47" spans="1:12" ht="47.1" customHeight="1" x14ac:dyDescent="0.25">
      <c r="A47" s="51" t="s">
        <v>1832</v>
      </c>
      <c r="B47" s="603"/>
      <c r="C47" s="603"/>
      <c r="D47" s="198"/>
      <c r="E47" s="148"/>
      <c r="F47" s="143"/>
      <c r="G47" s="143"/>
      <c r="H47" s="55">
        <f>SUM(F47*G47)</f>
        <v>0</v>
      </c>
      <c r="I47" s="54" t="s">
        <v>2007</v>
      </c>
      <c r="J47" s="143"/>
      <c r="K47" s="143"/>
      <c r="L47" s="55">
        <f>SUM(J47*K47)</f>
        <v>0</v>
      </c>
    </row>
    <row r="48" spans="1:12" ht="14.4" thickBot="1" x14ac:dyDescent="0.3"/>
    <row r="49" spans="1:9" x14ac:dyDescent="0.25">
      <c r="A49" s="578" t="s">
        <v>1078</v>
      </c>
      <c r="B49" s="579"/>
      <c r="C49" s="451">
        <v>44095</v>
      </c>
      <c r="D49" s="166" t="s">
        <v>3228</v>
      </c>
      <c r="E49" s="167"/>
      <c r="F49" s="586" t="s">
        <v>1118</v>
      </c>
      <c r="G49" s="587"/>
      <c r="H49" s="587"/>
      <c r="I49" s="588"/>
    </row>
    <row r="50" spans="1:9" ht="16.2" x14ac:dyDescent="0.25">
      <c r="A50" s="580" t="s">
        <v>1080</v>
      </c>
      <c r="B50" s="581"/>
      <c r="C50" s="450">
        <v>44159</v>
      </c>
      <c r="D50" s="164" t="s">
        <v>3225</v>
      </c>
      <c r="E50" s="150" t="s">
        <v>3348</v>
      </c>
      <c r="F50" s="589"/>
      <c r="G50" s="590"/>
      <c r="H50" s="590"/>
      <c r="I50" s="591"/>
    </row>
    <row r="51" spans="1:9" ht="16.8" thickBot="1" x14ac:dyDescent="0.3">
      <c r="A51" s="582" t="s">
        <v>1081</v>
      </c>
      <c r="B51" s="583"/>
      <c r="C51" s="449">
        <v>44591</v>
      </c>
      <c r="D51" s="169" t="s">
        <v>3228</v>
      </c>
      <c r="E51" s="170"/>
      <c r="F51" s="592"/>
      <c r="G51" s="593"/>
      <c r="H51" s="593"/>
      <c r="I51" s="594"/>
    </row>
    <row r="52" spans="1:9" s="351" customFormat="1" ht="14.4" thickBot="1" x14ac:dyDescent="0.3">
      <c r="A52" s="582" t="s">
        <v>3511</v>
      </c>
      <c r="B52" s="583"/>
      <c r="C52" s="449">
        <v>44994</v>
      </c>
      <c r="D52" s="169" t="s">
        <v>3228</v>
      </c>
      <c r="E52" s="170"/>
    </row>
  </sheetData>
  <sheetProtection password="C62C" sheet="1" objects="1" scenarios="1" formatCells="0" insertRows="0" deleteRows="0" selectLockedCells="1"/>
  <mergeCells count="29">
    <mergeCell ref="F49:I51"/>
    <mergeCell ref="A19:B19"/>
    <mergeCell ref="C19:D19"/>
    <mergeCell ref="A21:B21"/>
    <mergeCell ref="C21:D21"/>
    <mergeCell ref="B24:B47"/>
    <mergeCell ref="C24:C47"/>
    <mergeCell ref="F18:H18"/>
    <mergeCell ref="A8:B8"/>
    <mergeCell ref="C8:D8"/>
    <mergeCell ref="C10:D10"/>
    <mergeCell ref="C11:D11"/>
    <mergeCell ref="C12:D12"/>
    <mergeCell ref="C13:D13"/>
    <mergeCell ref="A15:B15"/>
    <mergeCell ref="C15:D15"/>
    <mergeCell ref="A17:B17"/>
    <mergeCell ref="C17:D17"/>
    <mergeCell ref="A10:B13"/>
    <mergeCell ref="A52:B52"/>
    <mergeCell ref="A2:B2"/>
    <mergeCell ref="C2:D2"/>
    <mergeCell ref="A4:B4"/>
    <mergeCell ref="C4:D4"/>
    <mergeCell ref="A6:B6"/>
    <mergeCell ref="C6:D6"/>
    <mergeCell ref="A49:B49"/>
    <mergeCell ref="A50:B50"/>
    <mergeCell ref="A51:B51"/>
  </mergeCells>
  <conditionalFormatting sqref="H24:H47 L24:L47">
    <cfRule type="cellIs" dxfId="338" priority="2" operator="between">
      <formula>16</formula>
      <formula>36</formula>
    </cfRule>
    <cfRule type="cellIs" dxfId="337" priority="3" operator="between">
      <formula>11</formula>
      <formula>15</formula>
    </cfRule>
    <cfRule type="cellIs" dxfId="336" priority="4" operator="between">
      <formula>7</formula>
      <formula>10</formula>
    </cfRule>
  </conditionalFormatting>
  <conditionalFormatting sqref="H24:H47 L24:L47">
    <cfRule type="cellIs" dxfId="335" priority="1" operator="between">
      <formula>1</formula>
      <formula>6</formula>
    </cfRule>
  </conditionalFormatting>
  <hyperlinks>
    <hyperlink ref="C10:D10" r:id="rId1" display="Safe use of work equipment. Provision and Use of Work Equipment Regulations 1998 - HSE Books"/>
    <hyperlink ref="C11:D11" r:id="rId2" display="Safe use of lifting equipment. Lifting Operations and Lifting Equipment Regulations 1998 - HSE Books"/>
    <hyperlink ref="C12:D12" r:id="rId3" display="Safety in the installation and use of gas systems and appliances - HSE Books"/>
    <hyperlink ref="C13:D13" r:id="rId4" display="The Work at Height Regulations 2005 (amended) - HSE Books"/>
  </hyperlinks>
  <pageMargins left="0.75" right="0.75" top="1" bottom="1" header="0.5" footer="0.5"/>
  <pageSetup paperSize="8" scale="82" fitToHeight="0" orientation="landscape" r:id="rId5"/>
  <drawing r:id="rId6"/>
  <legacyDrawing r:id="rId7"/>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7"/>
  <sheetViews>
    <sheetView zoomScale="80" zoomScaleNormal="80" workbookViewId="0">
      <selection activeCell="I46" sqref="I46"/>
    </sheetView>
  </sheetViews>
  <sheetFormatPr defaultColWidth="8.88671875" defaultRowHeight="13.8" x14ac:dyDescent="0.25"/>
  <cols>
    <col min="1" max="1" width="8.88671875" style="152"/>
    <col min="2" max="2" width="39.6640625" style="152" customWidth="1"/>
    <col min="3" max="3" width="22.6640625" style="152" customWidth="1"/>
    <col min="4" max="4" width="21.109375" style="152" customWidth="1"/>
    <col min="5" max="5" width="36" style="152" customWidth="1"/>
    <col min="6" max="6" width="30.77734375" style="152" customWidth="1"/>
    <col min="7" max="8" width="8.88671875" style="152"/>
    <col min="9" max="9" width="44.77734375" style="152" customWidth="1"/>
    <col min="10" max="16384" width="8.88671875" style="152"/>
  </cols>
  <sheetData>
    <row r="3" spans="1:12" x14ac:dyDescent="0.25">
      <c r="A3" s="707" t="s">
        <v>2189</v>
      </c>
      <c r="B3" s="708"/>
      <c r="C3" s="709"/>
      <c r="D3" s="584" t="s">
        <v>1177</v>
      </c>
      <c r="E3" s="584"/>
      <c r="F3" s="36"/>
      <c r="I3" s="177"/>
      <c r="J3" s="177"/>
      <c r="K3" s="177"/>
      <c r="L3" s="177"/>
    </row>
    <row r="4" spans="1:12" x14ac:dyDescent="0.25">
      <c r="D4" s="39"/>
      <c r="E4" s="39"/>
      <c r="F4" s="39"/>
      <c r="I4" s="177"/>
      <c r="J4" s="177"/>
      <c r="K4" s="177"/>
      <c r="L4" s="177"/>
    </row>
    <row r="5" spans="1:12" x14ac:dyDescent="0.25">
      <c r="A5" s="707" t="s">
        <v>2190</v>
      </c>
      <c r="B5" s="708"/>
      <c r="C5" s="709"/>
      <c r="D5" s="584" t="s">
        <v>1178</v>
      </c>
      <c r="E5" s="584"/>
      <c r="F5" s="36"/>
      <c r="G5" s="40"/>
      <c r="H5" s="40"/>
      <c r="I5" s="177"/>
      <c r="J5" s="62"/>
      <c r="K5" s="62"/>
      <c r="L5" s="62"/>
    </row>
    <row r="6" spans="1:12" x14ac:dyDescent="0.25">
      <c r="A6" s="42"/>
      <c r="B6" s="42"/>
      <c r="C6" s="42"/>
      <c r="D6" s="40"/>
      <c r="E6" s="40"/>
      <c r="F6" s="40"/>
      <c r="I6" s="177"/>
      <c r="J6" s="177"/>
      <c r="K6" s="177"/>
      <c r="L6" s="177"/>
    </row>
    <row r="7" spans="1:12" x14ac:dyDescent="0.25">
      <c r="A7" s="146" t="s">
        <v>2191</v>
      </c>
      <c r="B7" s="272"/>
      <c r="C7" s="147"/>
      <c r="D7" s="584" t="s">
        <v>2178</v>
      </c>
      <c r="E7" s="584"/>
      <c r="F7" s="36"/>
      <c r="G7" s="153"/>
      <c r="H7" s="153"/>
      <c r="I7" s="177"/>
      <c r="J7" s="178"/>
      <c r="K7" s="178"/>
      <c r="L7" s="178"/>
    </row>
    <row r="8" spans="1:12" x14ac:dyDescent="0.25">
      <c r="A8" s="42"/>
      <c r="B8" s="42"/>
      <c r="C8" s="42"/>
      <c r="D8" s="40"/>
      <c r="E8" s="40"/>
      <c r="F8" s="40"/>
      <c r="I8" s="177"/>
      <c r="J8" s="177"/>
      <c r="K8" s="177"/>
      <c r="L8" s="177"/>
    </row>
    <row r="9" spans="1:12" ht="33.75" customHeight="1" x14ac:dyDescent="0.25">
      <c r="A9" s="710" t="s">
        <v>1077</v>
      </c>
      <c r="B9" s="711"/>
      <c r="C9" s="712"/>
      <c r="D9" s="704" t="s">
        <v>1834</v>
      </c>
      <c r="E9" s="705"/>
      <c r="F9" s="181"/>
      <c r="G9" s="155"/>
      <c r="H9" s="155"/>
      <c r="I9" s="177"/>
      <c r="J9" s="177"/>
      <c r="K9" s="177"/>
      <c r="L9" s="177"/>
    </row>
    <row r="10" spans="1:12" x14ac:dyDescent="0.25">
      <c r="A10" s="46"/>
      <c r="B10" s="46"/>
      <c r="C10" s="46"/>
      <c r="D10" s="40"/>
      <c r="E10" s="40"/>
      <c r="F10" s="40"/>
      <c r="I10" s="177"/>
      <c r="J10" s="177"/>
      <c r="K10" s="177"/>
      <c r="L10" s="177"/>
    </row>
    <row r="11" spans="1:12" ht="15" customHeight="1" x14ac:dyDescent="0.25">
      <c r="A11" s="679" t="s">
        <v>2192</v>
      </c>
      <c r="B11" s="679"/>
      <c r="C11" s="679"/>
      <c r="D11" s="645" t="s">
        <v>1835</v>
      </c>
      <c r="E11" s="646"/>
      <c r="F11" s="158"/>
      <c r="I11" s="177"/>
      <c r="J11" s="177"/>
      <c r="K11" s="177"/>
      <c r="L11" s="177"/>
    </row>
    <row r="12" spans="1:12" ht="15" customHeight="1" x14ac:dyDescent="0.25">
      <c r="A12" s="679"/>
      <c r="B12" s="679"/>
      <c r="C12" s="679"/>
      <c r="D12" s="645" t="s">
        <v>1836</v>
      </c>
      <c r="E12" s="646"/>
      <c r="F12" s="40"/>
      <c r="I12" s="177"/>
      <c r="J12" s="177"/>
      <c r="K12" s="177"/>
      <c r="L12" s="177"/>
    </row>
    <row r="13" spans="1:12" x14ac:dyDescent="0.25">
      <c r="A13" s="46"/>
      <c r="B13" s="46"/>
      <c r="C13" s="46"/>
      <c r="D13" s="40"/>
      <c r="E13" s="40"/>
      <c r="F13" s="40"/>
      <c r="I13" s="177"/>
      <c r="J13" s="177"/>
      <c r="K13" s="177"/>
      <c r="L13" s="177"/>
    </row>
    <row r="14" spans="1:12" ht="30" customHeight="1" x14ac:dyDescent="0.25">
      <c r="A14" s="707" t="s">
        <v>1035</v>
      </c>
      <c r="B14" s="708"/>
      <c r="C14" s="709"/>
      <c r="D14" s="584" t="s">
        <v>2234</v>
      </c>
      <c r="E14" s="584"/>
      <c r="F14" s="36"/>
      <c r="G14" s="153"/>
      <c r="H14" s="153"/>
      <c r="I14" s="177"/>
      <c r="J14" s="178"/>
      <c r="K14" s="178"/>
      <c r="L14" s="178"/>
    </row>
    <row r="15" spans="1:12" x14ac:dyDescent="0.25">
      <c r="A15" s="39"/>
      <c r="B15" s="39"/>
      <c r="C15" s="39"/>
      <c r="I15" s="157"/>
    </row>
    <row r="16" spans="1:12" x14ac:dyDescent="0.25">
      <c r="A16" s="668" t="s">
        <v>2193</v>
      </c>
      <c r="B16" s="669"/>
      <c r="C16" s="670" t="str">
        <f>'A1.1 Fire prevention '!C15:D15</f>
        <v>South Lake Leisure Centre</v>
      </c>
      <c r="D16" s="671"/>
      <c r="I16" s="157"/>
    </row>
    <row r="17" spans="1:12" x14ac:dyDescent="0.25">
      <c r="A17" s="39"/>
      <c r="B17" s="39"/>
      <c r="C17" s="39"/>
      <c r="G17" s="577"/>
      <c r="H17" s="577"/>
    </row>
    <row r="18" spans="1:12" s="161" customFormat="1" ht="55.2" x14ac:dyDescent="0.3">
      <c r="A18" s="159" t="s">
        <v>1071</v>
      </c>
      <c r="B18" s="304" t="s">
        <v>2233</v>
      </c>
      <c r="C18" s="304" t="s">
        <v>2084</v>
      </c>
      <c r="D18" s="304" t="s">
        <v>1072</v>
      </c>
      <c r="E18" s="304" t="s">
        <v>2085</v>
      </c>
      <c r="F18" s="304" t="s">
        <v>2230</v>
      </c>
      <c r="G18" s="159" t="s">
        <v>1073</v>
      </c>
      <c r="H18" s="159" t="s">
        <v>1075</v>
      </c>
      <c r="I18" s="304" t="s">
        <v>1120</v>
      </c>
      <c r="J18" s="159" t="s">
        <v>1073</v>
      </c>
      <c r="K18" s="159" t="s">
        <v>1074</v>
      </c>
      <c r="L18" s="159" t="s">
        <v>1075</v>
      </c>
    </row>
    <row r="19" spans="1:12" ht="64.5" customHeight="1" x14ac:dyDescent="0.25">
      <c r="A19" s="51" t="s">
        <v>9</v>
      </c>
      <c r="B19" s="316" t="s">
        <v>1837</v>
      </c>
      <c r="C19" s="316">
        <v>1</v>
      </c>
      <c r="D19" s="148">
        <v>1</v>
      </c>
      <c r="E19" s="148">
        <v>1</v>
      </c>
      <c r="F19" s="148" t="s">
        <v>2859</v>
      </c>
      <c r="G19" s="143">
        <v>1</v>
      </c>
      <c r="H19" s="55">
        <f>SUM(G19*C19)</f>
        <v>1</v>
      </c>
      <c r="I19" s="54" t="s">
        <v>2007</v>
      </c>
      <c r="J19" s="143">
        <v>0</v>
      </c>
      <c r="K19" s="143">
        <v>1</v>
      </c>
      <c r="L19" s="55">
        <f t="shared" ref="L19:L31" si="0">SUM(J19*K19)</f>
        <v>0</v>
      </c>
    </row>
    <row r="20" spans="1:12" ht="64.5" customHeight="1" x14ac:dyDescent="0.25">
      <c r="A20" s="51" t="s">
        <v>10</v>
      </c>
      <c r="B20" s="316" t="s">
        <v>1400</v>
      </c>
      <c r="C20" s="316">
        <v>0</v>
      </c>
      <c r="D20" s="148"/>
      <c r="E20" s="148"/>
      <c r="F20" s="148"/>
      <c r="G20" s="143"/>
      <c r="H20" s="55">
        <f t="shared" ref="H20:H31" si="1">SUM(G20*C20)</f>
        <v>0</v>
      </c>
      <c r="I20" s="54" t="s">
        <v>2007</v>
      </c>
      <c r="J20" s="143"/>
      <c r="K20" s="143"/>
      <c r="L20" s="55">
        <f t="shared" si="0"/>
        <v>0</v>
      </c>
    </row>
    <row r="21" spans="1:12" ht="64.5" customHeight="1" x14ac:dyDescent="0.25">
      <c r="A21" s="51" t="s">
        <v>11</v>
      </c>
      <c r="B21" s="316" t="s">
        <v>1838</v>
      </c>
      <c r="C21" s="316"/>
      <c r="D21" s="148"/>
      <c r="E21" s="148"/>
      <c r="F21" s="148"/>
      <c r="G21" s="143"/>
      <c r="H21" s="55">
        <f t="shared" si="1"/>
        <v>0</v>
      </c>
      <c r="I21" s="54" t="s">
        <v>2007</v>
      </c>
      <c r="J21" s="143"/>
      <c r="K21" s="143"/>
      <c r="L21" s="55">
        <f t="shared" si="0"/>
        <v>0</v>
      </c>
    </row>
    <row r="22" spans="1:12" ht="64.5" customHeight="1" x14ac:dyDescent="0.25">
      <c r="A22" s="51" t="s">
        <v>12</v>
      </c>
      <c r="B22" s="316" t="s">
        <v>5</v>
      </c>
      <c r="C22" s="316"/>
      <c r="D22" s="148"/>
      <c r="E22" s="148"/>
      <c r="F22" s="148"/>
      <c r="G22" s="143"/>
      <c r="H22" s="55">
        <f t="shared" si="1"/>
        <v>0</v>
      </c>
      <c r="I22" s="54" t="s">
        <v>2007</v>
      </c>
      <c r="J22" s="143"/>
      <c r="K22" s="143"/>
      <c r="L22" s="55">
        <f t="shared" si="0"/>
        <v>0</v>
      </c>
    </row>
    <row r="23" spans="1:12" ht="64.5" customHeight="1" x14ac:dyDescent="0.25">
      <c r="A23" s="51" t="s">
        <v>13</v>
      </c>
      <c r="B23" s="316" t="s">
        <v>6</v>
      </c>
      <c r="C23" s="316"/>
      <c r="D23" s="148"/>
      <c r="E23" s="148"/>
      <c r="F23" s="148"/>
      <c r="G23" s="143"/>
      <c r="H23" s="55">
        <f t="shared" si="1"/>
        <v>0</v>
      </c>
      <c r="I23" s="54" t="s">
        <v>2007</v>
      </c>
      <c r="J23" s="143"/>
      <c r="K23" s="143"/>
      <c r="L23" s="55">
        <f t="shared" si="0"/>
        <v>0</v>
      </c>
    </row>
    <row r="24" spans="1:12" ht="64.5" customHeight="1" x14ac:dyDescent="0.25">
      <c r="A24" s="51" t="s">
        <v>14</v>
      </c>
      <c r="B24" s="316" t="s">
        <v>1840</v>
      </c>
      <c r="C24" s="316"/>
      <c r="D24" s="148"/>
      <c r="E24" s="148"/>
      <c r="F24" s="148"/>
      <c r="G24" s="143"/>
      <c r="H24" s="55">
        <f>SUM(G24*C24)</f>
        <v>0</v>
      </c>
      <c r="I24" s="54" t="s">
        <v>2007</v>
      </c>
      <c r="J24" s="143"/>
      <c r="K24" s="143"/>
      <c r="L24" s="55">
        <f>SUM(J24*K24)</f>
        <v>0</v>
      </c>
    </row>
    <row r="25" spans="1:12" ht="64.5" customHeight="1" x14ac:dyDescent="0.25">
      <c r="A25" s="51" t="s">
        <v>15</v>
      </c>
      <c r="B25" s="316" t="s">
        <v>7</v>
      </c>
      <c r="C25" s="316"/>
      <c r="D25" s="148"/>
      <c r="E25" s="148"/>
      <c r="F25" s="148"/>
      <c r="G25" s="143"/>
      <c r="H25" s="55">
        <f t="shared" si="1"/>
        <v>0</v>
      </c>
      <c r="I25" s="54" t="s">
        <v>2007</v>
      </c>
      <c r="J25" s="143"/>
      <c r="K25" s="143"/>
      <c r="L25" s="55">
        <f t="shared" si="0"/>
        <v>0</v>
      </c>
    </row>
    <row r="26" spans="1:12" ht="64.5" customHeight="1" x14ac:dyDescent="0.25">
      <c r="A26" s="51" t="s">
        <v>16</v>
      </c>
      <c r="B26" s="316" t="s">
        <v>1839</v>
      </c>
      <c r="C26" s="316"/>
      <c r="D26" s="148"/>
      <c r="E26" s="148"/>
      <c r="F26" s="148"/>
      <c r="G26" s="143"/>
      <c r="H26" s="55">
        <f>SUM(G26*C26)</f>
        <v>0</v>
      </c>
      <c r="I26" s="54" t="s">
        <v>2007</v>
      </c>
      <c r="J26" s="143"/>
      <c r="K26" s="143"/>
      <c r="L26" s="55">
        <f t="shared" si="0"/>
        <v>0</v>
      </c>
    </row>
    <row r="27" spans="1:12" ht="64.5" customHeight="1" x14ac:dyDescent="0.25">
      <c r="A27" s="51" t="s">
        <v>17</v>
      </c>
      <c r="B27" s="316" t="s">
        <v>8</v>
      </c>
      <c r="C27" s="316"/>
      <c r="D27" s="148"/>
      <c r="E27" s="148"/>
      <c r="F27" s="148"/>
      <c r="G27" s="143"/>
      <c r="H27" s="55">
        <f t="shared" si="1"/>
        <v>0</v>
      </c>
      <c r="I27" s="54" t="s">
        <v>2007</v>
      </c>
      <c r="J27" s="143"/>
      <c r="K27" s="143"/>
      <c r="L27" s="55">
        <f t="shared" si="0"/>
        <v>0</v>
      </c>
    </row>
    <row r="28" spans="1:12" ht="64.5" customHeight="1" x14ac:dyDescent="0.25">
      <c r="A28" s="51" t="s">
        <v>18</v>
      </c>
      <c r="B28" s="316" t="s">
        <v>4</v>
      </c>
      <c r="C28" s="316"/>
      <c r="D28" s="148"/>
      <c r="E28" s="148"/>
      <c r="F28" s="148"/>
      <c r="G28" s="143"/>
      <c r="H28" s="55">
        <f t="shared" si="1"/>
        <v>0</v>
      </c>
      <c r="I28" s="54" t="s">
        <v>2007</v>
      </c>
      <c r="J28" s="143"/>
      <c r="K28" s="143"/>
      <c r="L28" s="55">
        <f t="shared" si="0"/>
        <v>0</v>
      </c>
    </row>
    <row r="29" spans="1:12" ht="64.5" customHeight="1" x14ac:dyDescent="0.25">
      <c r="A29" s="51" t="s">
        <v>19</v>
      </c>
      <c r="B29" s="316" t="s">
        <v>3</v>
      </c>
      <c r="C29" s="316"/>
      <c r="D29" s="148"/>
      <c r="E29" s="148"/>
      <c r="F29" s="148"/>
      <c r="G29" s="143"/>
      <c r="H29" s="55">
        <f t="shared" si="1"/>
        <v>0</v>
      </c>
      <c r="I29" s="54" t="s">
        <v>2007</v>
      </c>
      <c r="J29" s="143"/>
      <c r="K29" s="143"/>
      <c r="L29" s="55">
        <f t="shared" si="0"/>
        <v>0</v>
      </c>
    </row>
    <row r="30" spans="1:12" ht="64.5" customHeight="1" x14ac:dyDescent="0.25">
      <c r="A30" s="51" t="s">
        <v>1549</v>
      </c>
      <c r="B30" s="316" t="s">
        <v>2</v>
      </c>
      <c r="C30" s="316"/>
      <c r="D30" s="148"/>
      <c r="E30" s="148"/>
      <c r="F30" s="148"/>
      <c r="G30" s="143"/>
      <c r="H30" s="55">
        <f t="shared" si="1"/>
        <v>0</v>
      </c>
      <c r="I30" s="54" t="s">
        <v>2007</v>
      </c>
      <c r="J30" s="143"/>
      <c r="K30" s="143"/>
      <c r="L30" s="55">
        <f t="shared" si="0"/>
        <v>0</v>
      </c>
    </row>
    <row r="31" spans="1:12" ht="64.5" customHeight="1" x14ac:dyDescent="0.25">
      <c r="A31" s="51" t="s">
        <v>1550</v>
      </c>
      <c r="B31" s="316" t="s">
        <v>1</v>
      </c>
      <c r="C31" s="316"/>
      <c r="D31" s="148"/>
      <c r="E31" s="148"/>
      <c r="F31" s="148"/>
      <c r="G31" s="143"/>
      <c r="H31" s="55">
        <f t="shared" si="1"/>
        <v>0</v>
      </c>
      <c r="I31" s="54" t="s">
        <v>2007</v>
      </c>
      <c r="J31" s="143"/>
      <c r="K31" s="143"/>
      <c r="L31" s="55">
        <f t="shared" si="0"/>
        <v>0</v>
      </c>
    </row>
    <row r="32" spans="1:12" ht="64.5" customHeight="1" x14ac:dyDescent="0.25">
      <c r="A32" s="51" t="s">
        <v>1841</v>
      </c>
      <c r="B32" s="316"/>
      <c r="C32" s="316"/>
      <c r="D32" s="148"/>
      <c r="E32" s="148"/>
      <c r="F32" s="148"/>
      <c r="G32" s="143"/>
      <c r="H32" s="55">
        <f>SUM(G32*C32)</f>
        <v>0</v>
      </c>
      <c r="I32" s="54" t="s">
        <v>2007</v>
      </c>
      <c r="J32" s="143"/>
      <c r="K32" s="143"/>
      <c r="L32" s="55">
        <f>SUM(J32*K32)</f>
        <v>0</v>
      </c>
    </row>
    <row r="33" spans="1:12" ht="64.5" customHeight="1" x14ac:dyDescent="0.25">
      <c r="A33" s="51" t="s">
        <v>1842</v>
      </c>
      <c r="B33" s="316"/>
      <c r="C33" s="316"/>
      <c r="D33" s="148"/>
      <c r="E33" s="148"/>
      <c r="F33" s="148"/>
      <c r="G33" s="143"/>
      <c r="H33" s="55">
        <f>SUM(G33*C33)</f>
        <v>0</v>
      </c>
      <c r="I33" s="54" t="s">
        <v>2007</v>
      </c>
      <c r="J33" s="143"/>
      <c r="K33" s="143"/>
      <c r="L33" s="55">
        <f>SUM(J33*K33)</f>
        <v>0</v>
      </c>
    </row>
    <row r="34" spans="1:12" ht="14.4" thickBot="1" x14ac:dyDescent="0.3"/>
    <row r="35" spans="1:12" x14ac:dyDescent="0.25">
      <c r="A35" s="578" t="s">
        <v>1078</v>
      </c>
      <c r="B35" s="579"/>
      <c r="C35" s="165"/>
      <c r="D35" s="166" t="s">
        <v>1079</v>
      </c>
      <c r="E35" s="167"/>
      <c r="F35" s="586" t="s">
        <v>1118</v>
      </c>
      <c r="G35" s="587"/>
      <c r="H35" s="587"/>
      <c r="I35" s="588"/>
    </row>
    <row r="36" spans="1:12" ht="16.2" x14ac:dyDescent="0.25">
      <c r="A36" s="580" t="s">
        <v>1080</v>
      </c>
      <c r="B36" s="581"/>
      <c r="C36" s="163"/>
      <c r="D36" s="164" t="s">
        <v>1079</v>
      </c>
      <c r="E36" s="150"/>
      <c r="F36" s="589"/>
      <c r="G36" s="590"/>
      <c r="H36" s="590"/>
      <c r="I36" s="591"/>
    </row>
    <row r="37" spans="1:12" ht="16.8" thickBot="1" x14ac:dyDescent="0.3">
      <c r="A37" s="582" t="s">
        <v>1081</v>
      </c>
      <c r="B37" s="583"/>
      <c r="C37" s="168"/>
      <c r="D37" s="169" t="s">
        <v>1079</v>
      </c>
      <c r="E37" s="170"/>
      <c r="F37" s="592"/>
      <c r="G37" s="593"/>
      <c r="H37" s="593"/>
      <c r="I37" s="594"/>
    </row>
  </sheetData>
  <sheetProtection algorithmName="SHA-512" hashValue="3nwHfhjyCXaJc7eTobZlsxBErgdYYsPozn6wfwtqdrlsr0VT0b0x0kfuSzZgfbt8eZjkhJK6JEvNMHdz/xrXVQ==" saltValue="agpVOo3oGubBKuNtaIgw3g==" spinCount="100000" sheet="1" objects="1" scenarios="1" formatCells="0" insertRows="0" deleteRows="0" selectLockedCells="1"/>
  <mergeCells count="19">
    <mergeCell ref="D9:E9"/>
    <mergeCell ref="D7:E7"/>
    <mergeCell ref="D3:E3"/>
    <mergeCell ref="D5:E5"/>
    <mergeCell ref="A9:C9"/>
    <mergeCell ref="A5:C5"/>
    <mergeCell ref="A3:C3"/>
    <mergeCell ref="A36:B36"/>
    <mergeCell ref="D14:E14"/>
    <mergeCell ref="A16:B16"/>
    <mergeCell ref="C16:D16"/>
    <mergeCell ref="F35:I37"/>
    <mergeCell ref="A14:C14"/>
    <mergeCell ref="A37:B37"/>
    <mergeCell ref="D11:E11"/>
    <mergeCell ref="A11:C12"/>
    <mergeCell ref="D12:E12"/>
    <mergeCell ref="G17:H17"/>
    <mergeCell ref="A35:B35"/>
  </mergeCells>
  <phoneticPr fontId="10" type="noConversion"/>
  <conditionalFormatting sqref="H19:H33 L19:L33">
    <cfRule type="cellIs" dxfId="334" priority="2" operator="between">
      <formula>16</formula>
      <formula>36</formula>
    </cfRule>
    <cfRule type="cellIs" dxfId="333" priority="3" operator="between">
      <formula>11</formula>
      <formula>15</formula>
    </cfRule>
    <cfRule type="cellIs" dxfId="332" priority="4" operator="between">
      <formula>7</formula>
      <formula>10</formula>
    </cfRule>
  </conditionalFormatting>
  <conditionalFormatting sqref="H19:H33 L19:L33">
    <cfRule type="cellIs" dxfId="331" priority="1" operator="between">
      <formula>1</formula>
      <formula>6</formula>
    </cfRule>
  </conditionalFormatting>
  <hyperlinks>
    <hyperlink ref="D11" r:id="rId1"/>
  </hyperlinks>
  <pageMargins left="0.70866141732283472" right="0.70866141732283472" top="0.74803149606299213" bottom="0.74803149606299213" header="0.31496062992125984" footer="0.31496062992125984"/>
  <pageSetup paperSize="8" scale="77" fitToHeight="0" orientation="landscape" r:id="rId2"/>
  <drawing r:id="rId3"/>
  <legacyDrawing r:id="rId4"/>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5"/>
  <sheetViews>
    <sheetView zoomScale="80" zoomScaleNormal="80" workbookViewId="0">
      <selection activeCell="C35" sqref="C35"/>
    </sheetView>
  </sheetViews>
  <sheetFormatPr defaultColWidth="8.88671875" defaultRowHeight="13.8" x14ac:dyDescent="0.25"/>
  <cols>
    <col min="1" max="1" width="10.21875" style="152" bestFit="1" customWidth="1"/>
    <col min="2" max="2" width="19.8867187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3" spans="1:12" x14ac:dyDescent="0.25">
      <c r="A3" s="598" t="s">
        <v>2189</v>
      </c>
      <c r="B3" s="598"/>
      <c r="C3" s="713" t="s">
        <v>25</v>
      </c>
      <c r="D3" s="584"/>
      <c r="E3" s="36"/>
      <c r="I3" s="177"/>
      <c r="J3" s="177"/>
      <c r="K3" s="177"/>
      <c r="L3" s="177"/>
    </row>
    <row r="4" spans="1:12" x14ac:dyDescent="0.25">
      <c r="C4" s="39"/>
      <c r="D4" s="39"/>
      <c r="E4" s="39"/>
      <c r="I4" s="177"/>
      <c r="J4" s="177"/>
      <c r="K4" s="177"/>
      <c r="L4" s="177"/>
    </row>
    <row r="5" spans="1:12" x14ac:dyDescent="0.25">
      <c r="A5" s="598" t="s">
        <v>2190</v>
      </c>
      <c r="B5" s="598"/>
      <c r="C5" s="584" t="s">
        <v>1119</v>
      </c>
      <c r="D5" s="584"/>
      <c r="E5" s="36"/>
      <c r="F5" s="40"/>
      <c r="G5" s="40"/>
      <c r="H5" s="40"/>
      <c r="I5" s="177"/>
      <c r="J5" s="62"/>
      <c r="K5" s="62"/>
      <c r="L5" s="62"/>
    </row>
    <row r="6" spans="1:12" x14ac:dyDescent="0.25">
      <c r="A6" s="42"/>
      <c r="B6" s="42"/>
      <c r="C6" s="40"/>
      <c r="D6" s="40"/>
      <c r="E6" s="40"/>
      <c r="I6" s="177"/>
      <c r="J6" s="177"/>
      <c r="K6" s="177"/>
      <c r="L6" s="177"/>
    </row>
    <row r="7" spans="1:12" x14ac:dyDescent="0.25">
      <c r="A7" s="598" t="s">
        <v>2191</v>
      </c>
      <c r="B7" s="598"/>
      <c r="C7" s="584" t="s">
        <v>2179</v>
      </c>
      <c r="D7" s="584"/>
      <c r="E7" s="36"/>
      <c r="F7" s="153"/>
      <c r="G7" s="153"/>
      <c r="H7" s="153"/>
      <c r="I7" s="177"/>
      <c r="J7" s="178"/>
      <c r="K7" s="178"/>
      <c r="L7" s="178"/>
    </row>
    <row r="8" spans="1:12" x14ac:dyDescent="0.25">
      <c r="A8" s="42"/>
      <c r="B8" s="42"/>
      <c r="C8" s="40"/>
      <c r="D8" s="40"/>
      <c r="E8" s="40"/>
      <c r="I8" s="177"/>
      <c r="J8" s="177"/>
      <c r="K8" s="177"/>
      <c r="L8" s="177"/>
    </row>
    <row r="9" spans="1:12" x14ac:dyDescent="0.25">
      <c r="A9" s="599" t="s">
        <v>1077</v>
      </c>
      <c r="B9" s="599"/>
      <c r="C9" s="600"/>
      <c r="D9" s="601"/>
      <c r="E9" s="154"/>
      <c r="F9" s="155"/>
      <c r="G9" s="155"/>
      <c r="H9" s="155"/>
      <c r="I9" s="177"/>
      <c r="J9" s="177"/>
      <c r="K9" s="177"/>
      <c r="L9" s="177"/>
    </row>
    <row r="10" spans="1:12" x14ac:dyDescent="0.25">
      <c r="A10" s="46"/>
      <c r="B10" s="46"/>
      <c r="C10" s="40"/>
      <c r="D10" s="40"/>
      <c r="E10" s="40"/>
      <c r="I10" s="177"/>
      <c r="J10" s="177"/>
      <c r="K10" s="177"/>
      <c r="L10" s="177"/>
    </row>
    <row r="11" spans="1:12" x14ac:dyDescent="0.25">
      <c r="A11" s="595" t="s">
        <v>2192</v>
      </c>
      <c r="B11" s="595"/>
      <c r="C11" s="645" t="s">
        <v>1843</v>
      </c>
      <c r="D11" s="646"/>
      <c r="E11" s="158"/>
      <c r="I11" s="177"/>
      <c r="J11" s="177"/>
      <c r="K11" s="177"/>
      <c r="L11" s="177"/>
    </row>
    <row r="12" spans="1:12" x14ac:dyDescent="0.25">
      <c r="A12" s="46"/>
      <c r="B12" s="46"/>
      <c r="C12" s="40"/>
      <c r="D12" s="40"/>
      <c r="E12" s="40"/>
      <c r="I12" s="177"/>
      <c r="J12" s="177"/>
      <c r="K12" s="177"/>
      <c r="L12" s="177"/>
    </row>
    <row r="13" spans="1:12" x14ac:dyDescent="0.25">
      <c r="A13" s="595" t="s">
        <v>1035</v>
      </c>
      <c r="B13" s="595"/>
      <c r="C13" s="584" t="s">
        <v>1401</v>
      </c>
      <c r="D13" s="584"/>
      <c r="E13" s="36"/>
      <c r="F13" s="153"/>
      <c r="G13" s="153"/>
      <c r="H13" s="153"/>
      <c r="I13" s="177"/>
      <c r="J13" s="178"/>
      <c r="K13" s="178"/>
      <c r="L13" s="178"/>
    </row>
    <row r="14" spans="1:12" x14ac:dyDescent="0.25">
      <c r="A14" s="39"/>
      <c r="B14" s="39"/>
      <c r="I14" s="157"/>
    </row>
    <row r="15" spans="1:12" x14ac:dyDescent="0.25">
      <c r="A15" s="595" t="s">
        <v>33</v>
      </c>
      <c r="B15" s="595"/>
      <c r="C15" s="584"/>
      <c r="D15" s="584"/>
      <c r="I15" s="157"/>
    </row>
    <row r="16" spans="1:12" x14ac:dyDescent="0.25">
      <c r="A16" s="39"/>
      <c r="B16" s="39"/>
      <c r="I16" s="157"/>
    </row>
    <row r="17" spans="1:12" x14ac:dyDescent="0.25">
      <c r="A17" s="668" t="s">
        <v>2193</v>
      </c>
      <c r="B17" s="669"/>
      <c r="C17" s="670" t="str">
        <f>'A1.1 Fire prevention '!C15:D15</f>
        <v>South Lake Leisure Centre</v>
      </c>
      <c r="D17" s="671"/>
      <c r="I17" s="157"/>
    </row>
    <row r="18" spans="1:12" x14ac:dyDescent="0.25">
      <c r="A18" s="39"/>
      <c r="B18" s="39"/>
      <c r="F18" s="577"/>
      <c r="G18" s="577"/>
      <c r="H18" s="577"/>
    </row>
    <row r="19" spans="1:12" s="161" customFormat="1" ht="27.6" x14ac:dyDescent="0.3">
      <c r="A19" s="159" t="s">
        <v>1071</v>
      </c>
      <c r="B19" s="303" t="s">
        <v>2195</v>
      </c>
      <c r="C19" s="304" t="s">
        <v>1072</v>
      </c>
      <c r="D19" s="304" t="s">
        <v>1112</v>
      </c>
      <c r="E19" s="304" t="s">
        <v>2196</v>
      </c>
      <c r="F19" s="159" t="s">
        <v>1073</v>
      </c>
      <c r="G19" s="159" t="s">
        <v>1074</v>
      </c>
      <c r="H19" s="159" t="s">
        <v>1075</v>
      </c>
      <c r="I19" s="304" t="s">
        <v>1120</v>
      </c>
      <c r="J19" s="159" t="s">
        <v>1073</v>
      </c>
      <c r="K19" s="159" t="s">
        <v>1074</v>
      </c>
      <c r="L19" s="159" t="s">
        <v>1075</v>
      </c>
    </row>
    <row r="20" spans="1:12" ht="43.05" customHeight="1" x14ac:dyDescent="0.25">
      <c r="A20" s="78"/>
      <c r="B20" s="603" t="s">
        <v>532</v>
      </c>
      <c r="C20" s="603" t="s">
        <v>32</v>
      </c>
      <c r="D20" s="321" t="s">
        <v>20</v>
      </c>
      <c r="E20" s="200"/>
      <c r="F20" s="172"/>
      <c r="G20" s="172"/>
      <c r="H20" s="172"/>
      <c r="I20" s="180"/>
      <c r="J20" s="172"/>
      <c r="K20" s="172"/>
      <c r="L20" s="172"/>
    </row>
    <row r="21" spans="1:12" ht="43.05" customHeight="1" x14ac:dyDescent="0.25">
      <c r="A21" s="78" t="s">
        <v>26</v>
      </c>
      <c r="B21" s="603"/>
      <c r="C21" s="603"/>
      <c r="D21" s="322" t="s">
        <v>21</v>
      </c>
      <c r="E21" s="385" t="s">
        <v>2990</v>
      </c>
      <c r="F21" s="362">
        <v>2</v>
      </c>
      <c r="G21" s="362">
        <v>3</v>
      </c>
      <c r="H21" s="55">
        <f t="shared" ref="H21:H28" si="0">SUM(F21*G21)</f>
        <v>6</v>
      </c>
      <c r="I21" s="54" t="s">
        <v>2007</v>
      </c>
      <c r="J21" s="143"/>
      <c r="K21" s="143"/>
      <c r="L21" s="55">
        <f t="shared" ref="L21:L28" si="1">SUM(J21*K21)</f>
        <v>0</v>
      </c>
    </row>
    <row r="22" spans="1:12" ht="43.05" customHeight="1" x14ac:dyDescent="0.25">
      <c r="A22" s="78" t="s">
        <v>27</v>
      </c>
      <c r="B22" s="603"/>
      <c r="C22" s="603"/>
      <c r="D22" s="322" t="s">
        <v>22</v>
      </c>
      <c r="E22" s="385" t="s">
        <v>2861</v>
      </c>
      <c r="F22" s="362"/>
      <c r="G22" s="362"/>
      <c r="H22" s="55">
        <f t="shared" si="0"/>
        <v>0</v>
      </c>
      <c r="I22" s="54" t="s">
        <v>2007</v>
      </c>
      <c r="J22" s="143"/>
      <c r="K22" s="143"/>
      <c r="L22" s="55">
        <f t="shared" si="1"/>
        <v>0</v>
      </c>
    </row>
    <row r="23" spans="1:12" ht="43.05" customHeight="1" x14ac:dyDescent="0.25">
      <c r="A23" s="78" t="s">
        <v>28</v>
      </c>
      <c r="B23" s="603"/>
      <c r="C23" s="603"/>
      <c r="D23" s="323" t="s">
        <v>23</v>
      </c>
      <c r="E23" s="71" t="s">
        <v>2991</v>
      </c>
      <c r="F23" s="386">
        <v>2</v>
      </c>
      <c r="G23" s="386">
        <v>3</v>
      </c>
      <c r="H23" s="74">
        <f t="shared" si="0"/>
        <v>6</v>
      </c>
      <c r="I23" s="54" t="s">
        <v>2007</v>
      </c>
      <c r="J23" s="144"/>
      <c r="K23" s="144"/>
      <c r="L23" s="74">
        <f t="shared" si="1"/>
        <v>0</v>
      </c>
    </row>
    <row r="24" spans="1:12" ht="28.05" customHeight="1" x14ac:dyDescent="0.25">
      <c r="A24" s="65"/>
      <c r="B24" s="603"/>
      <c r="C24" s="603"/>
      <c r="D24" s="321" t="s">
        <v>24</v>
      </c>
      <c r="E24" s="387"/>
      <c r="F24" s="358"/>
      <c r="G24" s="358"/>
      <c r="H24" s="172"/>
      <c r="I24" s="180"/>
      <c r="J24" s="172"/>
      <c r="K24" s="172"/>
      <c r="L24" s="172"/>
    </row>
    <row r="25" spans="1:12" ht="28.05" customHeight="1" x14ac:dyDescent="0.25">
      <c r="A25" s="153"/>
      <c r="B25" s="603"/>
      <c r="C25" s="603"/>
      <c r="D25" s="199"/>
      <c r="E25" s="387"/>
      <c r="F25" s="358"/>
      <c r="G25" s="358"/>
      <c r="H25" s="172"/>
      <c r="I25" s="180"/>
      <c r="J25" s="172"/>
      <c r="K25" s="172"/>
      <c r="L25" s="172"/>
    </row>
    <row r="26" spans="1:12" ht="96.6" x14ac:dyDescent="0.25">
      <c r="A26" s="78" t="s">
        <v>29</v>
      </c>
      <c r="B26" s="603"/>
      <c r="C26" s="603"/>
      <c r="D26" s="317" t="s">
        <v>35</v>
      </c>
      <c r="E26" s="385" t="s">
        <v>2992</v>
      </c>
      <c r="F26" s="388">
        <v>2</v>
      </c>
      <c r="G26" s="388">
        <v>3</v>
      </c>
      <c r="H26" s="75">
        <f t="shared" si="0"/>
        <v>6</v>
      </c>
      <c r="I26" s="54" t="s">
        <v>2007</v>
      </c>
      <c r="J26" s="145"/>
      <c r="K26" s="145"/>
      <c r="L26" s="75">
        <f t="shared" si="1"/>
        <v>0</v>
      </c>
    </row>
    <row r="27" spans="1:12" ht="75.900000000000006" customHeight="1" x14ac:dyDescent="0.25">
      <c r="A27" s="78" t="s">
        <v>30</v>
      </c>
      <c r="B27" s="603"/>
      <c r="C27" s="603"/>
      <c r="D27" s="309" t="s">
        <v>36</v>
      </c>
      <c r="E27" s="385" t="s">
        <v>2992</v>
      </c>
      <c r="F27" s="362">
        <v>2</v>
      </c>
      <c r="G27" s="362">
        <v>3</v>
      </c>
      <c r="H27" s="55">
        <f t="shared" si="0"/>
        <v>6</v>
      </c>
      <c r="I27" s="54" t="s">
        <v>2007</v>
      </c>
      <c r="J27" s="143"/>
      <c r="K27" s="143"/>
      <c r="L27" s="55">
        <f t="shared" si="1"/>
        <v>0</v>
      </c>
    </row>
    <row r="28" spans="1:12" ht="110.4" x14ac:dyDescent="0.25">
      <c r="A28" s="78" t="s">
        <v>2743</v>
      </c>
      <c r="B28" s="603"/>
      <c r="C28" s="603"/>
      <c r="D28" s="317" t="s">
        <v>2087</v>
      </c>
      <c r="E28" s="385" t="s">
        <v>2993</v>
      </c>
      <c r="F28" s="362">
        <v>2</v>
      </c>
      <c r="G28" s="362">
        <v>3</v>
      </c>
      <c r="H28" s="55">
        <f t="shared" si="0"/>
        <v>6</v>
      </c>
      <c r="I28" s="54" t="s">
        <v>2007</v>
      </c>
      <c r="J28" s="143"/>
      <c r="K28" s="143"/>
      <c r="L28" s="55">
        <f t="shared" si="1"/>
        <v>0</v>
      </c>
    </row>
    <row r="29" spans="1:12" ht="43.05" customHeight="1" x14ac:dyDescent="0.25">
      <c r="A29" s="78" t="s">
        <v>2744</v>
      </c>
      <c r="B29" s="603"/>
      <c r="C29" s="603"/>
      <c r="D29" s="316"/>
      <c r="E29" s="363"/>
      <c r="F29" s="362"/>
      <c r="G29" s="362"/>
      <c r="H29" s="55">
        <f>SUM(F29*G29)</f>
        <v>0</v>
      </c>
      <c r="I29" s="54" t="s">
        <v>2007</v>
      </c>
      <c r="J29" s="143"/>
      <c r="K29" s="143"/>
      <c r="L29" s="55">
        <f>SUM(J29*K29)</f>
        <v>0</v>
      </c>
    </row>
    <row r="30" spans="1:12" ht="43.05" customHeight="1" x14ac:dyDescent="0.25">
      <c r="A30" s="78" t="s">
        <v>31</v>
      </c>
      <c r="B30" s="603"/>
      <c r="C30" s="603"/>
      <c r="D30" s="316"/>
      <c r="E30" s="148"/>
      <c r="F30" s="143"/>
      <c r="G30" s="143"/>
      <c r="H30" s="55">
        <f>SUM(F30*G30)</f>
        <v>0</v>
      </c>
      <c r="I30" s="54" t="s">
        <v>2007</v>
      </c>
      <c r="J30" s="143"/>
      <c r="K30" s="143"/>
      <c r="L30" s="55">
        <f>SUM(J30*K30)</f>
        <v>0</v>
      </c>
    </row>
    <row r="31" spans="1:12" ht="14.4" thickBot="1" x14ac:dyDescent="0.3"/>
    <row r="32" spans="1:12" x14ac:dyDescent="0.25">
      <c r="A32" s="578" t="s">
        <v>1078</v>
      </c>
      <c r="B32" s="579"/>
      <c r="C32" s="451">
        <v>44095</v>
      </c>
      <c r="D32" s="166" t="s">
        <v>3228</v>
      </c>
      <c r="E32" s="167"/>
      <c r="F32" s="586" t="s">
        <v>1118</v>
      </c>
      <c r="G32" s="587"/>
      <c r="H32" s="587"/>
      <c r="I32" s="588"/>
    </row>
    <row r="33" spans="1:9" ht="16.2" x14ac:dyDescent="0.25">
      <c r="A33" s="580" t="s">
        <v>1080</v>
      </c>
      <c r="B33" s="581"/>
      <c r="C33" s="450">
        <v>44148</v>
      </c>
      <c r="D33" s="164" t="s">
        <v>3259</v>
      </c>
      <c r="E33" s="150"/>
      <c r="F33" s="589"/>
      <c r="G33" s="590"/>
      <c r="H33" s="590"/>
      <c r="I33" s="591"/>
    </row>
    <row r="34" spans="1:9" ht="16.8" thickBot="1" x14ac:dyDescent="0.3">
      <c r="A34" s="582" t="s">
        <v>1081</v>
      </c>
      <c r="B34" s="583"/>
      <c r="C34" s="449">
        <v>44591</v>
      </c>
      <c r="D34" s="169" t="s">
        <v>3228</v>
      </c>
      <c r="E34" s="170"/>
      <c r="F34" s="592"/>
      <c r="G34" s="593"/>
      <c r="H34" s="593"/>
      <c r="I34" s="594"/>
    </row>
    <row r="35" spans="1:9" s="351" customFormat="1" ht="14.4" thickBot="1" x14ac:dyDescent="0.3">
      <c r="A35" s="582" t="s">
        <v>3511</v>
      </c>
      <c r="B35" s="583"/>
      <c r="C35" s="449">
        <v>44994</v>
      </c>
      <c r="D35" s="169" t="s">
        <v>3228</v>
      </c>
      <c r="E35" s="170"/>
    </row>
  </sheetData>
  <sheetProtection algorithmName="SHA-512" hashValue="rGn4eYgiYNbmIDu0z/1G3c2UnPkKjAgx++H03zpZrNgpIUjiPIRTW74Z/+4txPTHJMhvnMPCMrp7zihmLj9i9w==" saltValue="YYk/9+kePRNL4+jYbdIZ2Q==" spinCount="100000" sheet="1" objects="1" scenarios="1" formatCells="0" insertRows="0" deleteRows="0" selectLockedCells="1"/>
  <mergeCells count="24">
    <mergeCell ref="F32:I34"/>
    <mergeCell ref="C15:D15"/>
    <mergeCell ref="A15:B15"/>
    <mergeCell ref="A17:B17"/>
    <mergeCell ref="C17:D17"/>
    <mergeCell ref="B20:B30"/>
    <mergeCell ref="C20:C30"/>
    <mergeCell ref="F18:H18"/>
    <mergeCell ref="A3:B3"/>
    <mergeCell ref="C3:D3"/>
    <mergeCell ref="A5:B5"/>
    <mergeCell ref="C5:D5"/>
    <mergeCell ref="A7:B7"/>
    <mergeCell ref="C7:D7"/>
    <mergeCell ref="A35:B35"/>
    <mergeCell ref="A9:B9"/>
    <mergeCell ref="C9:D9"/>
    <mergeCell ref="A11:B11"/>
    <mergeCell ref="C11:D11"/>
    <mergeCell ref="A13:B13"/>
    <mergeCell ref="C13:D13"/>
    <mergeCell ref="A34:B34"/>
    <mergeCell ref="A33:B33"/>
    <mergeCell ref="A32:B32"/>
  </mergeCells>
  <phoneticPr fontId="10" type="noConversion"/>
  <conditionalFormatting sqref="H20:H23 L20:L23 L26:L30 H26:H30">
    <cfRule type="cellIs" dxfId="330" priority="10" operator="between">
      <formula>16</formula>
      <formula>36</formula>
    </cfRule>
    <cfRule type="cellIs" dxfId="329" priority="11" operator="between">
      <formula>11</formula>
      <formula>15</formula>
    </cfRule>
    <cfRule type="cellIs" dxfId="328" priority="12" operator="between">
      <formula>7</formula>
      <formula>10</formula>
    </cfRule>
  </conditionalFormatting>
  <conditionalFormatting sqref="H20:H23 L20:L23 L26:L30 H26:H30">
    <cfRule type="cellIs" dxfId="327" priority="9" operator="between">
      <formula>1</formula>
      <formula>6</formula>
    </cfRule>
  </conditionalFormatting>
  <conditionalFormatting sqref="H24 L24">
    <cfRule type="cellIs" dxfId="326" priority="6" operator="between">
      <formula>16</formula>
      <formula>36</formula>
    </cfRule>
    <cfRule type="cellIs" dxfId="325" priority="7" operator="between">
      <formula>11</formula>
      <formula>15</formula>
    </cfRule>
    <cfRule type="cellIs" dxfId="324" priority="8" operator="between">
      <formula>7</formula>
      <formula>10</formula>
    </cfRule>
  </conditionalFormatting>
  <conditionalFormatting sqref="H24 L24">
    <cfRule type="cellIs" dxfId="323" priority="5" operator="between">
      <formula>1</formula>
      <formula>6</formula>
    </cfRule>
  </conditionalFormatting>
  <conditionalFormatting sqref="H25 L25">
    <cfRule type="cellIs" dxfId="322" priority="2" operator="between">
      <formula>16</formula>
      <formula>36</formula>
    </cfRule>
    <cfRule type="cellIs" dxfId="321" priority="3" operator="between">
      <formula>11</formula>
      <formula>15</formula>
    </cfRule>
    <cfRule type="cellIs" dxfId="320" priority="4" operator="between">
      <formula>7</formula>
      <formula>10</formula>
    </cfRule>
  </conditionalFormatting>
  <conditionalFormatting sqref="H25 L25">
    <cfRule type="cellIs" dxfId="319"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P65"/>
  <sheetViews>
    <sheetView zoomScale="80" zoomScaleNormal="80" workbookViewId="0">
      <selection activeCell="C65" sqref="C65"/>
    </sheetView>
  </sheetViews>
  <sheetFormatPr defaultColWidth="8.88671875" defaultRowHeight="13.8" x14ac:dyDescent="0.25"/>
  <cols>
    <col min="1" max="1" width="10.21875" style="152" bestFit="1" customWidth="1"/>
    <col min="2" max="2" width="19.8867187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3" spans="1:12" x14ac:dyDescent="0.25">
      <c r="A3" s="598" t="s">
        <v>2189</v>
      </c>
      <c r="B3" s="598"/>
      <c r="C3" s="713" t="s">
        <v>38</v>
      </c>
      <c r="D3" s="584"/>
      <c r="E3" s="36"/>
      <c r="I3" s="177"/>
      <c r="J3" s="177"/>
      <c r="K3" s="177"/>
      <c r="L3" s="177"/>
    </row>
    <row r="4" spans="1:12" x14ac:dyDescent="0.25">
      <c r="C4" s="39"/>
      <c r="D4" s="39"/>
      <c r="E4" s="39"/>
      <c r="I4" s="177"/>
      <c r="J4" s="177"/>
      <c r="K4" s="177"/>
      <c r="L4" s="177"/>
    </row>
    <row r="5" spans="1:12" x14ac:dyDescent="0.25">
      <c r="A5" s="598" t="s">
        <v>2190</v>
      </c>
      <c r="B5" s="598"/>
      <c r="C5" s="584" t="s">
        <v>1119</v>
      </c>
      <c r="D5" s="584"/>
      <c r="E5" s="36"/>
      <c r="F5" s="40"/>
      <c r="G5" s="40"/>
      <c r="H5" s="40"/>
      <c r="I5" s="177"/>
      <c r="J5" s="62"/>
      <c r="K5" s="62"/>
      <c r="L5" s="62"/>
    </row>
    <row r="6" spans="1:12" x14ac:dyDescent="0.25">
      <c r="A6" s="42"/>
      <c r="B6" s="42"/>
      <c r="C6" s="40"/>
      <c r="D6" s="40"/>
      <c r="E6" s="40"/>
      <c r="I6" s="177"/>
      <c r="J6" s="177"/>
      <c r="K6" s="177"/>
      <c r="L6" s="177"/>
    </row>
    <row r="7" spans="1:12" x14ac:dyDescent="0.25">
      <c r="A7" s="598" t="s">
        <v>2191</v>
      </c>
      <c r="B7" s="598"/>
      <c r="C7" s="584" t="s">
        <v>2235</v>
      </c>
      <c r="D7" s="584"/>
      <c r="E7" s="36"/>
      <c r="F7" s="153"/>
      <c r="G7" s="153"/>
      <c r="H7" s="153"/>
      <c r="I7" s="177"/>
      <c r="J7" s="178"/>
      <c r="K7" s="178"/>
      <c r="L7" s="178"/>
    </row>
    <row r="8" spans="1:12" x14ac:dyDescent="0.25">
      <c r="A8" s="42"/>
      <c r="B8" s="42"/>
      <c r="C8" s="40"/>
      <c r="D8" s="40"/>
      <c r="E8" s="40"/>
      <c r="I8" s="177"/>
      <c r="J8" s="177"/>
      <c r="K8" s="177"/>
      <c r="L8" s="177"/>
    </row>
    <row r="9" spans="1:12" x14ac:dyDescent="0.25">
      <c r="A9" s="599" t="s">
        <v>1077</v>
      </c>
      <c r="B9" s="599"/>
      <c r="C9" s="600"/>
      <c r="D9" s="601"/>
      <c r="E9" s="154"/>
      <c r="F9" s="155"/>
      <c r="G9" s="155"/>
      <c r="H9" s="155"/>
      <c r="I9" s="177"/>
      <c r="J9" s="177"/>
      <c r="K9" s="177"/>
      <c r="L9" s="177"/>
    </row>
    <row r="10" spans="1:12" x14ac:dyDescent="0.25">
      <c r="A10" s="46"/>
      <c r="B10" s="46"/>
      <c r="C10" s="40"/>
      <c r="D10" s="40"/>
      <c r="E10" s="40"/>
      <c r="I10" s="177"/>
      <c r="J10" s="177"/>
      <c r="K10" s="177"/>
      <c r="L10" s="177"/>
    </row>
    <row r="11" spans="1:12" x14ac:dyDescent="0.25">
      <c r="A11" s="679" t="s">
        <v>2192</v>
      </c>
      <c r="B11" s="679"/>
      <c r="C11" s="645" t="s">
        <v>1844</v>
      </c>
      <c r="D11" s="646"/>
      <c r="E11" s="158"/>
      <c r="I11" s="177"/>
      <c r="J11" s="177"/>
      <c r="K11" s="177"/>
      <c r="L11" s="177"/>
    </row>
    <row r="12" spans="1:12" x14ac:dyDescent="0.25">
      <c r="A12" s="679"/>
      <c r="B12" s="679"/>
      <c r="C12" s="645" t="s">
        <v>1843</v>
      </c>
      <c r="D12" s="646"/>
      <c r="E12" s="40"/>
      <c r="I12" s="177"/>
      <c r="J12" s="177"/>
      <c r="K12" s="177"/>
      <c r="L12" s="177"/>
    </row>
    <row r="13" spans="1:12" x14ac:dyDescent="0.25">
      <c r="A13" s="46"/>
      <c r="B13" s="46"/>
      <c r="C13" s="40"/>
      <c r="D13" s="40"/>
      <c r="E13" s="40"/>
      <c r="I13" s="177"/>
      <c r="J13" s="177"/>
      <c r="K13" s="177"/>
      <c r="L13" s="177"/>
    </row>
    <row r="14" spans="1:12" x14ac:dyDescent="0.25">
      <c r="A14" s="595" t="s">
        <v>1035</v>
      </c>
      <c r="B14" s="595"/>
      <c r="C14" s="584" t="s">
        <v>1401</v>
      </c>
      <c r="D14" s="584"/>
      <c r="E14" s="36"/>
      <c r="F14" s="153"/>
      <c r="G14" s="153"/>
      <c r="H14" s="153"/>
      <c r="I14" s="177"/>
      <c r="J14" s="178"/>
      <c r="K14" s="178"/>
      <c r="L14" s="178"/>
    </row>
    <row r="15" spans="1:12" x14ac:dyDescent="0.25">
      <c r="A15" s="39"/>
      <c r="B15" s="39"/>
      <c r="I15" s="157"/>
    </row>
    <row r="16" spans="1:12" x14ac:dyDescent="0.25">
      <c r="A16" s="595" t="s">
        <v>33</v>
      </c>
      <c r="B16" s="595"/>
      <c r="C16" s="584"/>
      <c r="D16" s="584"/>
      <c r="I16" s="157"/>
    </row>
    <row r="17" spans="1:12" x14ac:dyDescent="0.25">
      <c r="A17" s="39"/>
      <c r="B17" s="39"/>
      <c r="I17" s="157"/>
    </row>
    <row r="18" spans="1:12" x14ac:dyDescent="0.25">
      <c r="A18" s="668" t="s">
        <v>2193</v>
      </c>
      <c r="B18" s="669"/>
      <c r="C18" s="670" t="str">
        <f>'A1.1 Fire prevention '!C15:D15</f>
        <v>South Lake Leisure Centre</v>
      </c>
      <c r="D18" s="671"/>
      <c r="I18" s="157"/>
    </row>
    <row r="19" spans="1:12" x14ac:dyDescent="0.25">
      <c r="A19" s="39"/>
      <c r="B19" s="39"/>
      <c r="F19" s="577"/>
      <c r="G19" s="577"/>
      <c r="H19" s="577"/>
    </row>
    <row r="20" spans="1:12" s="161" customFormat="1" ht="27.6" x14ac:dyDescent="0.3">
      <c r="A20" s="159" t="s">
        <v>1071</v>
      </c>
      <c r="B20" s="303" t="s">
        <v>2195</v>
      </c>
      <c r="C20" s="304" t="s">
        <v>1072</v>
      </c>
      <c r="D20" s="304" t="s">
        <v>1112</v>
      </c>
      <c r="E20" s="304" t="s">
        <v>2196</v>
      </c>
      <c r="F20" s="159" t="s">
        <v>1073</v>
      </c>
      <c r="G20" s="159" t="s">
        <v>1074</v>
      </c>
      <c r="H20" s="159" t="s">
        <v>1075</v>
      </c>
      <c r="I20" s="304" t="s">
        <v>1120</v>
      </c>
      <c r="J20" s="159" t="s">
        <v>1073</v>
      </c>
      <c r="K20" s="159" t="s">
        <v>1074</v>
      </c>
      <c r="L20" s="159" t="s">
        <v>1075</v>
      </c>
    </row>
    <row r="21" spans="1:12" ht="14.1" customHeight="1" x14ac:dyDescent="0.25">
      <c r="A21" s="76"/>
      <c r="B21" s="603" t="s">
        <v>532</v>
      </c>
      <c r="C21" s="603" t="s">
        <v>32</v>
      </c>
      <c r="D21" s="324" t="s">
        <v>37</v>
      </c>
      <c r="E21" s="71"/>
      <c r="F21" s="144"/>
      <c r="G21" s="144"/>
      <c r="H21" s="144"/>
      <c r="I21" s="72"/>
      <c r="J21" s="144"/>
      <c r="K21" s="144"/>
      <c r="L21" s="144"/>
    </row>
    <row r="22" spans="1:12" x14ac:dyDescent="0.25">
      <c r="A22" s="77"/>
      <c r="B22" s="603"/>
      <c r="C22" s="603"/>
      <c r="D22" s="323"/>
      <c r="E22" s="273"/>
      <c r="F22" s="274"/>
      <c r="G22" s="274"/>
      <c r="H22" s="274"/>
      <c r="I22" s="275"/>
      <c r="J22" s="274"/>
      <c r="K22" s="274"/>
      <c r="L22" s="274"/>
    </row>
    <row r="23" spans="1:12" ht="28.05" customHeight="1" x14ac:dyDescent="0.25">
      <c r="A23" s="78" t="s">
        <v>68</v>
      </c>
      <c r="B23" s="603"/>
      <c r="C23" s="603"/>
      <c r="D23" s="317" t="s">
        <v>39</v>
      </c>
      <c r="E23" s="385" t="s">
        <v>2994</v>
      </c>
      <c r="F23" s="362">
        <v>2</v>
      </c>
      <c r="G23" s="362">
        <v>3</v>
      </c>
      <c r="H23" s="55">
        <f>SUM(F23*G23)</f>
        <v>6</v>
      </c>
      <c r="I23" s="54" t="s">
        <v>2007</v>
      </c>
      <c r="J23" s="143"/>
      <c r="K23" s="143"/>
      <c r="L23" s="55">
        <f>SUM(J23*K23)</f>
        <v>0</v>
      </c>
    </row>
    <row r="24" spans="1:12" ht="28.05" customHeight="1" x14ac:dyDescent="0.25">
      <c r="A24" s="78" t="s">
        <v>69</v>
      </c>
      <c r="B24" s="603"/>
      <c r="C24" s="603"/>
      <c r="D24" s="317" t="s">
        <v>40</v>
      </c>
      <c r="E24" s="385" t="s">
        <v>2995</v>
      </c>
      <c r="F24" s="362">
        <v>2</v>
      </c>
      <c r="G24" s="362">
        <v>3</v>
      </c>
      <c r="H24" s="55">
        <f>SUM(F24*G24)</f>
        <v>6</v>
      </c>
      <c r="I24" s="54" t="s">
        <v>2007</v>
      </c>
      <c r="J24" s="143"/>
      <c r="K24" s="143"/>
      <c r="L24" s="55">
        <f>SUM(J24*K24)</f>
        <v>0</v>
      </c>
    </row>
    <row r="25" spans="1:12" ht="28.05" customHeight="1" x14ac:dyDescent="0.25">
      <c r="A25" s="78" t="s">
        <v>70</v>
      </c>
      <c r="B25" s="603"/>
      <c r="C25" s="603"/>
      <c r="D25" s="317" t="s">
        <v>41</v>
      </c>
      <c r="E25" s="385" t="s">
        <v>2996</v>
      </c>
      <c r="F25" s="362">
        <v>2</v>
      </c>
      <c r="G25" s="362">
        <v>3</v>
      </c>
      <c r="H25" s="55">
        <f>SUM(F25*G25)</f>
        <v>6</v>
      </c>
      <c r="I25" s="54" t="s">
        <v>2007</v>
      </c>
      <c r="J25" s="143"/>
      <c r="K25" s="143"/>
      <c r="L25" s="55">
        <f>SUM(J25*K25)</f>
        <v>0</v>
      </c>
    </row>
    <row r="26" spans="1:12" ht="28.05" customHeight="1" x14ac:dyDescent="0.25">
      <c r="A26" s="76" t="s">
        <v>71</v>
      </c>
      <c r="B26" s="603"/>
      <c r="C26" s="603"/>
      <c r="D26" s="308" t="s">
        <v>42</v>
      </c>
      <c r="E26" s="73" t="s">
        <v>2997</v>
      </c>
      <c r="F26" s="386">
        <v>2</v>
      </c>
      <c r="G26" s="386">
        <v>2</v>
      </c>
      <c r="H26" s="74">
        <f>SUM(F26*G26)</f>
        <v>4</v>
      </c>
      <c r="I26" s="54"/>
      <c r="J26" s="144"/>
      <c r="K26" s="144"/>
      <c r="L26" s="74">
        <f>SUM(J26*K26)</f>
        <v>0</v>
      </c>
    </row>
    <row r="27" spans="1:12" x14ac:dyDescent="0.25">
      <c r="A27" s="76"/>
      <c r="B27" s="603"/>
      <c r="C27" s="603"/>
      <c r="D27" s="324" t="s">
        <v>43</v>
      </c>
      <c r="E27" s="389"/>
      <c r="F27" s="390"/>
      <c r="G27" s="390"/>
      <c r="H27" s="274"/>
      <c r="I27" s="275"/>
      <c r="J27" s="274"/>
      <c r="K27" s="274"/>
      <c r="L27" s="274"/>
    </row>
    <row r="28" spans="1:12" x14ac:dyDescent="0.25">
      <c r="A28" s="77"/>
      <c r="B28" s="603"/>
      <c r="C28" s="603"/>
      <c r="D28" s="325"/>
      <c r="E28" s="389"/>
      <c r="F28" s="390"/>
      <c r="G28" s="390"/>
      <c r="H28" s="274"/>
      <c r="I28" s="275"/>
      <c r="J28" s="274"/>
      <c r="K28" s="274"/>
      <c r="L28" s="274"/>
    </row>
    <row r="29" spans="1:12" ht="28.05" customHeight="1" x14ac:dyDescent="0.25">
      <c r="A29" s="78" t="s">
        <v>72</v>
      </c>
      <c r="B29" s="603"/>
      <c r="C29" s="603"/>
      <c r="D29" s="317" t="s">
        <v>2328</v>
      </c>
      <c r="E29" s="385" t="s">
        <v>3003</v>
      </c>
      <c r="F29" s="362">
        <v>2</v>
      </c>
      <c r="G29" s="362">
        <v>2</v>
      </c>
      <c r="H29" s="74">
        <f>SUM(F29*G29)</f>
        <v>4</v>
      </c>
      <c r="I29" s="54" t="s">
        <v>2007</v>
      </c>
      <c r="J29" s="143"/>
      <c r="K29" s="143"/>
      <c r="L29" s="74">
        <f>SUM(J29*K29)</f>
        <v>0</v>
      </c>
    </row>
    <row r="30" spans="1:12" ht="28.05" customHeight="1" x14ac:dyDescent="0.25">
      <c r="A30" s="78" t="s">
        <v>73</v>
      </c>
      <c r="B30" s="603"/>
      <c r="C30" s="603"/>
      <c r="D30" s="317" t="s">
        <v>47</v>
      </c>
      <c r="E30" s="385" t="s">
        <v>2998</v>
      </c>
      <c r="F30" s="362">
        <v>2</v>
      </c>
      <c r="G30" s="362">
        <v>2</v>
      </c>
      <c r="H30" s="74">
        <f t="shared" ref="H30:H36" si="0">SUM(F30*G30)</f>
        <v>4</v>
      </c>
      <c r="I30" s="54" t="s">
        <v>2007</v>
      </c>
      <c r="J30" s="143"/>
      <c r="K30" s="143"/>
      <c r="L30" s="74">
        <f t="shared" ref="L30:L36" si="1">SUM(J30*K30)</f>
        <v>0</v>
      </c>
    </row>
    <row r="31" spans="1:12" ht="28.05" customHeight="1" x14ac:dyDescent="0.25">
      <c r="A31" s="78" t="s">
        <v>74</v>
      </c>
      <c r="B31" s="603"/>
      <c r="C31" s="603"/>
      <c r="D31" s="317" t="s">
        <v>48</v>
      </c>
      <c r="E31" s="385" t="s">
        <v>3004</v>
      </c>
      <c r="F31" s="362">
        <v>2</v>
      </c>
      <c r="G31" s="362">
        <v>2</v>
      </c>
      <c r="H31" s="74">
        <f t="shared" si="0"/>
        <v>4</v>
      </c>
      <c r="I31" s="54" t="s">
        <v>2007</v>
      </c>
      <c r="J31" s="143"/>
      <c r="K31" s="143"/>
      <c r="L31" s="74">
        <f t="shared" si="1"/>
        <v>0</v>
      </c>
    </row>
    <row r="32" spans="1:12" ht="28.05" customHeight="1" x14ac:dyDescent="0.25">
      <c r="A32" s="78" t="s">
        <v>75</v>
      </c>
      <c r="B32" s="603"/>
      <c r="C32" s="603"/>
      <c r="D32" s="317" t="s">
        <v>49</v>
      </c>
      <c r="E32" s="385" t="s">
        <v>2999</v>
      </c>
      <c r="F32" s="362">
        <v>2</v>
      </c>
      <c r="G32" s="362">
        <v>2</v>
      </c>
      <c r="H32" s="74">
        <f t="shared" si="0"/>
        <v>4</v>
      </c>
      <c r="I32" s="54" t="s">
        <v>2007</v>
      </c>
      <c r="J32" s="143"/>
      <c r="K32" s="143"/>
      <c r="L32" s="74">
        <f t="shared" si="1"/>
        <v>0</v>
      </c>
    </row>
    <row r="33" spans="1:16" ht="28.05" customHeight="1" x14ac:dyDescent="0.25">
      <c r="A33" s="78" t="s">
        <v>76</v>
      </c>
      <c r="B33" s="603"/>
      <c r="C33" s="603"/>
      <c r="D33" s="317" t="s">
        <v>50</v>
      </c>
      <c r="E33" s="385" t="s">
        <v>2774</v>
      </c>
      <c r="F33" s="362"/>
      <c r="G33" s="362"/>
      <c r="H33" s="74">
        <f t="shared" si="0"/>
        <v>0</v>
      </c>
      <c r="I33" s="54" t="s">
        <v>2007</v>
      </c>
      <c r="J33" s="143"/>
      <c r="K33" s="143"/>
      <c r="L33" s="74">
        <f t="shared" si="1"/>
        <v>0</v>
      </c>
    </row>
    <row r="34" spans="1:16" ht="28.05" customHeight="1" x14ac:dyDescent="0.25">
      <c r="A34" s="78" t="s">
        <v>77</v>
      </c>
      <c r="B34" s="603"/>
      <c r="C34" s="603"/>
      <c r="D34" s="317" t="s">
        <v>2329</v>
      </c>
      <c r="E34" s="385" t="s">
        <v>2774</v>
      </c>
      <c r="F34" s="362"/>
      <c r="G34" s="362"/>
      <c r="H34" s="74">
        <f t="shared" si="0"/>
        <v>0</v>
      </c>
      <c r="I34" s="54" t="s">
        <v>2007</v>
      </c>
      <c r="J34" s="143"/>
      <c r="K34" s="143"/>
      <c r="L34" s="74">
        <f t="shared" si="1"/>
        <v>0</v>
      </c>
    </row>
    <row r="35" spans="1:16" ht="28.05" customHeight="1" x14ac:dyDescent="0.25">
      <c r="A35" s="78" t="s">
        <v>78</v>
      </c>
      <c r="B35" s="603"/>
      <c r="C35" s="603"/>
      <c r="D35" s="317" t="s">
        <v>51</v>
      </c>
      <c r="E35" s="385" t="s">
        <v>2774</v>
      </c>
      <c r="F35" s="362"/>
      <c r="G35" s="362"/>
      <c r="H35" s="74">
        <f t="shared" si="0"/>
        <v>0</v>
      </c>
      <c r="I35" s="54" t="s">
        <v>2007</v>
      </c>
      <c r="J35" s="143"/>
      <c r="K35" s="143"/>
      <c r="L35" s="74">
        <f t="shared" si="1"/>
        <v>0</v>
      </c>
    </row>
    <row r="36" spans="1:16" ht="28.05" customHeight="1" x14ac:dyDescent="0.25">
      <c r="A36" s="76" t="s">
        <v>79</v>
      </c>
      <c r="B36" s="603"/>
      <c r="C36" s="603"/>
      <c r="D36" s="326" t="s">
        <v>52</v>
      </c>
      <c r="E36" s="435" t="s">
        <v>3268</v>
      </c>
      <c r="F36" s="386">
        <v>2</v>
      </c>
      <c r="G36" s="386">
        <v>3</v>
      </c>
      <c r="H36" s="74">
        <f t="shared" si="0"/>
        <v>6</v>
      </c>
      <c r="I36" s="54"/>
      <c r="J36" s="143"/>
      <c r="K36" s="143"/>
      <c r="L36" s="74">
        <f t="shared" si="1"/>
        <v>0</v>
      </c>
    </row>
    <row r="37" spans="1:16" x14ac:dyDescent="0.25">
      <c r="A37" s="79"/>
      <c r="B37" s="603"/>
      <c r="C37" s="603"/>
      <c r="D37" s="327" t="s">
        <v>44</v>
      </c>
      <c r="E37" s="389"/>
      <c r="F37" s="390"/>
      <c r="G37" s="390"/>
      <c r="H37" s="274"/>
      <c r="I37" s="275"/>
      <c r="J37" s="274"/>
      <c r="K37" s="274"/>
      <c r="L37" s="274"/>
    </row>
    <row r="38" spans="1:16" x14ac:dyDescent="0.25">
      <c r="A38" s="77"/>
      <c r="B38" s="603"/>
      <c r="C38" s="603"/>
      <c r="D38" s="328"/>
      <c r="E38" s="389"/>
      <c r="F38" s="390"/>
      <c r="G38" s="390"/>
      <c r="H38" s="274"/>
      <c r="I38" s="275"/>
      <c r="J38" s="274"/>
      <c r="K38" s="274"/>
      <c r="L38" s="274"/>
    </row>
    <row r="39" spans="1:16" ht="28.05" customHeight="1" x14ac:dyDescent="0.25">
      <c r="A39" s="78" t="s">
        <v>80</v>
      </c>
      <c r="B39" s="603"/>
      <c r="C39" s="603"/>
      <c r="D39" s="302" t="s">
        <v>53</v>
      </c>
      <c r="E39" s="454" t="s">
        <v>3020</v>
      </c>
      <c r="F39" s="388"/>
      <c r="G39" s="388"/>
      <c r="H39" s="74">
        <f>SUM(F39*G39)</f>
        <v>0</v>
      </c>
      <c r="I39" s="54" t="s">
        <v>2007</v>
      </c>
      <c r="J39" s="143"/>
      <c r="K39" s="143"/>
      <c r="L39" s="74">
        <f>SUM(J39*K39)</f>
        <v>0</v>
      </c>
    </row>
    <row r="40" spans="1:16" ht="28.05" customHeight="1" x14ac:dyDescent="0.25">
      <c r="A40" s="78" t="s">
        <v>81</v>
      </c>
      <c r="B40" s="603"/>
      <c r="C40" s="603"/>
      <c r="D40" s="322" t="s">
        <v>54</v>
      </c>
      <c r="E40" s="395" t="s">
        <v>3270</v>
      </c>
      <c r="F40" s="362"/>
      <c r="G40" s="362"/>
      <c r="H40" s="74">
        <f>SUM(F40*G40)</f>
        <v>0</v>
      </c>
      <c r="I40" s="54" t="s">
        <v>2007</v>
      </c>
      <c r="J40" s="143"/>
      <c r="K40" s="143"/>
      <c r="L40" s="74">
        <f>SUM(J40*K40)</f>
        <v>0</v>
      </c>
      <c r="P40" s="152" t="s">
        <v>3269</v>
      </c>
    </row>
    <row r="41" spans="1:16" ht="28.05" customHeight="1" x14ac:dyDescent="0.25">
      <c r="A41" s="78" t="s">
        <v>82</v>
      </c>
      <c r="B41" s="603"/>
      <c r="C41" s="603"/>
      <c r="D41" s="317" t="s">
        <v>55</v>
      </c>
      <c r="E41" s="395" t="s">
        <v>2774</v>
      </c>
      <c r="F41" s="362"/>
      <c r="G41" s="362"/>
      <c r="H41" s="74">
        <f>SUM(F41*G41)</f>
        <v>0</v>
      </c>
      <c r="I41" s="54" t="s">
        <v>2007</v>
      </c>
      <c r="J41" s="143"/>
      <c r="K41" s="143"/>
      <c r="L41" s="74">
        <f>SUM(J41*K41)</f>
        <v>0</v>
      </c>
    </row>
    <row r="42" spans="1:16" ht="28.05" customHeight="1" x14ac:dyDescent="0.25">
      <c r="A42" s="78" t="s">
        <v>83</v>
      </c>
      <c r="B42" s="603"/>
      <c r="C42" s="603"/>
      <c r="D42" s="343" t="s">
        <v>56</v>
      </c>
      <c r="E42" s="395" t="s">
        <v>2774</v>
      </c>
      <c r="F42" s="362"/>
      <c r="G42" s="362"/>
      <c r="H42" s="74">
        <f>SUM(F42*G42)</f>
        <v>0</v>
      </c>
      <c r="I42" s="54" t="s">
        <v>2007</v>
      </c>
      <c r="J42" s="143"/>
      <c r="K42" s="143"/>
      <c r="L42" s="74">
        <f>SUM(J42*K42)</f>
        <v>0</v>
      </c>
    </row>
    <row r="43" spans="1:16" ht="28.05" customHeight="1" x14ac:dyDescent="0.25">
      <c r="A43" s="78" t="s">
        <v>84</v>
      </c>
      <c r="B43" s="603"/>
      <c r="C43" s="603"/>
      <c r="D43" s="329" t="s">
        <v>57</v>
      </c>
      <c r="E43" s="455" t="s">
        <v>2774</v>
      </c>
      <c r="F43" s="386"/>
      <c r="G43" s="386"/>
      <c r="H43" s="74">
        <f>SUM(F43*G43)</f>
        <v>0</v>
      </c>
      <c r="I43" s="54" t="s">
        <v>2007</v>
      </c>
      <c r="J43" s="143"/>
      <c r="K43" s="143"/>
      <c r="L43" s="74">
        <f>SUM(J43*K43)</f>
        <v>0</v>
      </c>
    </row>
    <row r="44" spans="1:16" x14ac:dyDescent="0.25">
      <c r="A44" s="76"/>
      <c r="B44" s="603"/>
      <c r="C44" s="603"/>
      <c r="D44" s="330" t="s">
        <v>45</v>
      </c>
      <c r="E44" s="389"/>
      <c r="F44" s="390"/>
      <c r="G44" s="390"/>
      <c r="H44" s="274"/>
      <c r="I44" s="275"/>
      <c r="J44" s="274"/>
      <c r="K44" s="274"/>
      <c r="L44" s="274"/>
    </row>
    <row r="45" spans="1:16" x14ac:dyDescent="0.25">
      <c r="A45" s="79"/>
      <c r="B45" s="603"/>
      <c r="C45" s="603"/>
      <c r="D45" s="331"/>
      <c r="E45" s="389"/>
      <c r="F45" s="390"/>
      <c r="G45" s="390"/>
      <c r="H45" s="274"/>
      <c r="I45" s="275"/>
      <c r="J45" s="274"/>
      <c r="K45" s="274"/>
      <c r="L45" s="274"/>
    </row>
    <row r="46" spans="1:16" ht="14.4" x14ac:dyDescent="0.25">
      <c r="A46" s="79"/>
      <c r="B46" s="603"/>
      <c r="C46" s="603"/>
      <c r="D46" s="332" t="s">
        <v>46</v>
      </c>
      <c r="E46" s="389"/>
      <c r="F46" s="390"/>
      <c r="G46" s="390"/>
      <c r="H46" s="274"/>
      <c r="I46" s="275"/>
      <c r="J46" s="274"/>
      <c r="K46" s="274"/>
      <c r="L46" s="274"/>
    </row>
    <row r="47" spans="1:16" x14ac:dyDescent="0.25">
      <c r="A47" s="77"/>
      <c r="B47" s="603"/>
      <c r="C47" s="603"/>
      <c r="D47" s="331"/>
      <c r="E47" s="389"/>
      <c r="F47" s="390"/>
      <c r="G47" s="390"/>
      <c r="H47" s="274"/>
      <c r="I47" s="275"/>
      <c r="J47" s="274"/>
      <c r="K47" s="274"/>
      <c r="L47" s="274"/>
    </row>
    <row r="48" spans="1:16" ht="28.05" customHeight="1" x14ac:dyDescent="0.25">
      <c r="A48" s="78" t="s">
        <v>85</v>
      </c>
      <c r="B48" s="603"/>
      <c r="C48" s="603"/>
      <c r="D48" s="322" t="s">
        <v>2330</v>
      </c>
      <c r="E48" s="391" t="s">
        <v>782</v>
      </c>
      <c r="F48" s="388">
        <v>1</v>
      </c>
      <c r="G48" s="388">
        <v>3</v>
      </c>
      <c r="H48" s="74">
        <f>SUM(F48*G48)</f>
        <v>3</v>
      </c>
      <c r="I48" s="54" t="s">
        <v>2007</v>
      </c>
      <c r="J48" s="143"/>
      <c r="K48" s="143"/>
      <c r="L48" s="74">
        <f>SUM(J48*K48)</f>
        <v>0</v>
      </c>
    </row>
    <row r="49" spans="1:12" ht="28.05" customHeight="1" x14ac:dyDescent="0.25">
      <c r="A49" s="78" t="s">
        <v>86</v>
      </c>
      <c r="B49" s="603"/>
      <c r="C49" s="603"/>
      <c r="D49" s="322" t="s">
        <v>58</v>
      </c>
      <c r="E49" s="385" t="s">
        <v>3000</v>
      </c>
      <c r="F49" s="362">
        <v>2</v>
      </c>
      <c r="G49" s="362">
        <v>2</v>
      </c>
      <c r="H49" s="74">
        <f t="shared" ref="H49:H58" si="2">SUM(F49*G49)</f>
        <v>4</v>
      </c>
      <c r="I49" s="54" t="s">
        <v>2007</v>
      </c>
      <c r="J49" s="143"/>
      <c r="K49" s="143"/>
      <c r="L49" s="74">
        <f t="shared" ref="L49:L58" si="3">SUM(J49*K49)</f>
        <v>0</v>
      </c>
    </row>
    <row r="50" spans="1:12" ht="28.05" customHeight="1" x14ac:dyDescent="0.25">
      <c r="A50" s="78" t="s">
        <v>87</v>
      </c>
      <c r="B50" s="603"/>
      <c r="C50" s="603"/>
      <c r="D50" s="322" t="s">
        <v>59</v>
      </c>
      <c r="E50" s="395" t="s">
        <v>3500</v>
      </c>
      <c r="F50" s="362">
        <v>2</v>
      </c>
      <c r="G50" s="362">
        <v>2</v>
      </c>
      <c r="H50" s="74">
        <f t="shared" si="2"/>
        <v>4</v>
      </c>
      <c r="I50" s="54" t="s">
        <v>2007</v>
      </c>
      <c r="J50" s="143"/>
      <c r="K50" s="143"/>
      <c r="L50" s="74">
        <f t="shared" si="3"/>
        <v>0</v>
      </c>
    </row>
    <row r="51" spans="1:12" ht="28.05" customHeight="1" x14ac:dyDescent="0.25">
      <c r="A51" s="78" t="s">
        <v>88</v>
      </c>
      <c r="B51" s="603"/>
      <c r="C51" s="603"/>
      <c r="D51" s="322" t="s">
        <v>60</v>
      </c>
      <c r="E51" s="395" t="s">
        <v>3149</v>
      </c>
      <c r="F51" s="362">
        <v>2</v>
      </c>
      <c r="G51" s="362">
        <v>3</v>
      </c>
      <c r="H51" s="74">
        <f t="shared" si="2"/>
        <v>6</v>
      </c>
      <c r="I51" s="54" t="s">
        <v>2007</v>
      </c>
      <c r="J51" s="143"/>
      <c r="K51" s="143"/>
      <c r="L51" s="74">
        <f t="shared" si="3"/>
        <v>0</v>
      </c>
    </row>
    <row r="52" spans="1:12" ht="28.05" customHeight="1" x14ac:dyDescent="0.25">
      <c r="A52" s="78" t="s">
        <v>89</v>
      </c>
      <c r="B52" s="603"/>
      <c r="C52" s="603"/>
      <c r="D52" s="322" t="s">
        <v>61</v>
      </c>
      <c r="E52" s="385" t="s">
        <v>3005</v>
      </c>
      <c r="F52" s="362">
        <v>2</v>
      </c>
      <c r="G52" s="362">
        <v>3</v>
      </c>
      <c r="H52" s="74">
        <f t="shared" si="2"/>
        <v>6</v>
      </c>
      <c r="I52" s="54" t="s">
        <v>2007</v>
      </c>
      <c r="J52" s="143"/>
      <c r="K52" s="143"/>
      <c r="L52" s="74">
        <f t="shared" si="3"/>
        <v>0</v>
      </c>
    </row>
    <row r="53" spans="1:12" ht="28.05" customHeight="1" x14ac:dyDescent="0.25">
      <c r="A53" s="78" t="s">
        <v>90</v>
      </c>
      <c r="B53" s="603"/>
      <c r="C53" s="603"/>
      <c r="D53" s="322" t="s">
        <v>62</v>
      </c>
      <c r="E53" s="385" t="s">
        <v>3003</v>
      </c>
      <c r="F53" s="362">
        <v>2</v>
      </c>
      <c r="G53" s="362">
        <v>3</v>
      </c>
      <c r="H53" s="74">
        <f t="shared" si="2"/>
        <v>6</v>
      </c>
      <c r="I53" s="54" t="s">
        <v>2007</v>
      </c>
      <c r="J53" s="143"/>
      <c r="K53" s="143"/>
      <c r="L53" s="74">
        <f t="shared" si="3"/>
        <v>0</v>
      </c>
    </row>
    <row r="54" spans="1:12" ht="28.05" customHeight="1" x14ac:dyDescent="0.25">
      <c r="A54" s="78" t="s">
        <v>91</v>
      </c>
      <c r="B54" s="603"/>
      <c r="C54" s="603"/>
      <c r="D54" s="322" t="s">
        <v>63</v>
      </c>
      <c r="E54" s="385" t="s">
        <v>3006</v>
      </c>
      <c r="F54" s="362">
        <v>2</v>
      </c>
      <c r="G54" s="362">
        <v>3</v>
      </c>
      <c r="H54" s="74">
        <f t="shared" si="2"/>
        <v>6</v>
      </c>
      <c r="I54" s="54" t="s">
        <v>2007</v>
      </c>
      <c r="J54" s="143"/>
      <c r="K54" s="143"/>
      <c r="L54" s="74">
        <f t="shared" si="3"/>
        <v>0</v>
      </c>
    </row>
    <row r="55" spans="1:12" ht="28.05" customHeight="1" x14ac:dyDescent="0.25">
      <c r="A55" s="78" t="s">
        <v>92</v>
      </c>
      <c r="B55" s="603"/>
      <c r="C55" s="603"/>
      <c r="D55" s="322" t="s">
        <v>64</v>
      </c>
      <c r="E55" s="385" t="s">
        <v>3006</v>
      </c>
      <c r="F55" s="362">
        <v>2</v>
      </c>
      <c r="G55" s="362">
        <v>3</v>
      </c>
      <c r="H55" s="74">
        <f t="shared" si="2"/>
        <v>6</v>
      </c>
      <c r="I55" s="54" t="s">
        <v>2007</v>
      </c>
      <c r="J55" s="143"/>
      <c r="K55" s="143"/>
      <c r="L55" s="74">
        <f t="shared" si="3"/>
        <v>0</v>
      </c>
    </row>
    <row r="56" spans="1:12" ht="28.05" customHeight="1" x14ac:dyDescent="0.25">
      <c r="A56" s="78" t="s">
        <v>93</v>
      </c>
      <c r="B56" s="603"/>
      <c r="C56" s="603"/>
      <c r="D56" s="322" t="s">
        <v>65</v>
      </c>
      <c r="E56" s="385" t="s">
        <v>3001</v>
      </c>
      <c r="F56" s="362">
        <v>2</v>
      </c>
      <c r="G56" s="362">
        <v>3</v>
      </c>
      <c r="H56" s="74">
        <f t="shared" si="2"/>
        <v>6</v>
      </c>
      <c r="I56" s="54" t="s">
        <v>2007</v>
      </c>
      <c r="J56" s="143"/>
      <c r="K56" s="143"/>
      <c r="L56" s="74">
        <f t="shared" si="3"/>
        <v>0</v>
      </c>
    </row>
    <row r="57" spans="1:12" ht="28.05" customHeight="1" x14ac:dyDescent="0.25">
      <c r="A57" s="78" t="s">
        <v>94</v>
      </c>
      <c r="B57" s="603"/>
      <c r="C57" s="603"/>
      <c r="D57" s="322" t="s">
        <v>66</v>
      </c>
      <c r="E57" s="392" t="s">
        <v>3002</v>
      </c>
      <c r="F57" s="393">
        <v>2</v>
      </c>
      <c r="G57" s="393">
        <v>3</v>
      </c>
      <c r="H57" s="74">
        <f t="shared" si="2"/>
        <v>6</v>
      </c>
      <c r="I57" s="54" t="s">
        <v>2007</v>
      </c>
      <c r="J57" s="143"/>
      <c r="K57" s="143"/>
      <c r="L57" s="74">
        <f t="shared" si="3"/>
        <v>0</v>
      </c>
    </row>
    <row r="58" spans="1:12" ht="28.05" customHeight="1" x14ac:dyDescent="0.25">
      <c r="A58" s="78" t="s">
        <v>95</v>
      </c>
      <c r="B58" s="603"/>
      <c r="C58" s="603"/>
      <c r="D58" s="322" t="s">
        <v>67</v>
      </c>
      <c r="E58" s="392" t="s">
        <v>3007</v>
      </c>
      <c r="F58" s="393">
        <v>2</v>
      </c>
      <c r="G58" s="393">
        <v>3</v>
      </c>
      <c r="H58" s="55">
        <f t="shared" si="2"/>
        <v>6</v>
      </c>
      <c r="I58" s="54" t="s">
        <v>2007</v>
      </c>
      <c r="J58" s="143"/>
      <c r="K58" s="143"/>
      <c r="L58" s="55">
        <f t="shared" si="3"/>
        <v>0</v>
      </c>
    </row>
    <row r="59" spans="1:12" ht="28.05" customHeight="1" x14ac:dyDescent="0.25">
      <c r="A59" s="78" t="s">
        <v>1551</v>
      </c>
      <c r="B59" s="603"/>
      <c r="C59" s="603"/>
      <c r="D59" s="333"/>
      <c r="E59" s="394"/>
      <c r="F59" s="394"/>
      <c r="G59" s="394"/>
      <c r="H59" s="55">
        <f>SUM(F59*G59)</f>
        <v>0</v>
      </c>
      <c r="I59" s="54" t="s">
        <v>2007</v>
      </c>
      <c r="J59" s="143"/>
      <c r="K59" s="143"/>
      <c r="L59" s="55">
        <f>SUM(J59*K59)</f>
        <v>0</v>
      </c>
    </row>
    <row r="60" spans="1:12" ht="28.05" customHeight="1" x14ac:dyDescent="0.25">
      <c r="A60" s="78" t="s">
        <v>1552</v>
      </c>
      <c r="B60" s="603"/>
      <c r="C60" s="603"/>
      <c r="D60" s="333"/>
      <c r="E60" s="276"/>
      <c r="F60" s="276"/>
      <c r="G60" s="276"/>
      <c r="H60" s="55">
        <f>SUM(F60*G60)</f>
        <v>0</v>
      </c>
      <c r="I60" s="54" t="s">
        <v>2007</v>
      </c>
      <c r="J60" s="143"/>
      <c r="K60" s="143"/>
      <c r="L60" s="55">
        <f>SUM(J60*K60)</f>
        <v>0</v>
      </c>
    </row>
    <row r="61" spans="1:12" ht="14.4" thickBot="1" x14ac:dyDescent="0.3"/>
    <row r="62" spans="1:12" x14ac:dyDescent="0.25">
      <c r="A62" s="578" t="s">
        <v>1078</v>
      </c>
      <c r="B62" s="579"/>
      <c r="C62" s="451">
        <v>44095</v>
      </c>
      <c r="D62" s="166" t="s">
        <v>3228</v>
      </c>
      <c r="E62" s="167"/>
      <c r="F62" s="586" t="s">
        <v>1118</v>
      </c>
      <c r="G62" s="587"/>
      <c r="H62" s="587"/>
      <c r="I62" s="588"/>
    </row>
    <row r="63" spans="1:12" ht="16.2" x14ac:dyDescent="0.25">
      <c r="A63" s="580" t="s">
        <v>1080</v>
      </c>
      <c r="B63" s="581"/>
      <c r="C63" s="450">
        <v>44148</v>
      </c>
      <c r="D63" s="164" t="s">
        <v>3259</v>
      </c>
      <c r="E63" s="150" t="s">
        <v>3262</v>
      </c>
      <c r="F63" s="589"/>
      <c r="G63" s="590"/>
      <c r="H63" s="590"/>
      <c r="I63" s="591"/>
    </row>
    <row r="64" spans="1:12" ht="16.8" thickBot="1" x14ac:dyDescent="0.3">
      <c r="A64" s="582" t="s">
        <v>1081</v>
      </c>
      <c r="B64" s="583"/>
      <c r="C64" s="449">
        <v>44591</v>
      </c>
      <c r="D64" s="169" t="s">
        <v>3228</v>
      </c>
      <c r="E64" s="170"/>
      <c r="F64" s="592"/>
      <c r="G64" s="593"/>
      <c r="H64" s="593"/>
      <c r="I64" s="594"/>
    </row>
    <row r="65" spans="1:5" s="351" customFormat="1" ht="14.4" thickBot="1" x14ac:dyDescent="0.3">
      <c r="A65" s="582" t="s">
        <v>3511</v>
      </c>
      <c r="B65" s="583"/>
      <c r="C65" s="449">
        <v>44994</v>
      </c>
      <c r="D65" s="169" t="s">
        <v>3228</v>
      </c>
      <c r="E65" s="170"/>
    </row>
  </sheetData>
  <sheetProtection algorithmName="SHA-512" hashValue="vFPyRdamfIws0HneNeOie2GRlIz+s0SnF1qLNJ1f2OOYMbliAlHFBHfSLwlHrE8ForM928BnLCldtWxHCfM7sA==" saltValue="RkKw4XCjaMqZzxDJz95q/w==" spinCount="100000" sheet="1" objects="1" scenarios="1" formatCells="0" insertRows="0" deleteRows="0" selectLockedCells="1"/>
  <mergeCells count="25">
    <mergeCell ref="F19:H19"/>
    <mergeCell ref="B21:B60"/>
    <mergeCell ref="C21:C60"/>
    <mergeCell ref="F62:I64"/>
    <mergeCell ref="A3:B3"/>
    <mergeCell ref="C3:D3"/>
    <mergeCell ref="A5:B5"/>
    <mergeCell ref="C5:D5"/>
    <mergeCell ref="A16:B16"/>
    <mergeCell ref="C16:D16"/>
    <mergeCell ref="C11:D11"/>
    <mergeCell ref="A14:B14"/>
    <mergeCell ref="C14:D14"/>
    <mergeCell ref="A11:B12"/>
    <mergeCell ref="C12:D12"/>
    <mergeCell ref="A65:B65"/>
    <mergeCell ref="A7:B7"/>
    <mergeCell ref="C7:D7"/>
    <mergeCell ref="A9:B9"/>
    <mergeCell ref="C9:D9"/>
    <mergeCell ref="A62:B62"/>
    <mergeCell ref="A63:B63"/>
    <mergeCell ref="A18:B18"/>
    <mergeCell ref="C18:D18"/>
    <mergeCell ref="A64:B64"/>
  </mergeCells>
  <phoneticPr fontId="10" type="noConversion"/>
  <conditionalFormatting sqref="H21:H26 L21:L26">
    <cfRule type="cellIs" dxfId="318" priority="58" operator="between">
      <formula>16</formula>
      <formula>36</formula>
    </cfRule>
    <cfRule type="cellIs" dxfId="317" priority="59" operator="between">
      <formula>11</formula>
      <formula>15</formula>
    </cfRule>
    <cfRule type="cellIs" dxfId="316" priority="60" operator="between">
      <formula>7</formula>
      <formula>10</formula>
    </cfRule>
  </conditionalFormatting>
  <conditionalFormatting sqref="H21:H26 L21:L26">
    <cfRule type="cellIs" dxfId="315" priority="57" operator="between">
      <formula>1</formula>
      <formula>6</formula>
    </cfRule>
  </conditionalFormatting>
  <conditionalFormatting sqref="H29:H36">
    <cfRule type="cellIs" dxfId="314" priority="54" operator="between">
      <formula>16</formula>
      <formula>36</formula>
    </cfRule>
    <cfRule type="cellIs" dxfId="313" priority="55" operator="between">
      <formula>11</formula>
      <formula>15</formula>
    </cfRule>
    <cfRule type="cellIs" dxfId="312" priority="56" operator="between">
      <formula>7</formula>
      <formula>10</formula>
    </cfRule>
  </conditionalFormatting>
  <conditionalFormatting sqref="H29:H36">
    <cfRule type="cellIs" dxfId="311" priority="53" operator="between">
      <formula>1</formula>
      <formula>6</formula>
    </cfRule>
  </conditionalFormatting>
  <conditionalFormatting sqref="L29:L36">
    <cfRule type="cellIs" dxfId="310" priority="50" operator="between">
      <formula>16</formula>
      <formula>36</formula>
    </cfRule>
    <cfRule type="cellIs" dxfId="309" priority="51" operator="between">
      <formula>11</formula>
      <formula>15</formula>
    </cfRule>
    <cfRule type="cellIs" dxfId="308" priority="52" operator="between">
      <formula>7</formula>
      <formula>10</formula>
    </cfRule>
  </conditionalFormatting>
  <conditionalFormatting sqref="L29:L36">
    <cfRule type="cellIs" dxfId="307" priority="49" operator="between">
      <formula>1</formula>
      <formula>6</formula>
    </cfRule>
  </conditionalFormatting>
  <conditionalFormatting sqref="H39:H43">
    <cfRule type="cellIs" dxfId="306" priority="46" operator="between">
      <formula>16</formula>
      <formula>36</formula>
    </cfRule>
    <cfRule type="cellIs" dxfId="305" priority="47" operator="between">
      <formula>11</formula>
      <formula>15</formula>
    </cfRule>
    <cfRule type="cellIs" dxfId="304" priority="48" operator="between">
      <formula>7</formula>
      <formula>10</formula>
    </cfRule>
  </conditionalFormatting>
  <conditionalFormatting sqref="H39:H43">
    <cfRule type="cellIs" dxfId="303" priority="45" operator="between">
      <formula>1</formula>
      <formula>6</formula>
    </cfRule>
  </conditionalFormatting>
  <conditionalFormatting sqref="L39:L43">
    <cfRule type="cellIs" dxfId="302" priority="42" operator="between">
      <formula>16</formula>
      <formula>36</formula>
    </cfRule>
    <cfRule type="cellIs" dxfId="301" priority="43" operator="between">
      <formula>11</formula>
      <formula>15</formula>
    </cfRule>
    <cfRule type="cellIs" dxfId="300" priority="44" operator="between">
      <formula>7</formula>
      <formula>10</formula>
    </cfRule>
  </conditionalFormatting>
  <conditionalFormatting sqref="L39:L43">
    <cfRule type="cellIs" dxfId="299" priority="41" operator="between">
      <formula>1</formula>
      <formula>6</formula>
    </cfRule>
  </conditionalFormatting>
  <conditionalFormatting sqref="H48:H60">
    <cfRule type="cellIs" dxfId="298" priority="38" operator="between">
      <formula>16</formula>
      <formula>36</formula>
    </cfRule>
    <cfRule type="cellIs" dxfId="297" priority="39" operator="between">
      <formula>11</formula>
      <formula>15</formula>
    </cfRule>
    <cfRule type="cellIs" dxfId="296" priority="40" operator="between">
      <formula>7</formula>
      <formula>10</formula>
    </cfRule>
  </conditionalFormatting>
  <conditionalFormatting sqref="H48:H60">
    <cfRule type="cellIs" dxfId="295" priority="37" operator="between">
      <formula>1</formula>
      <formula>6</formula>
    </cfRule>
  </conditionalFormatting>
  <conditionalFormatting sqref="L48:L60">
    <cfRule type="cellIs" dxfId="294" priority="34" operator="between">
      <formula>16</formula>
      <formula>36</formula>
    </cfRule>
    <cfRule type="cellIs" dxfId="293" priority="35" operator="between">
      <formula>11</formula>
      <formula>15</formula>
    </cfRule>
    <cfRule type="cellIs" dxfId="292" priority="36" operator="between">
      <formula>7</formula>
      <formula>10</formula>
    </cfRule>
  </conditionalFormatting>
  <conditionalFormatting sqref="L48:L60">
    <cfRule type="cellIs" dxfId="291" priority="33" operator="between">
      <formula>1</formula>
      <formula>6</formula>
    </cfRule>
  </conditionalFormatting>
  <conditionalFormatting sqref="H27 L27">
    <cfRule type="cellIs" dxfId="290" priority="30" operator="between">
      <formula>16</formula>
      <formula>36</formula>
    </cfRule>
    <cfRule type="cellIs" dxfId="289" priority="31" operator="between">
      <formula>11</formula>
      <formula>15</formula>
    </cfRule>
    <cfRule type="cellIs" dxfId="288" priority="32" operator="between">
      <formula>7</formula>
      <formula>10</formula>
    </cfRule>
  </conditionalFormatting>
  <conditionalFormatting sqref="H27 L27">
    <cfRule type="cellIs" dxfId="287" priority="29" operator="between">
      <formula>1</formula>
      <formula>6</formula>
    </cfRule>
  </conditionalFormatting>
  <conditionalFormatting sqref="H28 L28">
    <cfRule type="cellIs" dxfId="286" priority="26" operator="between">
      <formula>16</formula>
      <formula>36</formula>
    </cfRule>
    <cfRule type="cellIs" dxfId="285" priority="27" operator="between">
      <formula>11</formula>
      <formula>15</formula>
    </cfRule>
    <cfRule type="cellIs" dxfId="284" priority="28" operator="between">
      <formula>7</formula>
      <formula>10</formula>
    </cfRule>
  </conditionalFormatting>
  <conditionalFormatting sqref="H28 L28">
    <cfRule type="cellIs" dxfId="283" priority="25" operator="between">
      <formula>1</formula>
      <formula>6</formula>
    </cfRule>
  </conditionalFormatting>
  <conditionalFormatting sqref="H37 L37">
    <cfRule type="cellIs" dxfId="282" priority="22" operator="between">
      <formula>16</formula>
      <formula>36</formula>
    </cfRule>
    <cfRule type="cellIs" dxfId="281" priority="23" operator="between">
      <formula>11</formula>
      <formula>15</formula>
    </cfRule>
    <cfRule type="cellIs" dxfId="280" priority="24" operator="between">
      <formula>7</formula>
      <formula>10</formula>
    </cfRule>
  </conditionalFormatting>
  <conditionalFormatting sqref="H37 L37">
    <cfRule type="cellIs" dxfId="279" priority="21" operator="between">
      <formula>1</formula>
      <formula>6</formula>
    </cfRule>
  </conditionalFormatting>
  <conditionalFormatting sqref="H38 L38">
    <cfRule type="cellIs" dxfId="278" priority="18" operator="between">
      <formula>16</formula>
      <formula>36</formula>
    </cfRule>
    <cfRule type="cellIs" dxfId="277" priority="19" operator="between">
      <formula>11</formula>
      <formula>15</formula>
    </cfRule>
    <cfRule type="cellIs" dxfId="276" priority="20" operator="between">
      <formula>7</formula>
      <formula>10</formula>
    </cfRule>
  </conditionalFormatting>
  <conditionalFormatting sqref="H38 L38">
    <cfRule type="cellIs" dxfId="275" priority="17" operator="between">
      <formula>1</formula>
      <formula>6</formula>
    </cfRule>
  </conditionalFormatting>
  <conditionalFormatting sqref="H44 L44">
    <cfRule type="cellIs" dxfId="274" priority="14" operator="between">
      <formula>16</formula>
      <formula>36</formula>
    </cfRule>
    <cfRule type="cellIs" dxfId="273" priority="15" operator="between">
      <formula>11</formula>
      <formula>15</formula>
    </cfRule>
    <cfRule type="cellIs" dxfId="272" priority="16" operator="between">
      <formula>7</formula>
      <formula>10</formula>
    </cfRule>
  </conditionalFormatting>
  <conditionalFormatting sqref="H44 L44">
    <cfRule type="cellIs" dxfId="271" priority="13" operator="between">
      <formula>1</formula>
      <formula>6</formula>
    </cfRule>
  </conditionalFormatting>
  <conditionalFormatting sqref="H45 L45">
    <cfRule type="cellIs" dxfId="270" priority="10" operator="between">
      <formula>16</formula>
      <formula>36</formula>
    </cfRule>
    <cfRule type="cellIs" dxfId="269" priority="11" operator="between">
      <formula>11</formula>
      <formula>15</formula>
    </cfRule>
    <cfRule type="cellIs" dxfId="268" priority="12" operator="between">
      <formula>7</formula>
      <formula>10</formula>
    </cfRule>
  </conditionalFormatting>
  <conditionalFormatting sqref="H45 L45">
    <cfRule type="cellIs" dxfId="267" priority="9" operator="between">
      <formula>1</formula>
      <formula>6</formula>
    </cfRule>
  </conditionalFormatting>
  <conditionalFormatting sqref="H46 L46">
    <cfRule type="cellIs" dxfId="266" priority="6" operator="between">
      <formula>16</formula>
      <formula>36</formula>
    </cfRule>
    <cfRule type="cellIs" dxfId="265" priority="7" operator="between">
      <formula>11</formula>
      <formula>15</formula>
    </cfRule>
    <cfRule type="cellIs" dxfId="264" priority="8" operator="between">
      <formula>7</formula>
      <formula>10</formula>
    </cfRule>
  </conditionalFormatting>
  <conditionalFormatting sqref="H46 L46">
    <cfRule type="cellIs" dxfId="263" priority="5" operator="between">
      <formula>1</formula>
      <formula>6</formula>
    </cfRule>
  </conditionalFormatting>
  <conditionalFormatting sqref="H47 L47">
    <cfRule type="cellIs" dxfId="262" priority="2" operator="between">
      <formula>16</formula>
      <formula>36</formula>
    </cfRule>
    <cfRule type="cellIs" dxfId="261" priority="3" operator="between">
      <formula>11</formula>
      <formula>15</formula>
    </cfRule>
    <cfRule type="cellIs" dxfId="260" priority="4" operator="between">
      <formula>7</formula>
      <formula>10</formula>
    </cfRule>
  </conditionalFormatting>
  <conditionalFormatting sqref="H47 L47">
    <cfRule type="cellIs" dxfId="259"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9"/>
  <sheetViews>
    <sheetView zoomScale="80" zoomScaleNormal="80" workbookViewId="0">
      <selection activeCell="E33" sqref="E33"/>
    </sheetView>
  </sheetViews>
  <sheetFormatPr defaultColWidth="8.88671875" defaultRowHeight="13.8" x14ac:dyDescent="0.25"/>
  <cols>
    <col min="1" max="1" width="8.88671875" style="152"/>
    <col min="2" max="2" width="19.88671875" style="152" customWidth="1"/>
    <col min="3" max="3" width="21.109375" style="152" customWidth="1"/>
    <col min="4" max="4" width="51.77734375" style="152" customWidth="1"/>
    <col min="5" max="5" width="30.77734375" style="152" customWidth="1"/>
    <col min="6" max="7" width="8.88671875" style="368"/>
    <col min="8" max="8" width="8.88671875" style="152"/>
    <col min="9" max="9" width="44.77734375" style="152" customWidth="1"/>
    <col min="10" max="16384" width="8.88671875" style="152"/>
  </cols>
  <sheetData>
    <row r="3" spans="1:12" x14ac:dyDescent="0.25">
      <c r="A3" s="598" t="s">
        <v>2189</v>
      </c>
      <c r="B3" s="598"/>
      <c r="C3" s="584" t="s">
        <v>1202</v>
      </c>
      <c r="D3" s="584"/>
      <c r="E3" s="36"/>
      <c r="I3" s="41"/>
      <c r="J3" s="41"/>
      <c r="K3" s="41"/>
      <c r="L3" s="41"/>
    </row>
    <row r="4" spans="1:12" x14ac:dyDescent="0.25">
      <c r="C4" s="39"/>
      <c r="D4" s="39"/>
      <c r="E4" s="39"/>
      <c r="I4" s="41"/>
      <c r="J4" s="41"/>
      <c r="K4" s="41"/>
      <c r="L4" s="41"/>
    </row>
    <row r="5" spans="1:12" x14ac:dyDescent="0.25">
      <c r="A5" s="598" t="s">
        <v>2190</v>
      </c>
      <c r="B5" s="598"/>
      <c r="C5" s="584" t="s">
        <v>2144</v>
      </c>
      <c r="D5" s="584"/>
      <c r="E5" s="36"/>
      <c r="F5" s="365"/>
      <c r="G5" s="365"/>
      <c r="H5" s="40"/>
      <c r="I5" s="41"/>
      <c r="J5" s="41"/>
      <c r="K5" s="41"/>
      <c r="L5" s="41"/>
    </row>
    <row r="6" spans="1:12" x14ac:dyDescent="0.25">
      <c r="A6" s="42"/>
      <c r="B6" s="42"/>
      <c r="C6" s="40"/>
      <c r="D6" s="40"/>
      <c r="E6" s="40"/>
      <c r="I6" s="41"/>
      <c r="J6" s="41"/>
      <c r="K6" s="41"/>
      <c r="L6" s="41"/>
    </row>
    <row r="7" spans="1:12" x14ac:dyDescent="0.25">
      <c r="A7" s="598" t="s">
        <v>2191</v>
      </c>
      <c r="B7" s="598"/>
      <c r="C7" s="584" t="s">
        <v>2128</v>
      </c>
      <c r="D7" s="584"/>
      <c r="E7" s="36"/>
      <c r="F7" s="369"/>
      <c r="G7" s="369"/>
      <c r="H7" s="153"/>
      <c r="I7" s="41"/>
      <c r="J7" s="41"/>
      <c r="K7" s="41"/>
      <c r="L7" s="41"/>
    </row>
    <row r="8" spans="1:12" x14ac:dyDescent="0.25">
      <c r="A8" s="42"/>
      <c r="B8" s="42"/>
      <c r="C8" s="40"/>
      <c r="D8" s="40"/>
      <c r="E8" s="40"/>
      <c r="I8" s="41"/>
      <c r="J8" s="41"/>
      <c r="K8" s="41"/>
      <c r="L8" s="41"/>
    </row>
    <row r="9" spans="1:12" x14ac:dyDescent="0.25">
      <c r="A9" s="599" t="s">
        <v>1077</v>
      </c>
      <c r="B9" s="599"/>
      <c r="C9" s="600"/>
      <c r="D9" s="601"/>
      <c r="E9" s="154"/>
      <c r="F9" s="370"/>
      <c r="G9" s="370"/>
      <c r="H9" s="155"/>
      <c r="I9" s="41"/>
      <c r="J9" s="41"/>
      <c r="K9" s="41"/>
      <c r="L9" s="41"/>
    </row>
    <row r="10" spans="1:12" x14ac:dyDescent="0.25">
      <c r="A10" s="46"/>
      <c r="B10" s="46"/>
      <c r="C10" s="40"/>
      <c r="D10" s="40"/>
      <c r="E10" s="40"/>
      <c r="I10" s="41"/>
      <c r="J10" s="41"/>
      <c r="K10" s="41"/>
      <c r="L10" s="41"/>
    </row>
    <row r="11" spans="1:12" ht="14.4" x14ac:dyDescent="0.3">
      <c r="A11" s="595" t="s">
        <v>2192</v>
      </c>
      <c r="B11" s="595"/>
      <c r="C11" s="605"/>
      <c r="D11" s="605"/>
      <c r="E11" s="158"/>
      <c r="I11" s="41"/>
      <c r="J11" s="41"/>
      <c r="K11" s="41"/>
      <c r="L11" s="41"/>
    </row>
    <row r="12" spans="1:12" x14ac:dyDescent="0.25">
      <c r="A12" s="46"/>
      <c r="B12" s="46"/>
      <c r="C12" s="40"/>
      <c r="D12" s="40"/>
      <c r="E12" s="40"/>
      <c r="I12" s="41"/>
      <c r="J12" s="41"/>
      <c r="K12" s="41"/>
      <c r="L12" s="41"/>
    </row>
    <row r="13" spans="1:12" x14ac:dyDescent="0.25">
      <c r="A13" s="595" t="s">
        <v>1035</v>
      </c>
      <c r="B13" s="595"/>
      <c r="C13" s="584" t="s">
        <v>2194</v>
      </c>
      <c r="D13" s="584"/>
      <c r="E13" s="36"/>
      <c r="F13" s="369"/>
      <c r="G13" s="369"/>
      <c r="H13" s="153"/>
      <c r="I13" s="41"/>
      <c r="J13" s="41"/>
      <c r="K13" s="41"/>
      <c r="L13" s="41"/>
    </row>
    <row r="14" spans="1:12" x14ac:dyDescent="0.25">
      <c r="A14" s="39"/>
      <c r="B14" s="39"/>
      <c r="I14" s="157"/>
    </row>
    <row r="15" spans="1:12" x14ac:dyDescent="0.25">
      <c r="A15" s="595" t="s">
        <v>2193</v>
      </c>
      <c r="B15" s="595"/>
      <c r="C15" s="584" t="str">
        <f>'A1.1 Fire prevention '!C15:D15</f>
        <v>South Lake Leisure Centre</v>
      </c>
      <c r="D15" s="584"/>
      <c r="I15" s="157"/>
    </row>
    <row r="16" spans="1:12" x14ac:dyDescent="0.25">
      <c r="A16" s="39"/>
      <c r="B16" s="39"/>
      <c r="F16" s="577"/>
      <c r="G16" s="577"/>
      <c r="H16" s="577"/>
    </row>
    <row r="17" spans="1:12" s="161" customFormat="1" ht="27.6" x14ac:dyDescent="0.3">
      <c r="A17" s="159" t="s">
        <v>1071</v>
      </c>
      <c r="B17" s="303" t="s">
        <v>2195</v>
      </c>
      <c r="C17" s="304" t="s">
        <v>1072</v>
      </c>
      <c r="D17" s="304" t="s">
        <v>2011</v>
      </c>
      <c r="E17" s="304" t="s">
        <v>2196</v>
      </c>
      <c r="F17" s="159" t="s">
        <v>1073</v>
      </c>
      <c r="G17" s="159" t="s">
        <v>1074</v>
      </c>
      <c r="H17" s="159" t="s">
        <v>1075</v>
      </c>
      <c r="I17" s="304" t="s">
        <v>2012</v>
      </c>
      <c r="J17" s="159" t="s">
        <v>1073</v>
      </c>
      <c r="K17" s="159" t="s">
        <v>1074</v>
      </c>
      <c r="L17" s="159" t="s">
        <v>1075</v>
      </c>
    </row>
    <row r="18" spans="1:12" ht="57" customHeight="1" x14ac:dyDescent="0.25">
      <c r="A18" s="51" t="s">
        <v>2434</v>
      </c>
      <c r="B18" s="585" t="s">
        <v>527</v>
      </c>
      <c r="C18" s="585" t="s">
        <v>1034</v>
      </c>
      <c r="D18" s="305" t="s">
        <v>1655</v>
      </c>
      <c r="E18" s="306" t="s">
        <v>3106</v>
      </c>
      <c r="F18" s="373">
        <v>1</v>
      </c>
      <c r="G18" s="373">
        <v>3</v>
      </c>
      <c r="H18" s="55">
        <f t="shared" ref="H18:H26" si="0">SUM(F18*G18)</f>
        <v>3</v>
      </c>
      <c r="I18" s="54" t="s">
        <v>2007</v>
      </c>
      <c r="J18" s="143"/>
      <c r="K18" s="143"/>
      <c r="L18" s="55">
        <f t="shared" ref="L18:L26" si="1">SUM(J18*K18)</f>
        <v>0</v>
      </c>
    </row>
    <row r="19" spans="1:12" ht="57" customHeight="1" x14ac:dyDescent="0.25">
      <c r="A19" s="51" t="s">
        <v>2435</v>
      </c>
      <c r="B19" s="585"/>
      <c r="C19" s="585"/>
      <c r="D19" s="305" t="s">
        <v>1209</v>
      </c>
      <c r="E19" s="445" t="s">
        <v>3384</v>
      </c>
      <c r="F19" s="373">
        <v>1</v>
      </c>
      <c r="G19" s="373">
        <v>2</v>
      </c>
      <c r="H19" s="55">
        <f t="shared" si="0"/>
        <v>2</v>
      </c>
      <c r="I19" s="54" t="s">
        <v>2007</v>
      </c>
      <c r="J19" s="143"/>
      <c r="K19" s="143"/>
      <c r="L19" s="55">
        <f t="shared" si="1"/>
        <v>0</v>
      </c>
    </row>
    <row r="20" spans="1:12" ht="55.2" x14ac:dyDescent="0.25">
      <c r="A20" s="51" t="s">
        <v>2436</v>
      </c>
      <c r="B20" s="585"/>
      <c r="C20" s="585"/>
      <c r="D20" s="305" t="s">
        <v>1741</v>
      </c>
      <c r="E20" s="306" t="s">
        <v>3107</v>
      </c>
      <c r="F20" s="373">
        <v>1</v>
      </c>
      <c r="G20" s="373">
        <v>2</v>
      </c>
      <c r="H20" s="55">
        <f t="shared" si="0"/>
        <v>2</v>
      </c>
      <c r="I20" s="54" t="s">
        <v>2007</v>
      </c>
      <c r="J20" s="148"/>
      <c r="K20" s="148"/>
      <c r="L20" s="55">
        <f t="shared" si="1"/>
        <v>0</v>
      </c>
    </row>
    <row r="21" spans="1:12" ht="57" customHeight="1" x14ac:dyDescent="0.25">
      <c r="A21" s="51" t="s">
        <v>2437</v>
      </c>
      <c r="B21" s="585"/>
      <c r="C21" s="585"/>
      <c r="D21" s="305" t="s">
        <v>2262</v>
      </c>
      <c r="E21" s="407" t="s">
        <v>3426</v>
      </c>
      <c r="F21" s="373">
        <v>2</v>
      </c>
      <c r="G21" s="373">
        <v>2</v>
      </c>
      <c r="H21" s="55">
        <f t="shared" si="0"/>
        <v>4</v>
      </c>
      <c r="I21" s="54" t="s">
        <v>2007</v>
      </c>
      <c r="J21" s="148"/>
      <c r="K21" s="148"/>
      <c r="L21" s="55">
        <f t="shared" si="1"/>
        <v>0</v>
      </c>
    </row>
    <row r="22" spans="1:12" ht="57" customHeight="1" x14ac:dyDescent="0.25">
      <c r="A22" s="51" t="s">
        <v>2438</v>
      </c>
      <c r="B22" s="585"/>
      <c r="C22" s="585"/>
      <c r="D22" s="305" t="s">
        <v>1208</v>
      </c>
      <c r="E22" s="306" t="s">
        <v>782</v>
      </c>
      <c r="F22" s="373">
        <v>1</v>
      </c>
      <c r="G22" s="373">
        <v>3</v>
      </c>
      <c r="H22" s="55">
        <f t="shared" si="0"/>
        <v>3</v>
      </c>
      <c r="I22" s="54" t="s">
        <v>2007</v>
      </c>
      <c r="J22" s="148"/>
      <c r="K22" s="148"/>
      <c r="L22" s="55">
        <f t="shared" si="1"/>
        <v>0</v>
      </c>
    </row>
    <row r="23" spans="1:12" ht="57" customHeight="1" x14ac:dyDescent="0.25">
      <c r="A23" s="51" t="s">
        <v>2439</v>
      </c>
      <c r="B23" s="585"/>
      <c r="C23" s="585"/>
      <c r="D23" s="305" t="s">
        <v>1207</v>
      </c>
      <c r="E23" s="306" t="s">
        <v>3427</v>
      </c>
      <c r="F23" s="373">
        <v>1</v>
      </c>
      <c r="G23" s="373">
        <v>3</v>
      </c>
      <c r="H23" s="55">
        <f t="shared" si="0"/>
        <v>3</v>
      </c>
      <c r="I23" s="54" t="s">
        <v>2007</v>
      </c>
      <c r="J23" s="148"/>
      <c r="K23" s="148"/>
      <c r="L23" s="55">
        <f t="shared" si="1"/>
        <v>0</v>
      </c>
    </row>
    <row r="24" spans="1:12" ht="57" customHeight="1" x14ac:dyDescent="0.25">
      <c r="A24" s="51" t="s">
        <v>2440</v>
      </c>
      <c r="B24" s="585"/>
      <c r="C24" s="585"/>
      <c r="D24" s="305" t="s">
        <v>1658</v>
      </c>
      <c r="E24" s="306" t="s">
        <v>3108</v>
      </c>
      <c r="F24" s="373">
        <v>1</v>
      </c>
      <c r="G24" s="373">
        <v>3</v>
      </c>
      <c r="H24" s="55">
        <f t="shared" si="0"/>
        <v>3</v>
      </c>
      <c r="I24" s="54" t="s">
        <v>2007</v>
      </c>
      <c r="J24" s="148"/>
      <c r="K24" s="148"/>
      <c r="L24" s="55">
        <f t="shared" si="1"/>
        <v>0</v>
      </c>
    </row>
    <row r="25" spans="1:12" ht="57" customHeight="1" x14ac:dyDescent="0.25">
      <c r="A25" s="51" t="s">
        <v>2441</v>
      </c>
      <c r="B25" s="585"/>
      <c r="C25" s="585"/>
      <c r="D25" s="305" t="s">
        <v>2263</v>
      </c>
      <c r="E25" s="407" t="s">
        <v>782</v>
      </c>
      <c r="F25" s="373">
        <v>2</v>
      </c>
      <c r="G25" s="373">
        <v>3</v>
      </c>
      <c r="H25" s="55">
        <f t="shared" si="0"/>
        <v>6</v>
      </c>
      <c r="I25" s="54" t="s">
        <v>2007</v>
      </c>
      <c r="J25" s="148"/>
      <c r="K25" s="148"/>
      <c r="L25" s="55">
        <f t="shared" si="1"/>
        <v>0</v>
      </c>
    </row>
    <row r="26" spans="1:12" ht="57" customHeight="1" x14ac:dyDescent="0.25">
      <c r="A26" s="51" t="s">
        <v>2442</v>
      </c>
      <c r="B26" s="585"/>
      <c r="C26" s="585"/>
      <c r="D26" s="305" t="s">
        <v>1206</v>
      </c>
      <c r="E26" s="407" t="s">
        <v>782</v>
      </c>
      <c r="F26" s="373">
        <v>2</v>
      </c>
      <c r="G26" s="373">
        <v>2</v>
      </c>
      <c r="H26" s="55">
        <f t="shared" si="0"/>
        <v>4</v>
      </c>
      <c r="I26" s="54" t="s">
        <v>2007</v>
      </c>
      <c r="J26" s="148"/>
      <c r="K26" s="148"/>
      <c r="L26" s="55">
        <f t="shared" si="1"/>
        <v>0</v>
      </c>
    </row>
    <row r="27" spans="1:12" ht="57" customHeight="1" x14ac:dyDescent="0.25">
      <c r="A27" s="51" t="s">
        <v>2443</v>
      </c>
      <c r="B27" s="585"/>
      <c r="C27" s="585"/>
      <c r="D27" s="305" t="s">
        <v>1205</v>
      </c>
      <c r="E27" s="306" t="s">
        <v>3109</v>
      </c>
      <c r="F27" s="373">
        <v>2</v>
      </c>
      <c r="G27" s="373">
        <v>3</v>
      </c>
      <c r="H27" s="55">
        <f t="shared" ref="H27:H33" si="2">SUM(F27*G27)</f>
        <v>6</v>
      </c>
      <c r="I27" s="54" t="s">
        <v>2007</v>
      </c>
      <c r="J27" s="148"/>
      <c r="K27" s="148"/>
      <c r="L27" s="55">
        <f t="shared" ref="L27:L33" si="3">SUM(J27*K27)</f>
        <v>0</v>
      </c>
    </row>
    <row r="28" spans="1:12" ht="57" customHeight="1" x14ac:dyDescent="0.25">
      <c r="A28" s="51" t="s">
        <v>2444</v>
      </c>
      <c r="B28" s="585"/>
      <c r="C28" s="585"/>
      <c r="D28" s="305" t="s">
        <v>1656</v>
      </c>
      <c r="E28" s="306" t="s">
        <v>3110</v>
      </c>
      <c r="F28" s="373">
        <v>2</v>
      </c>
      <c r="G28" s="373">
        <v>3</v>
      </c>
      <c r="H28" s="55">
        <f t="shared" si="2"/>
        <v>6</v>
      </c>
      <c r="I28" s="54" t="s">
        <v>2007</v>
      </c>
      <c r="J28" s="148"/>
      <c r="K28" s="148"/>
      <c r="L28" s="55">
        <f t="shared" si="3"/>
        <v>0</v>
      </c>
    </row>
    <row r="29" spans="1:12" ht="60.75" customHeight="1" x14ac:dyDescent="0.25">
      <c r="A29" s="51" t="s">
        <v>2445</v>
      </c>
      <c r="B29" s="585"/>
      <c r="C29" s="585"/>
      <c r="D29" s="305" t="s">
        <v>1657</v>
      </c>
      <c r="E29" s="372" t="s">
        <v>3110</v>
      </c>
      <c r="F29" s="373">
        <v>2</v>
      </c>
      <c r="G29" s="373">
        <v>3</v>
      </c>
      <c r="H29" s="55">
        <f t="shared" si="2"/>
        <v>6</v>
      </c>
      <c r="I29" s="54" t="s">
        <v>2007</v>
      </c>
      <c r="J29" s="148"/>
      <c r="K29" s="148"/>
      <c r="L29" s="55">
        <f t="shared" si="3"/>
        <v>0</v>
      </c>
    </row>
    <row r="30" spans="1:12" ht="60.75" customHeight="1" x14ac:dyDescent="0.25">
      <c r="A30" s="51" t="s">
        <v>2446</v>
      </c>
      <c r="B30" s="585"/>
      <c r="C30" s="585"/>
      <c r="D30" s="305"/>
      <c r="E30" s="306"/>
      <c r="F30" s="373"/>
      <c r="G30" s="373"/>
      <c r="H30" s="55">
        <f t="shared" si="2"/>
        <v>0</v>
      </c>
      <c r="I30" s="54" t="s">
        <v>2007</v>
      </c>
      <c r="J30" s="148"/>
      <c r="K30" s="148"/>
      <c r="L30" s="55">
        <f t="shared" si="3"/>
        <v>0</v>
      </c>
    </row>
    <row r="31" spans="1:12" ht="60.75" customHeight="1" x14ac:dyDescent="0.25">
      <c r="A31" s="51" t="s">
        <v>2447</v>
      </c>
      <c r="B31" s="585"/>
      <c r="C31" s="585"/>
      <c r="D31" s="305"/>
      <c r="E31" s="306"/>
      <c r="F31" s="373"/>
      <c r="G31" s="373"/>
      <c r="H31" s="55">
        <f t="shared" si="2"/>
        <v>0</v>
      </c>
      <c r="I31" s="54" t="s">
        <v>2007</v>
      </c>
      <c r="J31" s="148"/>
      <c r="K31" s="148"/>
      <c r="L31" s="55">
        <f t="shared" si="3"/>
        <v>0</v>
      </c>
    </row>
    <row r="32" spans="1:12" ht="60.75" customHeight="1" x14ac:dyDescent="0.25">
      <c r="A32" s="51" t="s">
        <v>2449</v>
      </c>
      <c r="B32" s="585"/>
      <c r="C32" s="585"/>
      <c r="D32" s="305"/>
      <c r="E32" s="306"/>
      <c r="F32" s="373"/>
      <c r="G32" s="373"/>
      <c r="H32" s="55">
        <f t="shared" si="2"/>
        <v>0</v>
      </c>
      <c r="I32" s="54" t="s">
        <v>2007</v>
      </c>
      <c r="J32" s="148"/>
      <c r="K32" s="148"/>
      <c r="L32" s="55">
        <f t="shared" si="3"/>
        <v>0</v>
      </c>
    </row>
    <row r="33" spans="1:12" ht="60.75" customHeight="1" x14ac:dyDescent="0.25">
      <c r="A33" s="51" t="s">
        <v>2448</v>
      </c>
      <c r="B33" s="585"/>
      <c r="C33" s="585"/>
      <c r="D33" s="305"/>
      <c r="E33" s="306"/>
      <c r="F33" s="373"/>
      <c r="G33" s="373"/>
      <c r="H33" s="55">
        <f t="shared" si="2"/>
        <v>0</v>
      </c>
      <c r="I33" s="54" t="s">
        <v>2007</v>
      </c>
      <c r="J33" s="148"/>
      <c r="K33" s="148"/>
      <c r="L33" s="55">
        <f t="shared" si="3"/>
        <v>0</v>
      </c>
    </row>
    <row r="34" spans="1:12" x14ac:dyDescent="0.25">
      <c r="A34" s="57"/>
      <c r="B34" s="58"/>
      <c r="C34" s="58"/>
      <c r="D34" s="58"/>
      <c r="E34" s="58"/>
      <c r="F34" s="59"/>
      <c r="G34" s="59"/>
      <c r="H34" s="59"/>
      <c r="I34" s="60"/>
      <c r="J34" s="59"/>
      <c r="K34" s="59"/>
      <c r="L34" s="59"/>
    </row>
    <row r="35" spans="1:12" ht="14.4" thickBot="1" x14ac:dyDescent="0.3"/>
    <row r="36" spans="1:12" x14ac:dyDescent="0.25">
      <c r="A36" s="578" t="s">
        <v>1078</v>
      </c>
      <c r="B36" s="579"/>
      <c r="C36" s="165">
        <v>44075</v>
      </c>
      <c r="D36" s="166" t="s">
        <v>3229</v>
      </c>
      <c r="E36" s="167"/>
      <c r="F36" s="586" t="s">
        <v>1118</v>
      </c>
      <c r="G36" s="587"/>
      <c r="H36" s="587"/>
      <c r="I36" s="588"/>
    </row>
    <row r="37" spans="1:12" ht="16.8" thickBot="1" x14ac:dyDescent="0.3">
      <c r="A37" s="580" t="s">
        <v>1080</v>
      </c>
      <c r="B37" s="581"/>
      <c r="C37" s="163">
        <v>44132</v>
      </c>
      <c r="D37" s="164" t="s">
        <v>3223</v>
      </c>
      <c r="E37" s="150" t="s">
        <v>3238</v>
      </c>
      <c r="F37" s="589"/>
      <c r="G37" s="590"/>
      <c r="H37" s="590"/>
      <c r="I37" s="591"/>
    </row>
    <row r="38" spans="1:12" ht="16.8" thickBot="1" x14ac:dyDescent="0.3">
      <c r="A38" s="582" t="s">
        <v>1081</v>
      </c>
      <c r="B38" s="583"/>
      <c r="C38" s="168">
        <v>44591</v>
      </c>
      <c r="D38" s="166" t="s">
        <v>3228</v>
      </c>
      <c r="E38" s="170"/>
      <c r="F38" s="592"/>
      <c r="G38" s="593"/>
      <c r="H38" s="593"/>
      <c r="I38" s="594"/>
    </row>
    <row r="39" spans="1:12" s="351" customFormat="1" ht="14.4" thickBot="1" x14ac:dyDescent="0.3">
      <c r="A39" s="582" t="s">
        <v>3511</v>
      </c>
      <c r="B39" s="583"/>
      <c r="C39" s="168">
        <v>44937</v>
      </c>
      <c r="D39" s="169" t="s">
        <v>3228</v>
      </c>
      <c r="E39" s="170"/>
    </row>
  </sheetData>
  <sheetProtection algorithmName="SHA-512" hashValue="Ny7eamMGlTB3QDbahqf4ds6JMSkWB64K0UichM4jNRyJhvJKRRn1MlL8X47yafrIh47bB61h/We3mZhDxwTgAg==" saltValue="JPHg6BTe1OF8mBP5OWUziA==" spinCount="100000" sheet="1" objects="1" scenarios="1" formatCells="0" insertRows="0" deleteRows="0" selectLockedCells="1"/>
  <mergeCells count="22">
    <mergeCell ref="A39:B39"/>
    <mergeCell ref="A15:B15"/>
    <mergeCell ref="C15:D15"/>
    <mergeCell ref="A7:B7"/>
    <mergeCell ref="C7:D7"/>
    <mergeCell ref="A11:B11"/>
    <mergeCell ref="C11:D11"/>
    <mergeCell ref="A13:B13"/>
    <mergeCell ref="C13:D13"/>
    <mergeCell ref="A37:B37"/>
    <mergeCell ref="A38:B38"/>
    <mergeCell ref="A3:B3"/>
    <mergeCell ref="C3:D3"/>
    <mergeCell ref="A5:B5"/>
    <mergeCell ref="C5:D5"/>
    <mergeCell ref="A9:B9"/>
    <mergeCell ref="C9:D9"/>
    <mergeCell ref="F16:H16"/>
    <mergeCell ref="A36:B36"/>
    <mergeCell ref="B18:B33"/>
    <mergeCell ref="C18:C33"/>
    <mergeCell ref="F36:I38"/>
  </mergeCells>
  <phoneticPr fontId="10" type="noConversion"/>
  <conditionalFormatting sqref="H18:H33 L18:L33">
    <cfRule type="cellIs" dxfId="906" priority="18" operator="between">
      <formula>16</formula>
      <formula>36</formula>
    </cfRule>
    <cfRule type="cellIs" dxfId="905" priority="19" operator="between">
      <formula>11</formula>
      <formula>15</formula>
    </cfRule>
    <cfRule type="cellIs" dxfId="904" priority="20" operator="between">
      <formula>7</formula>
      <formula>10</formula>
    </cfRule>
  </conditionalFormatting>
  <conditionalFormatting sqref="H18:H33 L18:L33">
    <cfRule type="cellIs" dxfId="903" priority="17" operator="between">
      <formula>1</formula>
      <formula>6</formula>
    </cfRule>
  </conditionalFormatting>
  <pageMargins left="0.75" right="0.75" top="1" bottom="1" header="0.5" footer="0.5"/>
  <pageSetup paperSize="8" scale="83" fitToHeight="0" orientation="landscape" r:id="rId1"/>
  <drawing r:id="rId2"/>
  <legacyDrawing r:id="rId3"/>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8"/>
  <sheetViews>
    <sheetView zoomScale="80" zoomScaleNormal="80" workbookViewId="0">
      <selection activeCell="C38" sqref="C38"/>
    </sheetView>
  </sheetViews>
  <sheetFormatPr defaultColWidth="8.88671875" defaultRowHeight="13.8" x14ac:dyDescent="0.25"/>
  <cols>
    <col min="1" max="1" width="10.21875" style="152" bestFit="1" customWidth="1"/>
    <col min="2" max="2" width="19.8867187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3" spans="1:12" x14ac:dyDescent="0.25">
      <c r="A3" s="598" t="s">
        <v>2189</v>
      </c>
      <c r="B3" s="598"/>
      <c r="C3" s="584" t="s">
        <v>109</v>
      </c>
      <c r="D3" s="584"/>
      <c r="E3" s="36"/>
      <c r="I3" s="177"/>
      <c r="J3" s="177"/>
      <c r="K3" s="177"/>
      <c r="L3" s="177"/>
    </row>
    <row r="4" spans="1:12" x14ac:dyDescent="0.25">
      <c r="C4" s="39"/>
      <c r="D4" s="39"/>
      <c r="E4" s="39"/>
      <c r="I4" s="177"/>
      <c r="J4" s="177"/>
      <c r="K4" s="177"/>
      <c r="L4" s="177"/>
    </row>
    <row r="5" spans="1:12" x14ac:dyDescent="0.25">
      <c r="A5" s="598" t="s">
        <v>2190</v>
      </c>
      <c r="B5" s="598"/>
      <c r="C5" s="584" t="s">
        <v>1119</v>
      </c>
      <c r="D5" s="584"/>
      <c r="E5" s="36"/>
      <c r="F5" s="40"/>
      <c r="G5" s="40"/>
      <c r="H5" s="40"/>
      <c r="I5" s="177"/>
      <c r="J5" s="62"/>
      <c r="K5" s="62"/>
      <c r="L5" s="62"/>
    </row>
    <row r="6" spans="1:12" x14ac:dyDescent="0.25">
      <c r="A6" s="42"/>
      <c r="B6" s="42"/>
      <c r="C6" s="40"/>
      <c r="D6" s="40"/>
      <c r="E6" s="40"/>
      <c r="I6" s="177"/>
      <c r="J6" s="177"/>
      <c r="K6" s="177"/>
      <c r="L6" s="177"/>
    </row>
    <row r="7" spans="1:12" x14ac:dyDescent="0.25">
      <c r="A7" s="598" t="s">
        <v>2191</v>
      </c>
      <c r="B7" s="598"/>
      <c r="C7" s="584" t="s">
        <v>2236</v>
      </c>
      <c r="D7" s="584"/>
      <c r="E7" s="36"/>
      <c r="F7" s="153"/>
      <c r="G7" s="153"/>
      <c r="H7" s="153"/>
      <c r="I7" s="177"/>
      <c r="J7" s="178"/>
      <c r="K7" s="178"/>
      <c r="L7" s="178"/>
    </row>
    <row r="8" spans="1:12" x14ac:dyDescent="0.25">
      <c r="A8" s="42"/>
      <c r="B8" s="42"/>
      <c r="C8" s="40"/>
      <c r="D8" s="40"/>
      <c r="E8" s="40"/>
      <c r="I8" s="177"/>
      <c r="J8" s="177"/>
      <c r="K8" s="177"/>
      <c r="L8" s="177"/>
    </row>
    <row r="9" spans="1:12" x14ac:dyDescent="0.25">
      <c r="A9" s="599" t="s">
        <v>1077</v>
      </c>
      <c r="B9" s="599"/>
      <c r="C9" s="600"/>
      <c r="D9" s="601"/>
      <c r="E9" s="154"/>
      <c r="F9" s="155"/>
      <c r="G9" s="155"/>
      <c r="H9" s="155"/>
      <c r="I9" s="177"/>
      <c r="J9" s="177"/>
      <c r="K9" s="177"/>
      <c r="L9" s="177"/>
    </row>
    <row r="10" spans="1:12" x14ac:dyDescent="0.25">
      <c r="A10" s="46"/>
      <c r="B10" s="46"/>
      <c r="C10" s="40"/>
      <c r="D10" s="40"/>
      <c r="E10" s="40"/>
      <c r="I10" s="177"/>
      <c r="J10" s="177"/>
      <c r="K10" s="177"/>
      <c r="L10" s="177"/>
    </row>
    <row r="11" spans="1:12" x14ac:dyDescent="0.25">
      <c r="A11" s="595" t="s">
        <v>2192</v>
      </c>
      <c r="B11" s="595"/>
      <c r="C11" s="645" t="s">
        <v>1845</v>
      </c>
      <c r="D11" s="646"/>
      <c r="E11" s="158"/>
      <c r="I11" s="177"/>
      <c r="J11" s="177"/>
      <c r="K11" s="177"/>
      <c r="L11" s="177"/>
    </row>
    <row r="12" spans="1:12" x14ac:dyDescent="0.25">
      <c r="A12" s="46"/>
      <c r="B12" s="46"/>
      <c r="C12" s="40"/>
      <c r="D12" s="40"/>
      <c r="E12" s="40"/>
      <c r="I12" s="177"/>
      <c r="J12" s="177"/>
      <c r="K12" s="177"/>
      <c r="L12" s="177"/>
    </row>
    <row r="13" spans="1:12" x14ac:dyDescent="0.25">
      <c r="A13" s="595" t="s">
        <v>1035</v>
      </c>
      <c r="B13" s="595"/>
      <c r="C13" s="584" t="s">
        <v>2237</v>
      </c>
      <c r="D13" s="584"/>
      <c r="E13" s="36"/>
      <c r="F13" s="153"/>
      <c r="G13" s="153"/>
      <c r="H13" s="153"/>
      <c r="I13" s="177"/>
      <c r="J13" s="178"/>
      <c r="K13" s="178"/>
      <c r="L13" s="178"/>
    </row>
    <row r="14" spans="1:12" x14ac:dyDescent="0.25">
      <c r="A14" s="39"/>
      <c r="B14" s="39"/>
      <c r="I14" s="157"/>
    </row>
    <row r="15" spans="1:12" x14ac:dyDescent="0.25">
      <c r="A15" s="595" t="s">
        <v>98</v>
      </c>
      <c r="B15" s="595"/>
      <c r="C15" s="584"/>
      <c r="D15" s="584"/>
      <c r="I15" s="157"/>
    </row>
    <row r="16" spans="1:12" x14ac:dyDescent="0.25">
      <c r="A16" s="39"/>
      <c r="B16" s="39"/>
      <c r="I16" s="157"/>
    </row>
    <row r="17" spans="1:12" x14ac:dyDescent="0.25">
      <c r="A17" s="668" t="s">
        <v>2193</v>
      </c>
      <c r="B17" s="669"/>
      <c r="C17" s="670" t="str">
        <f>'A1.1 Fire prevention '!C15:D15</f>
        <v>South Lake Leisure Centre</v>
      </c>
      <c r="D17" s="671"/>
      <c r="I17" s="157"/>
    </row>
    <row r="18" spans="1:12" x14ac:dyDescent="0.25">
      <c r="A18" s="39"/>
      <c r="B18" s="39"/>
      <c r="F18" s="577"/>
      <c r="G18" s="577"/>
      <c r="H18" s="577"/>
    </row>
    <row r="19" spans="1:12" s="161" customFormat="1" ht="27.6" x14ac:dyDescent="0.3">
      <c r="A19" s="159" t="s">
        <v>1071</v>
      </c>
      <c r="B19" s="303" t="s">
        <v>2195</v>
      </c>
      <c r="C19" s="304" t="s">
        <v>1072</v>
      </c>
      <c r="D19" s="304" t="s">
        <v>1112</v>
      </c>
      <c r="E19" s="304" t="s">
        <v>2196</v>
      </c>
      <c r="F19" s="159" t="s">
        <v>1073</v>
      </c>
      <c r="G19" s="159" t="s">
        <v>1074</v>
      </c>
      <c r="H19" s="159" t="s">
        <v>1075</v>
      </c>
      <c r="I19" s="304" t="s">
        <v>1120</v>
      </c>
      <c r="J19" s="159" t="s">
        <v>1073</v>
      </c>
      <c r="K19" s="159" t="s">
        <v>1074</v>
      </c>
      <c r="L19" s="159" t="s">
        <v>1075</v>
      </c>
    </row>
    <row r="20" spans="1:12" s="153" customFormat="1" ht="57" customHeight="1" x14ac:dyDescent="0.25">
      <c r="A20" s="64" t="s">
        <v>110</v>
      </c>
      <c r="B20" s="603" t="s">
        <v>2238</v>
      </c>
      <c r="C20" s="603" t="s">
        <v>97</v>
      </c>
      <c r="D20" s="317" t="s">
        <v>99</v>
      </c>
      <c r="E20" s="363" t="s">
        <v>782</v>
      </c>
      <c r="F20" s="362">
        <v>2</v>
      </c>
      <c r="G20" s="362">
        <v>2</v>
      </c>
      <c r="H20" s="55">
        <f t="shared" ref="H20:H27" si="0">SUM(F20*G20)</f>
        <v>4</v>
      </c>
      <c r="I20" s="54" t="s">
        <v>2007</v>
      </c>
      <c r="J20" s="143"/>
      <c r="K20" s="143"/>
      <c r="L20" s="55">
        <f t="shared" ref="L20:L27" si="1">SUM(J20*K20)</f>
        <v>0</v>
      </c>
    </row>
    <row r="21" spans="1:12" s="153" customFormat="1" ht="57" customHeight="1" x14ac:dyDescent="0.25">
      <c r="A21" s="64" t="s">
        <v>111</v>
      </c>
      <c r="B21" s="603"/>
      <c r="C21" s="603"/>
      <c r="D21" s="317" t="s">
        <v>100</v>
      </c>
      <c r="E21" s="363" t="s">
        <v>3271</v>
      </c>
      <c r="F21" s="362">
        <v>2</v>
      </c>
      <c r="G21" s="362">
        <v>2</v>
      </c>
      <c r="H21" s="55">
        <f t="shared" si="0"/>
        <v>4</v>
      </c>
      <c r="I21" s="54" t="s">
        <v>2007</v>
      </c>
      <c r="J21" s="143"/>
      <c r="K21" s="143"/>
      <c r="L21" s="55">
        <f t="shared" si="1"/>
        <v>0</v>
      </c>
    </row>
    <row r="22" spans="1:12" s="153" customFormat="1" ht="57" customHeight="1" x14ac:dyDescent="0.25">
      <c r="A22" s="64" t="s">
        <v>112</v>
      </c>
      <c r="B22" s="603"/>
      <c r="C22" s="603"/>
      <c r="D22" s="317" t="s">
        <v>101</v>
      </c>
      <c r="E22" s="363" t="s">
        <v>3008</v>
      </c>
      <c r="F22" s="362">
        <v>2</v>
      </c>
      <c r="G22" s="362">
        <v>2</v>
      </c>
      <c r="H22" s="55">
        <f t="shared" si="0"/>
        <v>4</v>
      </c>
      <c r="I22" s="54" t="s">
        <v>2007</v>
      </c>
      <c r="J22" s="143"/>
      <c r="K22" s="143"/>
      <c r="L22" s="55">
        <f t="shared" si="1"/>
        <v>0</v>
      </c>
    </row>
    <row r="23" spans="1:12" s="153" customFormat="1" ht="57" customHeight="1" x14ac:dyDescent="0.25">
      <c r="A23" s="64" t="s">
        <v>113</v>
      </c>
      <c r="B23" s="603"/>
      <c r="C23" s="603"/>
      <c r="D23" s="317" t="s">
        <v>102</v>
      </c>
      <c r="E23" s="447" t="s">
        <v>3465</v>
      </c>
      <c r="F23" s="362">
        <v>2</v>
      </c>
      <c r="G23" s="362">
        <v>2</v>
      </c>
      <c r="H23" s="55">
        <f t="shared" si="0"/>
        <v>4</v>
      </c>
      <c r="I23" s="54" t="s">
        <v>2007</v>
      </c>
      <c r="J23" s="143"/>
      <c r="K23" s="143"/>
      <c r="L23" s="55">
        <f t="shared" si="1"/>
        <v>0</v>
      </c>
    </row>
    <row r="24" spans="1:12" s="153" customFormat="1" ht="57" customHeight="1" x14ac:dyDescent="0.25">
      <c r="A24" s="64" t="s">
        <v>114</v>
      </c>
      <c r="B24" s="603"/>
      <c r="C24" s="603"/>
      <c r="D24" s="317" t="s">
        <v>103</v>
      </c>
      <c r="E24" s="363" t="s">
        <v>782</v>
      </c>
      <c r="F24" s="362">
        <v>2</v>
      </c>
      <c r="G24" s="362">
        <v>2</v>
      </c>
      <c r="H24" s="55">
        <f t="shared" si="0"/>
        <v>4</v>
      </c>
      <c r="I24" s="54" t="s">
        <v>2007</v>
      </c>
      <c r="J24" s="143"/>
      <c r="K24" s="143"/>
      <c r="L24" s="55">
        <f t="shared" si="1"/>
        <v>0</v>
      </c>
    </row>
    <row r="25" spans="1:12" s="153" customFormat="1" ht="57" customHeight="1" x14ac:dyDescent="0.25">
      <c r="A25" s="64" t="s">
        <v>115</v>
      </c>
      <c r="B25" s="603"/>
      <c r="C25" s="603"/>
      <c r="D25" s="317" t="s">
        <v>104</v>
      </c>
      <c r="E25" s="436" t="s">
        <v>782</v>
      </c>
      <c r="F25" s="362">
        <v>2</v>
      </c>
      <c r="G25" s="362">
        <v>2</v>
      </c>
      <c r="H25" s="55">
        <f t="shared" si="0"/>
        <v>4</v>
      </c>
      <c r="I25" s="54" t="s">
        <v>2007</v>
      </c>
      <c r="J25" s="143"/>
      <c r="K25" s="143"/>
      <c r="L25" s="55">
        <f t="shared" si="1"/>
        <v>0</v>
      </c>
    </row>
    <row r="26" spans="1:12" s="153" customFormat="1" ht="57" customHeight="1" x14ac:dyDescent="0.25">
      <c r="A26" s="64" t="s">
        <v>116</v>
      </c>
      <c r="B26" s="603"/>
      <c r="C26" s="603"/>
      <c r="D26" s="317" t="s">
        <v>105</v>
      </c>
      <c r="E26" s="363" t="s">
        <v>3272</v>
      </c>
      <c r="F26" s="362">
        <v>2</v>
      </c>
      <c r="G26" s="362">
        <v>2</v>
      </c>
      <c r="H26" s="55">
        <f t="shared" si="0"/>
        <v>4</v>
      </c>
      <c r="I26" s="54" t="s">
        <v>2007</v>
      </c>
      <c r="J26" s="143"/>
      <c r="K26" s="143"/>
      <c r="L26" s="55">
        <f t="shared" si="1"/>
        <v>0</v>
      </c>
    </row>
    <row r="27" spans="1:12" s="153" customFormat="1" ht="57" customHeight="1" x14ac:dyDescent="0.25">
      <c r="A27" s="64" t="s">
        <v>117</v>
      </c>
      <c r="B27" s="603"/>
      <c r="C27" s="603"/>
      <c r="D27" s="317" t="s">
        <v>106</v>
      </c>
      <c r="E27" s="363" t="s">
        <v>2774</v>
      </c>
      <c r="F27" s="362"/>
      <c r="G27" s="362"/>
      <c r="H27" s="55">
        <f t="shared" si="0"/>
        <v>0</v>
      </c>
      <c r="I27" s="54" t="s">
        <v>2007</v>
      </c>
      <c r="J27" s="143"/>
      <c r="K27" s="143"/>
      <c r="L27" s="55">
        <f t="shared" si="1"/>
        <v>0</v>
      </c>
    </row>
    <row r="28" spans="1:12" s="153" customFormat="1" ht="57" customHeight="1" x14ac:dyDescent="0.25">
      <c r="A28" s="64" t="s">
        <v>118</v>
      </c>
      <c r="B28" s="603"/>
      <c r="C28" s="603"/>
      <c r="D28" s="317" t="s">
        <v>96</v>
      </c>
      <c r="E28" s="363" t="s">
        <v>3009</v>
      </c>
      <c r="F28" s="362">
        <v>2</v>
      </c>
      <c r="G28" s="362">
        <v>2</v>
      </c>
      <c r="H28" s="55">
        <f>SUM(F28*G28)</f>
        <v>4</v>
      </c>
      <c r="I28" s="54" t="s">
        <v>2007</v>
      </c>
      <c r="J28" s="143"/>
      <c r="K28" s="143"/>
      <c r="L28" s="55">
        <f>SUM(J28*K28)</f>
        <v>0</v>
      </c>
    </row>
    <row r="29" spans="1:12" s="153" customFormat="1" ht="57" customHeight="1" x14ac:dyDescent="0.25">
      <c r="A29" s="64" t="s">
        <v>119</v>
      </c>
      <c r="B29" s="603"/>
      <c r="C29" s="603"/>
      <c r="D29" s="317" t="s">
        <v>107</v>
      </c>
      <c r="E29" s="447" t="s">
        <v>3273</v>
      </c>
      <c r="F29" s="362">
        <v>2</v>
      </c>
      <c r="G29" s="362">
        <v>2</v>
      </c>
      <c r="H29" s="55">
        <f>SUM(F29*G29)</f>
        <v>4</v>
      </c>
      <c r="I29" s="404" t="s">
        <v>3274</v>
      </c>
      <c r="J29" s="143"/>
      <c r="K29" s="143"/>
      <c r="L29" s="55">
        <f>SUM(J29*K29)</f>
        <v>0</v>
      </c>
    </row>
    <row r="30" spans="1:12" s="153" customFormat="1" ht="57" customHeight="1" x14ac:dyDescent="0.25">
      <c r="A30" s="64" t="s">
        <v>120</v>
      </c>
      <c r="B30" s="603"/>
      <c r="C30" s="603"/>
      <c r="D30" s="317" t="s">
        <v>108</v>
      </c>
      <c r="E30" s="363" t="s">
        <v>3010</v>
      </c>
      <c r="F30" s="362">
        <v>2</v>
      </c>
      <c r="G30" s="362">
        <v>3</v>
      </c>
      <c r="H30" s="55">
        <f>SUM(F30*G30)</f>
        <v>6</v>
      </c>
      <c r="I30" s="54" t="s">
        <v>2007</v>
      </c>
      <c r="J30" s="143"/>
      <c r="K30" s="143"/>
      <c r="L30" s="55">
        <f>SUM(J30*K30)</f>
        <v>0</v>
      </c>
    </row>
    <row r="31" spans="1:12" s="153" customFormat="1" ht="57" customHeight="1" x14ac:dyDescent="0.25">
      <c r="A31" s="64" t="s">
        <v>1553</v>
      </c>
      <c r="B31" s="603"/>
      <c r="C31" s="603"/>
      <c r="D31" s="316"/>
      <c r="E31" s="363"/>
      <c r="F31" s="362"/>
      <c r="G31" s="362"/>
      <c r="H31" s="55">
        <f>SUM(F31*G31)</f>
        <v>0</v>
      </c>
      <c r="I31" s="54" t="s">
        <v>2007</v>
      </c>
      <c r="J31" s="143"/>
      <c r="K31" s="143"/>
      <c r="L31" s="55">
        <f>SUM(J31*K31)</f>
        <v>0</v>
      </c>
    </row>
    <row r="32" spans="1:12" s="153" customFormat="1" ht="57" customHeight="1" x14ac:dyDescent="0.25">
      <c r="A32" s="64" t="s">
        <v>1554</v>
      </c>
      <c r="B32" s="603"/>
      <c r="C32" s="603"/>
      <c r="D32" s="316"/>
      <c r="E32" s="148"/>
      <c r="F32" s="143"/>
      <c r="G32" s="143"/>
      <c r="H32" s="55">
        <f>SUM(F32*G32)</f>
        <v>0</v>
      </c>
      <c r="I32" s="54" t="s">
        <v>2007</v>
      </c>
      <c r="J32" s="143"/>
      <c r="K32" s="143"/>
      <c r="L32" s="55">
        <f>SUM(J32*K32)</f>
        <v>0</v>
      </c>
    </row>
    <row r="33" spans="1:12" x14ac:dyDescent="0.25">
      <c r="A33" s="65"/>
      <c r="B33" s="58"/>
      <c r="C33" s="59"/>
      <c r="D33" s="201"/>
      <c r="E33" s="58"/>
      <c r="F33" s="59"/>
      <c r="G33" s="59"/>
      <c r="H33" s="59"/>
      <c r="I33" s="66"/>
      <c r="J33" s="59"/>
      <c r="K33" s="59"/>
      <c r="L33" s="59"/>
    </row>
    <row r="34" spans="1:12" ht="14.4" thickBot="1" x14ac:dyDescent="0.3"/>
    <row r="35" spans="1:12" x14ac:dyDescent="0.25">
      <c r="A35" s="578" t="s">
        <v>1078</v>
      </c>
      <c r="B35" s="579"/>
      <c r="C35" s="451">
        <v>44095</v>
      </c>
      <c r="D35" s="166" t="s">
        <v>3228</v>
      </c>
      <c r="E35" s="167"/>
      <c r="F35" s="586" t="s">
        <v>1118</v>
      </c>
      <c r="G35" s="587"/>
      <c r="H35" s="587"/>
      <c r="I35" s="588"/>
    </row>
    <row r="36" spans="1:12" ht="16.2" x14ac:dyDescent="0.25">
      <c r="A36" s="580" t="s">
        <v>1080</v>
      </c>
      <c r="B36" s="581"/>
      <c r="C36" s="450">
        <v>44151</v>
      </c>
      <c r="D36" s="164" t="s">
        <v>3275</v>
      </c>
      <c r="E36" s="150" t="s">
        <v>3238</v>
      </c>
      <c r="F36" s="589"/>
      <c r="G36" s="590"/>
      <c r="H36" s="590"/>
      <c r="I36" s="591"/>
    </row>
    <row r="37" spans="1:12" ht="16.8" thickBot="1" x14ac:dyDescent="0.3">
      <c r="A37" s="582" t="s">
        <v>1081</v>
      </c>
      <c r="B37" s="583"/>
      <c r="C37" s="449">
        <v>44591</v>
      </c>
      <c r="D37" s="169" t="s">
        <v>3228</v>
      </c>
      <c r="E37" s="170"/>
      <c r="F37" s="592"/>
      <c r="G37" s="593"/>
      <c r="H37" s="593"/>
      <c r="I37" s="594"/>
    </row>
    <row r="38" spans="1:12" s="351" customFormat="1" ht="14.4" thickBot="1" x14ac:dyDescent="0.3">
      <c r="A38" s="582" t="s">
        <v>3511</v>
      </c>
      <c r="B38" s="583"/>
      <c r="C38" s="449">
        <v>44994</v>
      </c>
      <c r="D38" s="169" t="s">
        <v>3228</v>
      </c>
      <c r="E38" s="170"/>
    </row>
  </sheetData>
  <sheetProtection algorithmName="SHA-512" hashValue="u1YySwJCbKhij/ORPLtO6Wb2lUAKppLRZtTiUBvKzoYKU0FA8gpRERCE1lEU9QeIfZDmk+johMIrht7gyOVf+Q==" saltValue="OZpObpF3+Xmne6V0Rz08lw==" spinCount="100000" sheet="1" objects="1" scenarios="1" formatCells="0" insertRows="0" deleteRows="0" selectLockedCells="1"/>
  <mergeCells count="24">
    <mergeCell ref="A37:B37"/>
    <mergeCell ref="F35:I37"/>
    <mergeCell ref="A15:B15"/>
    <mergeCell ref="C15:D15"/>
    <mergeCell ref="F18:H18"/>
    <mergeCell ref="A35:B35"/>
    <mergeCell ref="A36:B36"/>
    <mergeCell ref="B20:B32"/>
    <mergeCell ref="A38:B38"/>
    <mergeCell ref="A3:B3"/>
    <mergeCell ref="C3:D3"/>
    <mergeCell ref="A5:B5"/>
    <mergeCell ref="C5:D5"/>
    <mergeCell ref="A7:B7"/>
    <mergeCell ref="C7:D7"/>
    <mergeCell ref="A9:B9"/>
    <mergeCell ref="A17:B17"/>
    <mergeCell ref="C17:D17"/>
    <mergeCell ref="C9:D9"/>
    <mergeCell ref="A11:B11"/>
    <mergeCell ref="C11:D11"/>
    <mergeCell ref="A13:B13"/>
    <mergeCell ref="C13:D13"/>
    <mergeCell ref="C20:C32"/>
  </mergeCells>
  <phoneticPr fontId="10" type="noConversion"/>
  <conditionalFormatting sqref="H20:H32 L20:L32">
    <cfRule type="cellIs" dxfId="258" priority="2" operator="between">
      <formula>16</formula>
      <formula>36</formula>
    </cfRule>
    <cfRule type="cellIs" dxfId="257" priority="3" operator="between">
      <formula>11</formula>
      <formula>15</formula>
    </cfRule>
    <cfRule type="cellIs" dxfId="256" priority="4" operator="between">
      <formula>7</formula>
      <formula>10</formula>
    </cfRule>
  </conditionalFormatting>
  <conditionalFormatting sqref="H20:H32 L20:L32">
    <cfRule type="cellIs" dxfId="255"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8"/>
  <sheetViews>
    <sheetView zoomScale="80" zoomScaleNormal="80" workbookViewId="0">
      <selection activeCell="C38" sqref="C38"/>
    </sheetView>
  </sheetViews>
  <sheetFormatPr defaultColWidth="8.88671875" defaultRowHeight="13.8" x14ac:dyDescent="0.25"/>
  <cols>
    <col min="1" max="1" width="10.21875" style="152" bestFit="1" customWidth="1"/>
    <col min="2" max="2" width="19.8867187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3" spans="1:12" x14ac:dyDescent="0.25">
      <c r="A3" s="598" t="s">
        <v>2189</v>
      </c>
      <c r="B3" s="598"/>
      <c r="C3" s="584" t="s">
        <v>121</v>
      </c>
      <c r="D3" s="584"/>
      <c r="E3" s="36"/>
      <c r="I3" s="177"/>
      <c r="J3" s="177"/>
      <c r="K3" s="177"/>
      <c r="L3" s="177"/>
    </row>
    <row r="4" spans="1:12" x14ac:dyDescent="0.25">
      <c r="C4" s="39"/>
      <c r="D4" s="39"/>
      <c r="E4" s="39"/>
      <c r="I4" s="177"/>
      <c r="J4" s="177"/>
      <c r="K4" s="177"/>
      <c r="L4" s="177"/>
    </row>
    <row r="5" spans="1:12" x14ac:dyDescent="0.25">
      <c r="A5" s="598" t="s">
        <v>2190</v>
      </c>
      <c r="B5" s="598"/>
      <c r="C5" s="584" t="s">
        <v>1119</v>
      </c>
      <c r="D5" s="584"/>
      <c r="E5" s="36"/>
      <c r="F5" s="40"/>
      <c r="G5" s="40"/>
      <c r="H5" s="40"/>
      <c r="I5" s="177"/>
      <c r="J5" s="62"/>
      <c r="K5" s="62"/>
      <c r="L5" s="62"/>
    </row>
    <row r="6" spans="1:12" x14ac:dyDescent="0.25">
      <c r="A6" s="42"/>
      <c r="B6" s="42"/>
      <c r="C6" s="40"/>
      <c r="D6" s="40"/>
      <c r="E6" s="40"/>
      <c r="I6" s="177"/>
      <c r="J6" s="177"/>
      <c r="K6" s="177"/>
      <c r="L6" s="177"/>
    </row>
    <row r="7" spans="1:12" x14ac:dyDescent="0.25">
      <c r="A7" s="598" t="s">
        <v>2191</v>
      </c>
      <c r="B7" s="598"/>
      <c r="C7" s="584" t="s">
        <v>2240</v>
      </c>
      <c r="D7" s="584"/>
      <c r="E7" s="36"/>
      <c r="F7" s="153"/>
      <c r="G7" s="153"/>
      <c r="H7" s="153"/>
      <c r="I7" s="177"/>
      <c r="J7" s="178"/>
      <c r="K7" s="178"/>
      <c r="L7" s="178"/>
    </row>
    <row r="8" spans="1:12" x14ac:dyDescent="0.25">
      <c r="A8" s="42"/>
      <c r="B8" s="42"/>
      <c r="C8" s="40"/>
      <c r="D8" s="40"/>
      <c r="E8" s="40"/>
      <c r="I8" s="177"/>
      <c r="J8" s="177"/>
      <c r="K8" s="177"/>
      <c r="L8" s="177"/>
    </row>
    <row r="9" spans="1:12" x14ac:dyDescent="0.25">
      <c r="A9" s="599" t="s">
        <v>1077</v>
      </c>
      <c r="B9" s="599"/>
      <c r="C9" s="600"/>
      <c r="D9" s="601"/>
      <c r="E9" s="154"/>
      <c r="F9" s="155"/>
      <c r="G9" s="155"/>
      <c r="H9" s="155"/>
      <c r="I9" s="177"/>
      <c r="J9" s="177"/>
      <c r="K9" s="177"/>
      <c r="L9" s="177"/>
    </row>
    <row r="10" spans="1:12" x14ac:dyDescent="0.25">
      <c r="A10" s="46"/>
      <c r="B10" s="46"/>
      <c r="C10" s="40"/>
      <c r="D10" s="40"/>
      <c r="E10" s="40"/>
      <c r="I10" s="177"/>
      <c r="J10" s="177"/>
      <c r="K10" s="177"/>
      <c r="L10" s="177"/>
    </row>
    <row r="11" spans="1:12" ht="14.4" x14ac:dyDescent="0.3">
      <c r="A11" s="595" t="s">
        <v>2192</v>
      </c>
      <c r="B11" s="595"/>
      <c r="C11" s="605"/>
      <c r="D11" s="605"/>
      <c r="E11" s="158"/>
      <c r="I11" s="177"/>
      <c r="J11" s="177"/>
      <c r="K11" s="177"/>
      <c r="L11" s="177"/>
    </row>
    <row r="12" spans="1:12" x14ac:dyDescent="0.25">
      <c r="A12" s="46"/>
      <c r="B12" s="46"/>
      <c r="C12" s="40"/>
      <c r="D12" s="40"/>
      <c r="E12" s="40"/>
      <c r="I12" s="177"/>
      <c r="J12" s="177"/>
      <c r="K12" s="177"/>
      <c r="L12" s="177"/>
    </row>
    <row r="13" spans="1:12" x14ac:dyDescent="0.25">
      <c r="A13" s="595" t="s">
        <v>1035</v>
      </c>
      <c r="B13" s="595"/>
      <c r="C13" s="584" t="s">
        <v>2239</v>
      </c>
      <c r="D13" s="584"/>
      <c r="E13" s="36"/>
      <c r="F13" s="153"/>
      <c r="G13" s="153"/>
      <c r="H13" s="153"/>
      <c r="I13" s="177"/>
      <c r="J13" s="178"/>
      <c r="K13" s="178"/>
      <c r="L13" s="178"/>
    </row>
    <row r="14" spans="1:12" x14ac:dyDescent="0.25">
      <c r="A14" s="39"/>
      <c r="B14" s="39"/>
      <c r="I14" s="157"/>
    </row>
    <row r="15" spans="1:12" x14ac:dyDescent="0.25">
      <c r="A15" s="595" t="s">
        <v>98</v>
      </c>
      <c r="B15" s="595"/>
      <c r="C15" s="584"/>
      <c r="D15" s="584"/>
      <c r="I15" s="157"/>
    </row>
    <row r="16" spans="1:12" x14ac:dyDescent="0.25">
      <c r="A16" s="39"/>
      <c r="B16" s="39"/>
      <c r="I16" s="157"/>
    </row>
    <row r="17" spans="1:12" x14ac:dyDescent="0.25">
      <c r="A17" s="668" t="s">
        <v>2193</v>
      </c>
      <c r="B17" s="669"/>
      <c r="C17" s="670" t="str">
        <f>'A1.1 Fire prevention '!C15:D15</f>
        <v>South Lake Leisure Centre</v>
      </c>
      <c r="D17" s="671"/>
      <c r="I17" s="157"/>
    </row>
    <row r="18" spans="1:12" x14ac:dyDescent="0.25">
      <c r="A18" s="39"/>
      <c r="B18" s="39"/>
      <c r="F18" s="577"/>
      <c r="G18" s="577"/>
      <c r="H18" s="577"/>
    </row>
    <row r="19" spans="1:12" s="161" customFormat="1" ht="27.6" x14ac:dyDescent="0.3">
      <c r="A19" s="159" t="s">
        <v>1071</v>
      </c>
      <c r="B19" s="303" t="s">
        <v>2195</v>
      </c>
      <c r="C19" s="304" t="s">
        <v>1072</v>
      </c>
      <c r="D19" s="304" t="s">
        <v>1112</v>
      </c>
      <c r="E19" s="304" t="s">
        <v>2196</v>
      </c>
      <c r="F19" s="159" t="s">
        <v>1073</v>
      </c>
      <c r="G19" s="159" t="s">
        <v>1074</v>
      </c>
      <c r="H19" s="159" t="s">
        <v>1075</v>
      </c>
      <c r="I19" s="304" t="s">
        <v>1120</v>
      </c>
      <c r="J19" s="159" t="s">
        <v>1073</v>
      </c>
      <c r="K19" s="159" t="s">
        <v>1074</v>
      </c>
      <c r="L19" s="159" t="s">
        <v>1075</v>
      </c>
    </row>
    <row r="20" spans="1:12" s="153" customFormat="1" ht="57" customHeight="1" x14ac:dyDescent="0.25">
      <c r="A20" s="64" t="s">
        <v>132</v>
      </c>
      <c r="B20" s="603" t="s">
        <v>2241</v>
      </c>
      <c r="C20" s="603" t="s">
        <v>97</v>
      </c>
      <c r="D20" s="317" t="s">
        <v>123</v>
      </c>
      <c r="E20" s="363" t="s">
        <v>782</v>
      </c>
      <c r="F20" s="362">
        <v>1</v>
      </c>
      <c r="G20" s="362">
        <v>2</v>
      </c>
      <c r="H20" s="55">
        <f t="shared" ref="H20:H26" si="0">SUM(F20*G20)</f>
        <v>2</v>
      </c>
      <c r="I20" s="54" t="s">
        <v>2007</v>
      </c>
      <c r="J20" s="143"/>
      <c r="K20" s="143"/>
      <c r="L20" s="55">
        <f t="shared" ref="L20:L26" si="1">SUM(J20*K20)</f>
        <v>0</v>
      </c>
    </row>
    <row r="21" spans="1:12" s="153" customFormat="1" ht="57" customHeight="1" x14ac:dyDescent="0.25">
      <c r="A21" s="64" t="s">
        <v>133</v>
      </c>
      <c r="B21" s="603"/>
      <c r="C21" s="603"/>
      <c r="D21" s="317" t="s">
        <v>125</v>
      </c>
      <c r="E21" s="363" t="s">
        <v>3276</v>
      </c>
      <c r="F21" s="362">
        <v>2</v>
      </c>
      <c r="G21" s="362">
        <v>2</v>
      </c>
      <c r="H21" s="55">
        <f t="shared" si="0"/>
        <v>4</v>
      </c>
      <c r="I21" s="54" t="s">
        <v>2007</v>
      </c>
      <c r="J21" s="143"/>
      <c r="K21" s="143"/>
      <c r="L21" s="55">
        <f t="shared" si="1"/>
        <v>0</v>
      </c>
    </row>
    <row r="22" spans="1:12" s="153" customFormat="1" ht="57" customHeight="1" x14ac:dyDescent="0.25">
      <c r="A22" s="64" t="s">
        <v>134</v>
      </c>
      <c r="B22" s="603"/>
      <c r="C22" s="603"/>
      <c r="D22" s="317" t="s">
        <v>2361</v>
      </c>
      <c r="E22" s="363" t="s">
        <v>3473</v>
      </c>
      <c r="F22" s="362">
        <v>2</v>
      </c>
      <c r="G22" s="362">
        <v>3</v>
      </c>
      <c r="H22" s="55">
        <f t="shared" si="0"/>
        <v>6</v>
      </c>
      <c r="I22" s="54" t="s">
        <v>2007</v>
      </c>
      <c r="J22" s="143"/>
      <c r="K22" s="143"/>
      <c r="L22" s="55">
        <f t="shared" si="1"/>
        <v>0</v>
      </c>
    </row>
    <row r="23" spans="1:12" s="153" customFormat="1" ht="57" customHeight="1" x14ac:dyDescent="0.25">
      <c r="A23" s="64" t="s">
        <v>135</v>
      </c>
      <c r="B23" s="603"/>
      <c r="C23" s="603"/>
      <c r="D23" s="317" t="s">
        <v>122</v>
      </c>
      <c r="E23" s="363" t="s">
        <v>3474</v>
      </c>
      <c r="F23" s="362">
        <v>2</v>
      </c>
      <c r="G23" s="362">
        <v>3</v>
      </c>
      <c r="H23" s="55">
        <f t="shared" si="0"/>
        <v>6</v>
      </c>
      <c r="I23" s="54" t="s">
        <v>2007</v>
      </c>
      <c r="J23" s="143"/>
      <c r="K23" s="143"/>
      <c r="L23" s="55">
        <f t="shared" si="1"/>
        <v>0</v>
      </c>
    </row>
    <row r="24" spans="1:12" s="153" customFormat="1" ht="57" customHeight="1" x14ac:dyDescent="0.25">
      <c r="A24" s="64" t="s">
        <v>136</v>
      </c>
      <c r="B24" s="603"/>
      <c r="C24" s="603"/>
      <c r="D24" s="317" t="s">
        <v>126</v>
      </c>
      <c r="E24" s="363" t="s">
        <v>3011</v>
      </c>
      <c r="F24" s="362">
        <v>2</v>
      </c>
      <c r="G24" s="362">
        <v>2</v>
      </c>
      <c r="H24" s="55">
        <f t="shared" si="0"/>
        <v>4</v>
      </c>
      <c r="I24" s="54" t="s">
        <v>2007</v>
      </c>
      <c r="J24" s="143"/>
      <c r="K24" s="143"/>
      <c r="L24" s="55">
        <f t="shared" si="1"/>
        <v>0</v>
      </c>
    </row>
    <row r="25" spans="1:12" s="153" customFormat="1" ht="57" customHeight="1" x14ac:dyDescent="0.25">
      <c r="A25" s="64" t="s">
        <v>137</v>
      </c>
      <c r="B25" s="603"/>
      <c r="C25" s="603"/>
      <c r="D25" s="317" t="s">
        <v>127</v>
      </c>
      <c r="E25" s="363" t="s">
        <v>3150</v>
      </c>
      <c r="F25" s="362">
        <v>2</v>
      </c>
      <c r="G25" s="362">
        <v>2</v>
      </c>
      <c r="H25" s="55">
        <f t="shared" si="0"/>
        <v>4</v>
      </c>
      <c r="I25" s="54" t="s">
        <v>2007</v>
      </c>
      <c r="J25" s="143"/>
      <c r="K25" s="143"/>
      <c r="L25" s="55">
        <f t="shared" si="1"/>
        <v>0</v>
      </c>
    </row>
    <row r="26" spans="1:12" s="153" customFormat="1" ht="57" customHeight="1" x14ac:dyDescent="0.25">
      <c r="A26" s="64" t="s">
        <v>138</v>
      </c>
      <c r="B26" s="603"/>
      <c r="C26" s="603"/>
      <c r="D26" s="317" t="s">
        <v>128</v>
      </c>
      <c r="E26" s="363" t="s">
        <v>3151</v>
      </c>
      <c r="F26" s="362">
        <v>2</v>
      </c>
      <c r="G26" s="362">
        <v>2</v>
      </c>
      <c r="H26" s="55">
        <f t="shared" si="0"/>
        <v>4</v>
      </c>
      <c r="I26" s="54" t="s">
        <v>2007</v>
      </c>
      <c r="J26" s="143"/>
      <c r="K26" s="143"/>
      <c r="L26" s="55">
        <f t="shared" si="1"/>
        <v>0</v>
      </c>
    </row>
    <row r="27" spans="1:12" ht="57" customHeight="1" x14ac:dyDescent="0.25">
      <c r="A27" s="64" t="s">
        <v>139</v>
      </c>
      <c r="B27" s="603"/>
      <c r="C27" s="603"/>
      <c r="D27" s="317" t="s">
        <v>124</v>
      </c>
      <c r="E27" s="363" t="s">
        <v>3071</v>
      </c>
      <c r="F27" s="362">
        <v>2</v>
      </c>
      <c r="G27" s="362">
        <v>3</v>
      </c>
      <c r="H27" s="55">
        <f t="shared" ref="H27:H32" si="2">SUM(F27*G27)</f>
        <v>6</v>
      </c>
      <c r="I27" s="54" t="s">
        <v>2007</v>
      </c>
      <c r="J27" s="143"/>
      <c r="K27" s="143"/>
      <c r="L27" s="55">
        <f t="shared" ref="L27:L32" si="3">SUM(J27*K27)</f>
        <v>0</v>
      </c>
    </row>
    <row r="28" spans="1:12" ht="57" customHeight="1" x14ac:dyDescent="0.25">
      <c r="A28" s="64" t="s">
        <v>140</v>
      </c>
      <c r="B28" s="603"/>
      <c r="C28" s="603"/>
      <c r="D28" s="317" t="s">
        <v>129</v>
      </c>
      <c r="E28" s="363" t="s">
        <v>3277</v>
      </c>
      <c r="F28" s="362">
        <v>2</v>
      </c>
      <c r="G28" s="362">
        <v>2</v>
      </c>
      <c r="H28" s="55">
        <f t="shared" si="2"/>
        <v>4</v>
      </c>
      <c r="I28" s="54" t="s">
        <v>2007</v>
      </c>
      <c r="J28" s="143"/>
      <c r="K28" s="143"/>
      <c r="L28" s="55">
        <f t="shared" si="3"/>
        <v>0</v>
      </c>
    </row>
    <row r="29" spans="1:12" ht="57" customHeight="1" x14ac:dyDescent="0.25">
      <c r="A29" s="64" t="s">
        <v>141</v>
      </c>
      <c r="B29" s="603"/>
      <c r="C29" s="603"/>
      <c r="D29" s="317" t="s">
        <v>130</v>
      </c>
      <c r="E29" s="363" t="s">
        <v>3278</v>
      </c>
      <c r="F29" s="362">
        <v>2</v>
      </c>
      <c r="G29" s="362">
        <v>2</v>
      </c>
      <c r="H29" s="55">
        <f t="shared" si="2"/>
        <v>4</v>
      </c>
      <c r="I29" s="404" t="s">
        <v>3279</v>
      </c>
      <c r="J29" s="143"/>
      <c r="K29" s="143"/>
      <c r="L29" s="55">
        <f t="shared" si="3"/>
        <v>0</v>
      </c>
    </row>
    <row r="30" spans="1:12" ht="57" customHeight="1" x14ac:dyDescent="0.25">
      <c r="A30" s="64" t="s">
        <v>142</v>
      </c>
      <c r="B30" s="603"/>
      <c r="C30" s="603"/>
      <c r="D30" s="317" t="s">
        <v>131</v>
      </c>
      <c r="E30" s="363" t="s">
        <v>782</v>
      </c>
      <c r="F30" s="362">
        <v>2</v>
      </c>
      <c r="G30" s="362">
        <v>2</v>
      </c>
      <c r="H30" s="55">
        <f t="shared" si="2"/>
        <v>4</v>
      </c>
      <c r="I30" s="54" t="s">
        <v>2007</v>
      </c>
      <c r="J30" s="143"/>
      <c r="K30" s="143"/>
      <c r="L30" s="55">
        <f t="shared" si="3"/>
        <v>0</v>
      </c>
    </row>
    <row r="31" spans="1:12" ht="57" customHeight="1" x14ac:dyDescent="0.25">
      <c r="A31" s="64" t="s">
        <v>1555</v>
      </c>
      <c r="B31" s="603"/>
      <c r="C31" s="603"/>
      <c r="D31" s="316"/>
      <c r="E31" s="363"/>
      <c r="F31" s="362"/>
      <c r="G31" s="362"/>
      <c r="H31" s="55">
        <f t="shared" si="2"/>
        <v>0</v>
      </c>
      <c r="I31" s="54" t="s">
        <v>2007</v>
      </c>
      <c r="J31" s="143"/>
      <c r="K31" s="143"/>
      <c r="L31" s="55">
        <f t="shared" si="3"/>
        <v>0</v>
      </c>
    </row>
    <row r="32" spans="1:12" ht="57" customHeight="1" x14ac:dyDescent="0.25">
      <c r="A32" s="64" t="s">
        <v>1556</v>
      </c>
      <c r="B32" s="603"/>
      <c r="C32" s="603"/>
      <c r="D32" s="316"/>
      <c r="E32" s="148"/>
      <c r="F32" s="143"/>
      <c r="G32" s="143"/>
      <c r="H32" s="55">
        <f t="shared" si="2"/>
        <v>0</v>
      </c>
      <c r="I32" s="54" t="s">
        <v>2007</v>
      </c>
      <c r="J32" s="143"/>
      <c r="K32" s="143"/>
      <c r="L32" s="55">
        <f t="shared" si="3"/>
        <v>0</v>
      </c>
    </row>
    <row r="33" spans="1:12" x14ac:dyDescent="0.25">
      <c r="A33" s="65"/>
      <c r="B33" s="58"/>
      <c r="C33" s="59"/>
      <c r="D33" s="201"/>
      <c r="E33" s="58"/>
      <c r="F33" s="59"/>
      <c r="G33" s="59"/>
      <c r="H33" s="59"/>
      <c r="I33" s="66"/>
      <c r="J33" s="59"/>
      <c r="K33" s="59"/>
      <c r="L33" s="59"/>
    </row>
    <row r="34" spans="1:12" ht="14.4" thickBot="1" x14ac:dyDescent="0.3"/>
    <row r="35" spans="1:12" x14ac:dyDescent="0.25">
      <c r="A35" s="578" t="s">
        <v>1078</v>
      </c>
      <c r="B35" s="579"/>
      <c r="C35" s="451">
        <v>44095</v>
      </c>
      <c r="D35" s="166" t="s">
        <v>3228</v>
      </c>
      <c r="E35" s="167"/>
      <c r="F35" s="586" t="s">
        <v>1118</v>
      </c>
      <c r="G35" s="587"/>
      <c r="H35" s="587"/>
      <c r="I35" s="588"/>
    </row>
    <row r="36" spans="1:12" ht="16.2" x14ac:dyDescent="0.25">
      <c r="A36" s="580" t="s">
        <v>1080</v>
      </c>
      <c r="B36" s="581"/>
      <c r="C36" s="450">
        <v>44151</v>
      </c>
      <c r="D36" s="164" t="s">
        <v>3275</v>
      </c>
      <c r="E36" s="150" t="s">
        <v>3238</v>
      </c>
      <c r="F36" s="589"/>
      <c r="G36" s="590"/>
      <c r="H36" s="590"/>
      <c r="I36" s="591"/>
    </row>
    <row r="37" spans="1:12" ht="16.8" thickBot="1" x14ac:dyDescent="0.3">
      <c r="A37" s="582" t="s">
        <v>1081</v>
      </c>
      <c r="B37" s="583"/>
      <c r="C37" s="449">
        <v>44591</v>
      </c>
      <c r="D37" s="169" t="s">
        <v>3228</v>
      </c>
      <c r="E37" s="170"/>
      <c r="F37" s="592"/>
      <c r="G37" s="593"/>
      <c r="H37" s="593"/>
      <c r="I37" s="594"/>
    </row>
    <row r="38" spans="1:12" s="351" customFormat="1" ht="14.4" thickBot="1" x14ac:dyDescent="0.3">
      <c r="A38" s="582" t="s">
        <v>3511</v>
      </c>
      <c r="B38" s="583"/>
      <c r="C38" s="449">
        <v>44994</v>
      </c>
      <c r="D38" s="169" t="s">
        <v>3228</v>
      </c>
      <c r="E38" s="170"/>
    </row>
  </sheetData>
  <sheetProtection algorithmName="SHA-512" hashValue="TkJSgsXeu3F1GC82btg1aItGHNn3bYhnh1ef/vQV/2yj7L+IAS7AZ8TPWyIw+lxNWKxLMjNPpd4iBx2X9kuXOw==" saltValue="v3eRjc6iR/9elH0xL5xwhw==" spinCount="100000" sheet="1" objects="1" scenarios="1" formatCells="0" insertRows="0" deleteRows="0" selectLockedCells="1"/>
  <mergeCells count="24">
    <mergeCell ref="A3:B3"/>
    <mergeCell ref="C3:D3"/>
    <mergeCell ref="A5:B5"/>
    <mergeCell ref="C5:D5"/>
    <mergeCell ref="F35:I37"/>
    <mergeCell ref="A35:B35"/>
    <mergeCell ref="A11:B11"/>
    <mergeCell ref="C11:D11"/>
    <mergeCell ref="A13:B13"/>
    <mergeCell ref="C13:D13"/>
    <mergeCell ref="A15:B15"/>
    <mergeCell ref="C15:D15"/>
    <mergeCell ref="F18:H18"/>
    <mergeCell ref="A36:B36"/>
    <mergeCell ref="A37:B37"/>
    <mergeCell ref="A17:B17"/>
    <mergeCell ref="A38:B38"/>
    <mergeCell ref="A7:B7"/>
    <mergeCell ref="C7:D7"/>
    <mergeCell ref="A9:B9"/>
    <mergeCell ref="C9:D9"/>
    <mergeCell ref="C17:D17"/>
    <mergeCell ref="B20:B32"/>
    <mergeCell ref="C20:C32"/>
  </mergeCells>
  <phoneticPr fontId="10" type="noConversion"/>
  <conditionalFormatting sqref="H20:H32 L20:L32">
    <cfRule type="cellIs" dxfId="254" priority="2" operator="between">
      <formula>16</formula>
      <formula>36</formula>
    </cfRule>
    <cfRule type="cellIs" dxfId="253" priority="3" operator="between">
      <formula>11</formula>
      <formula>15</formula>
    </cfRule>
    <cfRule type="cellIs" dxfId="252" priority="4" operator="between">
      <formula>7</formula>
      <formula>10</formula>
    </cfRule>
  </conditionalFormatting>
  <conditionalFormatting sqref="H20:H32 L20:L32">
    <cfRule type="cellIs" dxfId="251" priority="1" operator="between">
      <formula>1</formula>
      <formula>6</formula>
    </cfRule>
  </conditionalFormatting>
  <pageMargins left="0.75" right="0.75" top="1" bottom="1" header="0.5" footer="0.5"/>
  <pageSetup paperSize="8" scale="82" fitToHeight="0" orientation="landscape" r:id="rId1"/>
  <drawing r:id="rId2"/>
  <legacyDrawing r:id="rId3"/>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3:O122"/>
  <sheetViews>
    <sheetView zoomScale="80" zoomScaleNormal="80" workbookViewId="0">
      <selection activeCell="C122" sqref="C122"/>
    </sheetView>
  </sheetViews>
  <sheetFormatPr defaultColWidth="8.88671875" defaultRowHeight="13.8" x14ac:dyDescent="0.25"/>
  <cols>
    <col min="1" max="1" width="10.21875" style="152" bestFit="1" customWidth="1"/>
    <col min="2" max="2" width="19.8867187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3" spans="1:12" x14ac:dyDescent="0.25">
      <c r="A3" s="598" t="s">
        <v>2189</v>
      </c>
      <c r="B3" s="598"/>
      <c r="C3" s="584" t="s">
        <v>217</v>
      </c>
      <c r="D3" s="584"/>
      <c r="E3" s="36"/>
      <c r="I3" s="177"/>
      <c r="J3" s="177"/>
      <c r="K3" s="177"/>
      <c r="L3" s="177"/>
    </row>
    <row r="4" spans="1:12" x14ac:dyDescent="0.25">
      <c r="C4" s="39"/>
      <c r="D4" s="39"/>
      <c r="E4" s="39"/>
      <c r="I4" s="177"/>
      <c r="J4" s="177"/>
      <c r="K4" s="177"/>
      <c r="L4" s="177"/>
    </row>
    <row r="5" spans="1:12" x14ac:dyDescent="0.25">
      <c r="A5" s="598" t="s">
        <v>2190</v>
      </c>
      <c r="B5" s="598"/>
      <c r="C5" s="584" t="s">
        <v>1119</v>
      </c>
      <c r="D5" s="584"/>
      <c r="E5" s="36"/>
      <c r="F5" s="40"/>
      <c r="G5" s="40"/>
      <c r="H5" s="40"/>
      <c r="I5" s="177"/>
      <c r="J5" s="62"/>
      <c r="K5" s="62"/>
      <c r="L5" s="62"/>
    </row>
    <row r="6" spans="1:12" x14ac:dyDescent="0.25">
      <c r="A6" s="42"/>
      <c r="B6" s="42"/>
      <c r="C6" s="40"/>
      <c r="D6" s="40"/>
      <c r="E6" s="40"/>
      <c r="I6" s="177"/>
      <c r="J6" s="177"/>
      <c r="K6" s="177"/>
      <c r="L6" s="177"/>
    </row>
    <row r="7" spans="1:12" x14ac:dyDescent="0.25">
      <c r="A7" s="598" t="s">
        <v>2191</v>
      </c>
      <c r="B7" s="598"/>
      <c r="C7" s="584" t="s">
        <v>2180</v>
      </c>
      <c r="D7" s="584"/>
      <c r="E7" s="36"/>
      <c r="F7" s="153"/>
      <c r="G7" s="153"/>
      <c r="H7" s="153"/>
      <c r="I7" s="177"/>
      <c r="J7" s="178"/>
      <c r="K7" s="178"/>
      <c r="L7" s="178"/>
    </row>
    <row r="8" spans="1:12" x14ac:dyDescent="0.25">
      <c r="A8" s="42"/>
      <c r="B8" s="42"/>
      <c r="C8" s="40"/>
      <c r="D8" s="40"/>
      <c r="E8" s="40"/>
      <c r="I8" s="177"/>
      <c r="J8" s="177"/>
      <c r="K8" s="177"/>
      <c r="L8" s="177"/>
    </row>
    <row r="9" spans="1:12" x14ac:dyDescent="0.25">
      <c r="A9" s="599" t="s">
        <v>1077</v>
      </c>
      <c r="B9" s="599"/>
      <c r="C9" s="600"/>
      <c r="D9" s="601"/>
      <c r="E9" s="154"/>
      <c r="F9" s="155"/>
      <c r="G9" s="155"/>
      <c r="H9" s="155"/>
      <c r="I9" s="177"/>
      <c r="J9" s="177"/>
      <c r="K9" s="177"/>
      <c r="L9" s="177"/>
    </row>
    <row r="10" spans="1:12" x14ac:dyDescent="0.25">
      <c r="A10" s="46"/>
      <c r="B10" s="46"/>
      <c r="C10" s="40"/>
      <c r="D10" s="40"/>
      <c r="E10" s="40"/>
      <c r="I10" s="177"/>
      <c r="J10" s="177"/>
      <c r="K10" s="177"/>
      <c r="L10" s="177"/>
    </row>
    <row r="11" spans="1:12" x14ac:dyDescent="0.25">
      <c r="A11" s="595" t="s">
        <v>2192</v>
      </c>
      <c r="B11" s="595"/>
      <c r="C11" s="645" t="s">
        <v>1846</v>
      </c>
      <c r="D11" s="646"/>
      <c r="E11" s="158"/>
      <c r="I11" s="177"/>
      <c r="J11" s="177"/>
      <c r="K11" s="177"/>
      <c r="L11" s="177"/>
    </row>
    <row r="12" spans="1:12" x14ac:dyDescent="0.25">
      <c r="A12" s="46"/>
      <c r="B12" s="46"/>
      <c r="C12" s="40"/>
      <c r="D12" s="40"/>
      <c r="E12" s="40"/>
      <c r="I12" s="177"/>
      <c r="J12" s="177"/>
      <c r="K12" s="177"/>
      <c r="L12" s="177"/>
    </row>
    <row r="13" spans="1:12" x14ac:dyDescent="0.25">
      <c r="A13" s="595" t="s">
        <v>1035</v>
      </c>
      <c r="B13" s="595"/>
      <c r="C13" s="584" t="s">
        <v>2243</v>
      </c>
      <c r="D13" s="584"/>
      <c r="E13" s="36"/>
      <c r="F13" s="153"/>
      <c r="G13" s="153"/>
      <c r="H13" s="153"/>
      <c r="I13" s="177"/>
      <c r="J13" s="178"/>
      <c r="K13" s="178"/>
      <c r="L13" s="178"/>
    </row>
    <row r="14" spans="1:12" x14ac:dyDescent="0.25">
      <c r="A14" s="39"/>
      <c r="B14" s="39"/>
      <c r="I14" s="157"/>
    </row>
    <row r="15" spans="1:12" x14ac:dyDescent="0.25">
      <c r="A15" s="595" t="s">
        <v>2242</v>
      </c>
      <c r="B15" s="595"/>
      <c r="C15" s="584"/>
      <c r="D15" s="584"/>
      <c r="I15" s="157"/>
    </row>
    <row r="16" spans="1:12" x14ac:dyDescent="0.25">
      <c r="A16" s="39"/>
      <c r="B16" s="39"/>
      <c r="I16" s="157"/>
    </row>
    <row r="17" spans="1:15" x14ac:dyDescent="0.25">
      <c r="A17" s="668" t="s">
        <v>2193</v>
      </c>
      <c r="B17" s="669"/>
      <c r="C17" s="670" t="str">
        <f>'A1.1 Fire prevention '!C15:D15</f>
        <v>South Lake Leisure Centre</v>
      </c>
      <c r="D17" s="671"/>
      <c r="I17" s="157"/>
    </row>
    <row r="18" spans="1:15" x14ac:dyDescent="0.25">
      <c r="A18" s="39"/>
      <c r="B18" s="39"/>
      <c r="F18" s="577"/>
      <c r="G18" s="577"/>
      <c r="H18" s="577"/>
    </row>
    <row r="19" spans="1:15" s="161" customFormat="1" ht="27.6" x14ac:dyDescent="0.3">
      <c r="A19" s="159" t="s">
        <v>1071</v>
      </c>
      <c r="B19" s="303" t="s">
        <v>2195</v>
      </c>
      <c r="C19" s="304" t="s">
        <v>1072</v>
      </c>
      <c r="D19" s="304" t="s">
        <v>1112</v>
      </c>
      <c r="E19" s="304" t="s">
        <v>2196</v>
      </c>
      <c r="F19" s="159" t="s">
        <v>1073</v>
      </c>
      <c r="G19" s="159" t="s">
        <v>1074</v>
      </c>
      <c r="H19" s="159" t="s">
        <v>1075</v>
      </c>
      <c r="I19" s="304" t="s">
        <v>1120</v>
      </c>
      <c r="J19" s="159" t="s">
        <v>1073</v>
      </c>
      <c r="K19" s="159" t="s">
        <v>1074</v>
      </c>
      <c r="L19" s="159" t="s">
        <v>1075</v>
      </c>
    </row>
    <row r="20" spans="1:15" ht="28.05" customHeight="1" x14ac:dyDescent="0.25">
      <c r="A20" s="81"/>
      <c r="B20" s="603" t="s">
        <v>143</v>
      </c>
      <c r="C20" s="603" t="s">
        <v>144</v>
      </c>
      <c r="D20" s="334" t="s">
        <v>1493</v>
      </c>
      <c r="E20" s="202"/>
      <c r="F20" s="203"/>
      <c r="G20" s="203"/>
      <c r="H20" s="203"/>
      <c r="I20" s="204"/>
      <c r="J20" s="203"/>
      <c r="K20" s="203"/>
      <c r="L20" s="203"/>
    </row>
    <row r="21" spans="1:15" ht="43.05" customHeight="1" x14ac:dyDescent="0.25">
      <c r="A21" s="64" t="s">
        <v>218</v>
      </c>
      <c r="B21" s="603"/>
      <c r="C21" s="603"/>
      <c r="D21" s="317" t="s">
        <v>147</v>
      </c>
      <c r="E21" s="385" t="s">
        <v>3012</v>
      </c>
      <c r="F21" s="374">
        <v>2</v>
      </c>
      <c r="G21" s="374">
        <v>2</v>
      </c>
      <c r="H21" s="55">
        <f t="shared" ref="H21:H27" si="0">SUM(F21*G21)</f>
        <v>4</v>
      </c>
      <c r="I21" s="54" t="s">
        <v>2007</v>
      </c>
      <c r="J21" s="143"/>
      <c r="K21" s="143"/>
      <c r="L21" s="143">
        <f t="shared" ref="L21:L27" si="1">SUM(J21*K21)</f>
        <v>0</v>
      </c>
    </row>
    <row r="22" spans="1:15" ht="41.4" x14ac:dyDescent="0.25">
      <c r="A22" s="64" t="s">
        <v>219</v>
      </c>
      <c r="B22" s="603"/>
      <c r="C22" s="603"/>
      <c r="D22" s="317" t="s">
        <v>148</v>
      </c>
      <c r="E22" s="385" t="s">
        <v>3013</v>
      </c>
      <c r="F22" s="374">
        <v>2</v>
      </c>
      <c r="G22" s="374">
        <v>2</v>
      </c>
      <c r="H22" s="55">
        <f t="shared" si="0"/>
        <v>4</v>
      </c>
      <c r="I22" s="54" t="s">
        <v>2007</v>
      </c>
      <c r="J22" s="143"/>
      <c r="K22" s="143"/>
      <c r="L22" s="143">
        <f t="shared" si="1"/>
        <v>0</v>
      </c>
    </row>
    <row r="23" spans="1:15" ht="69" x14ac:dyDescent="0.25">
      <c r="A23" s="64" t="s">
        <v>220</v>
      </c>
      <c r="B23" s="603"/>
      <c r="C23" s="603"/>
      <c r="D23" s="317" t="s">
        <v>149</v>
      </c>
      <c r="E23" s="385" t="s">
        <v>3013</v>
      </c>
      <c r="F23" s="374">
        <v>2</v>
      </c>
      <c r="G23" s="374">
        <v>2</v>
      </c>
      <c r="H23" s="55">
        <f t="shared" si="0"/>
        <v>4</v>
      </c>
      <c r="I23" s="54" t="s">
        <v>2007</v>
      </c>
      <c r="J23" s="143"/>
      <c r="K23" s="143"/>
      <c r="L23" s="143">
        <f t="shared" si="1"/>
        <v>0</v>
      </c>
    </row>
    <row r="24" spans="1:15" ht="28.05" customHeight="1" x14ac:dyDescent="0.25">
      <c r="A24" s="81"/>
      <c r="B24" s="603"/>
      <c r="C24" s="603"/>
      <c r="D24" s="334" t="s">
        <v>1494</v>
      </c>
      <c r="E24" s="202"/>
      <c r="F24" s="397"/>
      <c r="G24" s="397"/>
      <c r="H24" s="203"/>
      <c r="I24" s="204"/>
      <c r="J24" s="203"/>
      <c r="K24" s="203"/>
      <c r="L24" s="203"/>
    </row>
    <row r="25" spans="1:15" ht="43.05" customHeight="1" x14ac:dyDescent="0.25">
      <c r="A25" s="64" t="s">
        <v>221</v>
      </c>
      <c r="B25" s="603"/>
      <c r="C25" s="603"/>
      <c r="D25" s="317" t="s">
        <v>180</v>
      </c>
      <c r="E25" s="385" t="s">
        <v>3034</v>
      </c>
      <c r="F25" s="374">
        <v>2</v>
      </c>
      <c r="G25" s="374">
        <v>2</v>
      </c>
      <c r="H25" s="55">
        <f t="shared" si="0"/>
        <v>4</v>
      </c>
      <c r="I25" s="54" t="s">
        <v>2007</v>
      </c>
      <c r="J25" s="143"/>
      <c r="K25" s="143"/>
      <c r="L25" s="143">
        <f t="shared" si="1"/>
        <v>0</v>
      </c>
      <c r="O25" s="347"/>
    </row>
    <row r="26" spans="1:15" ht="43.05" customHeight="1" x14ac:dyDescent="0.25">
      <c r="A26" s="64" t="s">
        <v>222</v>
      </c>
      <c r="B26" s="603"/>
      <c r="C26" s="603"/>
      <c r="D26" s="317" t="s">
        <v>150</v>
      </c>
      <c r="E26" s="385" t="s">
        <v>3014</v>
      </c>
      <c r="F26" s="374">
        <v>2</v>
      </c>
      <c r="G26" s="374">
        <v>2</v>
      </c>
      <c r="H26" s="55">
        <f t="shared" si="0"/>
        <v>4</v>
      </c>
      <c r="I26" s="54" t="s">
        <v>2007</v>
      </c>
      <c r="J26" s="143"/>
      <c r="K26" s="143"/>
      <c r="L26" s="143">
        <f t="shared" si="1"/>
        <v>0</v>
      </c>
    </row>
    <row r="27" spans="1:15" ht="43.05" customHeight="1" x14ac:dyDescent="0.25">
      <c r="A27" s="64" t="s">
        <v>223</v>
      </c>
      <c r="B27" s="603"/>
      <c r="C27" s="603"/>
      <c r="D27" s="317" t="s">
        <v>151</v>
      </c>
      <c r="E27" s="385" t="s">
        <v>3035</v>
      </c>
      <c r="F27" s="374">
        <v>2</v>
      </c>
      <c r="G27" s="374">
        <v>2</v>
      </c>
      <c r="H27" s="55">
        <f t="shared" si="0"/>
        <v>4</v>
      </c>
      <c r="I27" s="54" t="s">
        <v>2007</v>
      </c>
      <c r="J27" s="143"/>
      <c r="K27" s="143"/>
      <c r="L27" s="143">
        <f t="shared" si="1"/>
        <v>0</v>
      </c>
    </row>
    <row r="28" spans="1:15" ht="43.05" customHeight="1" x14ac:dyDescent="0.25">
      <c r="A28" s="64" t="s">
        <v>224</v>
      </c>
      <c r="B28" s="603"/>
      <c r="C28" s="603"/>
      <c r="D28" s="317" t="s">
        <v>152</v>
      </c>
      <c r="E28" s="385" t="s">
        <v>2846</v>
      </c>
      <c r="F28" s="374">
        <v>1</v>
      </c>
      <c r="G28" s="374">
        <v>2</v>
      </c>
      <c r="H28" s="55">
        <f>SUM(F28*G28)</f>
        <v>2</v>
      </c>
      <c r="I28" s="54" t="s">
        <v>2007</v>
      </c>
      <c r="J28" s="143"/>
      <c r="K28" s="143"/>
      <c r="L28" s="143">
        <f>SUM(J28*K28)</f>
        <v>0</v>
      </c>
    </row>
    <row r="29" spans="1:15" ht="43.05" customHeight="1" x14ac:dyDescent="0.25">
      <c r="A29" s="64" t="s">
        <v>225</v>
      </c>
      <c r="B29" s="603"/>
      <c r="C29" s="603"/>
      <c r="D29" s="317" t="s">
        <v>153</v>
      </c>
      <c r="E29" s="385" t="s">
        <v>3036</v>
      </c>
      <c r="F29" s="374">
        <v>2</v>
      </c>
      <c r="G29" s="374">
        <v>2</v>
      </c>
      <c r="H29" s="55">
        <f>SUM(F29*G29)</f>
        <v>4</v>
      </c>
      <c r="I29" s="54" t="s">
        <v>2007</v>
      </c>
      <c r="J29" s="143"/>
      <c r="K29" s="143"/>
      <c r="L29" s="143">
        <f>SUM(J29*K29)</f>
        <v>0</v>
      </c>
    </row>
    <row r="30" spans="1:15" ht="43.05" customHeight="1" x14ac:dyDescent="0.25">
      <c r="A30" s="64" t="s">
        <v>226</v>
      </c>
      <c r="B30" s="603"/>
      <c r="C30" s="603"/>
      <c r="D30" s="317" t="s">
        <v>154</v>
      </c>
      <c r="E30" s="385" t="s">
        <v>3015</v>
      </c>
      <c r="F30" s="374">
        <v>2</v>
      </c>
      <c r="G30" s="374">
        <v>2</v>
      </c>
      <c r="H30" s="55">
        <f>SUM(F30*G30)</f>
        <v>4</v>
      </c>
      <c r="I30" s="54" t="s">
        <v>2007</v>
      </c>
      <c r="J30" s="143"/>
      <c r="K30" s="143"/>
      <c r="L30" s="143">
        <f>SUM(J30*K30)</f>
        <v>0</v>
      </c>
    </row>
    <row r="31" spans="1:15" ht="28.05" customHeight="1" x14ac:dyDescent="0.25">
      <c r="A31" s="81"/>
      <c r="B31" s="603"/>
      <c r="C31" s="603"/>
      <c r="D31" s="334" t="s">
        <v>1495</v>
      </c>
      <c r="E31" s="202"/>
      <c r="F31" s="397"/>
      <c r="G31" s="397"/>
      <c r="H31" s="203"/>
      <c r="I31" s="204"/>
      <c r="J31" s="203"/>
      <c r="K31" s="203"/>
      <c r="L31" s="203"/>
    </row>
    <row r="32" spans="1:15" ht="43.05" customHeight="1" x14ac:dyDescent="0.25">
      <c r="A32" s="64" t="s">
        <v>227</v>
      </c>
      <c r="B32" s="603"/>
      <c r="C32" s="603"/>
      <c r="D32" s="317" t="s">
        <v>155</v>
      </c>
      <c r="E32" s="385" t="s">
        <v>782</v>
      </c>
      <c r="F32" s="374">
        <v>2</v>
      </c>
      <c r="G32" s="374">
        <v>2</v>
      </c>
      <c r="H32" s="55">
        <f t="shared" ref="H32:H37" si="2">SUM(F32*G32)</f>
        <v>4</v>
      </c>
      <c r="I32" s="54" t="s">
        <v>2007</v>
      </c>
      <c r="J32" s="143"/>
      <c r="K32" s="143"/>
      <c r="L32" s="143">
        <f t="shared" ref="L32:L37" si="3">SUM(J32*K32)</f>
        <v>0</v>
      </c>
    </row>
    <row r="33" spans="1:12" ht="43.05" customHeight="1" x14ac:dyDescent="0.25">
      <c r="A33" s="64" t="s">
        <v>228</v>
      </c>
      <c r="B33" s="603"/>
      <c r="C33" s="603"/>
      <c r="D33" s="317" t="s">
        <v>2331</v>
      </c>
      <c r="E33" s="385" t="s">
        <v>3016</v>
      </c>
      <c r="F33" s="374">
        <v>1</v>
      </c>
      <c r="G33" s="374">
        <v>1</v>
      </c>
      <c r="H33" s="55">
        <f t="shared" si="2"/>
        <v>1</v>
      </c>
      <c r="I33" s="54" t="s">
        <v>2007</v>
      </c>
      <c r="J33" s="143"/>
      <c r="K33" s="143"/>
      <c r="L33" s="143">
        <f t="shared" si="3"/>
        <v>0</v>
      </c>
    </row>
    <row r="34" spans="1:12" ht="43.05" customHeight="1" x14ac:dyDescent="0.25">
      <c r="A34" s="64" t="s">
        <v>229</v>
      </c>
      <c r="B34" s="603"/>
      <c r="C34" s="603"/>
      <c r="D34" s="317" t="s">
        <v>156</v>
      </c>
      <c r="E34" s="385" t="s">
        <v>3017</v>
      </c>
      <c r="F34" s="374">
        <v>2</v>
      </c>
      <c r="G34" s="374">
        <v>2</v>
      </c>
      <c r="H34" s="55">
        <f t="shared" si="2"/>
        <v>4</v>
      </c>
      <c r="I34" s="54" t="s">
        <v>2007</v>
      </c>
      <c r="J34" s="143"/>
      <c r="K34" s="143"/>
      <c r="L34" s="143">
        <f t="shared" si="3"/>
        <v>0</v>
      </c>
    </row>
    <row r="35" spans="1:12" ht="43.05" customHeight="1" x14ac:dyDescent="0.25">
      <c r="A35" s="64" t="s">
        <v>230</v>
      </c>
      <c r="B35" s="603"/>
      <c r="C35" s="603"/>
      <c r="D35" s="317" t="s">
        <v>157</v>
      </c>
      <c r="E35" s="385" t="s">
        <v>3283</v>
      </c>
      <c r="F35" s="374">
        <v>2</v>
      </c>
      <c r="G35" s="374">
        <v>2</v>
      </c>
      <c r="H35" s="55">
        <f t="shared" si="2"/>
        <v>4</v>
      </c>
      <c r="I35" s="54" t="s">
        <v>2007</v>
      </c>
      <c r="J35" s="143"/>
      <c r="K35" s="143"/>
      <c r="L35" s="143">
        <f t="shared" si="3"/>
        <v>0</v>
      </c>
    </row>
    <row r="36" spans="1:12" ht="43.05" customHeight="1" x14ac:dyDescent="0.25">
      <c r="A36" s="64" t="s">
        <v>231</v>
      </c>
      <c r="B36" s="603"/>
      <c r="C36" s="603"/>
      <c r="D36" s="317" t="s">
        <v>158</v>
      </c>
      <c r="E36" s="385" t="s">
        <v>3037</v>
      </c>
      <c r="F36" s="374">
        <v>2</v>
      </c>
      <c r="G36" s="374">
        <v>2</v>
      </c>
      <c r="H36" s="55">
        <f t="shared" si="2"/>
        <v>4</v>
      </c>
      <c r="I36" s="54" t="s">
        <v>2007</v>
      </c>
      <c r="J36" s="143"/>
      <c r="K36" s="143"/>
      <c r="L36" s="143">
        <f t="shared" si="3"/>
        <v>0</v>
      </c>
    </row>
    <row r="37" spans="1:12" ht="79.2" x14ac:dyDescent="0.25">
      <c r="A37" s="64" t="s">
        <v>2747</v>
      </c>
      <c r="B37" s="603"/>
      <c r="C37" s="603"/>
      <c r="D37" s="335" t="s">
        <v>2332</v>
      </c>
      <c r="E37" s="385" t="s">
        <v>3018</v>
      </c>
      <c r="F37" s="374">
        <v>2</v>
      </c>
      <c r="G37" s="374">
        <v>2</v>
      </c>
      <c r="H37" s="55">
        <f t="shared" si="2"/>
        <v>4</v>
      </c>
      <c r="I37" s="54" t="s">
        <v>2007</v>
      </c>
      <c r="J37" s="143"/>
      <c r="K37" s="143"/>
      <c r="L37" s="143">
        <f t="shared" si="3"/>
        <v>0</v>
      </c>
    </row>
    <row r="38" spans="1:12" ht="28.05" customHeight="1" x14ac:dyDescent="0.25">
      <c r="A38" s="81"/>
      <c r="B38" s="603"/>
      <c r="C38" s="603"/>
      <c r="D38" s="334" t="s">
        <v>1496</v>
      </c>
      <c r="E38" s="202"/>
      <c r="F38" s="397"/>
      <c r="G38" s="397"/>
      <c r="H38" s="203"/>
      <c r="I38" s="204"/>
      <c r="J38" s="203"/>
      <c r="K38" s="203"/>
      <c r="L38" s="203"/>
    </row>
    <row r="39" spans="1:12" ht="43.05" customHeight="1" x14ac:dyDescent="0.25">
      <c r="A39" s="64" t="s">
        <v>232</v>
      </c>
      <c r="B39" s="603"/>
      <c r="C39" s="603"/>
      <c r="D39" s="317" t="s">
        <v>159</v>
      </c>
      <c r="E39" s="385" t="s">
        <v>782</v>
      </c>
      <c r="F39" s="374">
        <v>2</v>
      </c>
      <c r="G39" s="374">
        <v>2</v>
      </c>
      <c r="H39" s="55">
        <f>SUM(F39*G39)</f>
        <v>4</v>
      </c>
      <c r="I39" s="54" t="s">
        <v>2007</v>
      </c>
      <c r="J39" s="143"/>
      <c r="K39" s="143"/>
      <c r="L39" s="143">
        <f>SUM(J39*K39)</f>
        <v>0</v>
      </c>
    </row>
    <row r="40" spans="1:12" ht="43.05" customHeight="1" x14ac:dyDescent="0.25">
      <c r="A40" s="64" t="s">
        <v>233</v>
      </c>
      <c r="B40" s="603"/>
      <c r="C40" s="603"/>
      <c r="D40" s="317" t="s">
        <v>160</v>
      </c>
      <c r="E40" s="385" t="s">
        <v>782</v>
      </c>
      <c r="F40" s="374">
        <v>2</v>
      </c>
      <c r="G40" s="374">
        <v>2</v>
      </c>
      <c r="H40" s="55">
        <f t="shared" ref="H40:H47" si="4">SUM(F40*G40)</f>
        <v>4</v>
      </c>
      <c r="I40" s="54" t="s">
        <v>2007</v>
      </c>
      <c r="J40" s="143"/>
      <c r="K40" s="143"/>
      <c r="L40" s="143">
        <f t="shared" ref="L40:L47" si="5">SUM(J40*K40)</f>
        <v>0</v>
      </c>
    </row>
    <row r="41" spans="1:12" ht="43.05" customHeight="1" x14ac:dyDescent="0.25">
      <c r="A41" s="64" t="s">
        <v>234</v>
      </c>
      <c r="B41" s="603"/>
      <c r="C41" s="603"/>
      <c r="D41" s="317" t="s">
        <v>161</v>
      </c>
      <c r="E41" s="385" t="s">
        <v>782</v>
      </c>
      <c r="F41" s="374">
        <v>2</v>
      </c>
      <c r="G41" s="374">
        <v>2</v>
      </c>
      <c r="H41" s="55">
        <f t="shared" si="4"/>
        <v>4</v>
      </c>
      <c r="I41" s="54" t="s">
        <v>2007</v>
      </c>
      <c r="J41" s="143"/>
      <c r="K41" s="143"/>
      <c r="L41" s="143">
        <f t="shared" si="5"/>
        <v>0</v>
      </c>
    </row>
    <row r="42" spans="1:12" ht="43.05" customHeight="1" x14ac:dyDescent="0.25">
      <c r="A42" s="64" t="s">
        <v>235</v>
      </c>
      <c r="B42" s="603"/>
      <c r="C42" s="603"/>
      <c r="D42" s="317" t="s">
        <v>162</v>
      </c>
      <c r="E42" s="385" t="s">
        <v>3038</v>
      </c>
      <c r="F42" s="374">
        <v>2</v>
      </c>
      <c r="G42" s="374">
        <v>3</v>
      </c>
      <c r="H42" s="55">
        <f t="shared" si="4"/>
        <v>6</v>
      </c>
      <c r="I42" s="54" t="s">
        <v>2007</v>
      </c>
      <c r="J42" s="143"/>
      <c r="K42" s="143"/>
      <c r="L42" s="143">
        <f t="shared" si="5"/>
        <v>0</v>
      </c>
    </row>
    <row r="43" spans="1:12" ht="43.05" customHeight="1" x14ac:dyDescent="0.25">
      <c r="A43" s="64" t="s">
        <v>236</v>
      </c>
      <c r="B43" s="603"/>
      <c r="C43" s="603"/>
      <c r="D43" s="317" t="s">
        <v>163</v>
      </c>
      <c r="E43" s="385" t="s">
        <v>3019</v>
      </c>
      <c r="F43" s="374">
        <v>2</v>
      </c>
      <c r="G43" s="374">
        <v>2</v>
      </c>
      <c r="H43" s="55">
        <f t="shared" si="4"/>
        <v>4</v>
      </c>
      <c r="I43" s="54" t="s">
        <v>2007</v>
      </c>
      <c r="J43" s="143"/>
      <c r="K43" s="143"/>
      <c r="L43" s="143">
        <f t="shared" si="5"/>
        <v>0</v>
      </c>
    </row>
    <row r="44" spans="1:12" ht="43.05" customHeight="1" x14ac:dyDescent="0.25">
      <c r="A44" s="64" t="s">
        <v>237</v>
      </c>
      <c r="B44" s="603"/>
      <c r="C44" s="603"/>
      <c r="D44" s="317" t="s">
        <v>164</v>
      </c>
      <c r="E44" s="385" t="s">
        <v>3039</v>
      </c>
      <c r="F44" s="374">
        <v>2</v>
      </c>
      <c r="G44" s="374">
        <v>3</v>
      </c>
      <c r="H44" s="55">
        <f t="shared" si="4"/>
        <v>6</v>
      </c>
      <c r="I44" s="54" t="s">
        <v>2007</v>
      </c>
      <c r="J44" s="143"/>
      <c r="K44" s="143"/>
      <c r="L44" s="143">
        <f t="shared" si="5"/>
        <v>0</v>
      </c>
    </row>
    <row r="45" spans="1:12" ht="43.05" customHeight="1" x14ac:dyDescent="0.25">
      <c r="A45" s="64" t="s">
        <v>238</v>
      </c>
      <c r="B45" s="603"/>
      <c r="C45" s="603"/>
      <c r="D45" s="317" t="s">
        <v>165</v>
      </c>
      <c r="E45" s="385" t="s">
        <v>3022</v>
      </c>
      <c r="F45" s="374">
        <v>1</v>
      </c>
      <c r="G45" s="374">
        <v>2</v>
      </c>
      <c r="H45" s="55">
        <f t="shared" si="4"/>
        <v>2</v>
      </c>
      <c r="I45" s="54" t="s">
        <v>2007</v>
      </c>
      <c r="J45" s="143"/>
      <c r="K45" s="143"/>
      <c r="L45" s="143">
        <f t="shared" si="5"/>
        <v>0</v>
      </c>
    </row>
    <row r="46" spans="1:12" ht="43.05" customHeight="1" x14ac:dyDescent="0.25">
      <c r="A46" s="64" t="s">
        <v>239</v>
      </c>
      <c r="B46" s="603"/>
      <c r="C46" s="603"/>
      <c r="D46" s="317" t="s">
        <v>166</v>
      </c>
      <c r="E46" s="385" t="s">
        <v>3021</v>
      </c>
      <c r="F46" s="374">
        <v>2</v>
      </c>
      <c r="G46" s="374">
        <v>2</v>
      </c>
      <c r="H46" s="55">
        <f t="shared" si="4"/>
        <v>4</v>
      </c>
      <c r="I46" s="54" t="s">
        <v>2007</v>
      </c>
      <c r="J46" s="143"/>
      <c r="K46" s="143"/>
      <c r="L46" s="143">
        <f t="shared" si="5"/>
        <v>0</v>
      </c>
    </row>
    <row r="47" spans="1:12" ht="43.05" customHeight="1" x14ac:dyDescent="0.25">
      <c r="A47" s="64" t="s">
        <v>240</v>
      </c>
      <c r="B47" s="603"/>
      <c r="C47" s="603"/>
      <c r="D47" s="317" t="s">
        <v>2092</v>
      </c>
      <c r="E47" s="385" t="s">
        <v>782</v>
      </c>
      <c r="F47" s="374">
        <v>2</v>
      </c>
      <c r="G47" s="374">
        <v>2</v>
      </c>
      <c r="H47" s="55">
        <f t="shared" si="4"/>
        <v>4</v>
      </c>
      <c r="I47" s="54" t="s">
        <v>2007</v>
      </c>
      <c r="J47" s="143"/>
      <c r="K47" s="143"/>
      <c r="L47" s="143">
        <f t="shared" si="5"/>
        <v>0</v>
      </c>
    </row>
    <row r="48" spans="1:12" ht="28.05" customHeight="1" x14ac:dyDescent="0.25">
      <c r="A48" s="81"/>
      <c r="B48" s="603"/>
      <c r="C48" s="603"/>
      <c r="D48" s="334" t="s">
        <v>1497</v>
      </c>
      <c r="E48" s="202"/>
      <c r="F48" s="397"/>
      <c r="G48" s="397"/>
      <c r="H48" s="203"/>
      <c r="I48" s="204"/>
      <c r="J48" s="203"/>
      <c r="K48" s="203"/>
      <c r="L48" s="203"/>
    </row>
    <row r="49" spans="1:12" ht="43.05" customHeight="1" x14ac:dyDescent="0.25">
      <c r="A49" s="64" t="s">
        <v>241</v>
      </c>
      <c r="B49" s="603"/>
      <c r="C49" s="603"/>
      <c r="D49" s="317" t="s">
        <v>167</v>
      </c>
      <c r="E49" s="385" t="s">
        <v>3022</v>
      </c>
      <c r="F49" s="374">
        <v>2</v>
      </c>
      <c r="G49" s="374">
        <v>2</v>
      </c>
      <c r="H49" s="55">
        <f>SUM(F49*G49)</f>
        <v>4</v>
      </c>
      <c r="I49" s="54" t="s">
        <v>2007</v>
      </c>
      <c r="J49" s="143"/>
      <c r="K49" s="143"/>
      <c r="L49" s="143">
        <f>SUM(J49*K49)</f>
        <v>0</v>
      </c>
    </row>
    <row r="50" spans="1:12" ht="43.05" customHeight="1" x14ac:dyDescent="0.25">
      <c r="A50" s="64" t="s">
        <v>242</v>
      </c>
      <c r="B50" s="603"/>
      <c r="C50" s="603"/>
      <c r="D50" s="317" t="s">
        <v>168</v>
      </c>
      <c r="E50" s="385" t="s">
        <v>2859</v>
      </c>
      <c r="F50" s="374">
        <v>1</v>
      </c>
      <c r="G50" s="374">
        <v>1</v>
      </c>
      <c r="H50" s="55">
        <f>SUM(F50*G50)</f>
        <v>1</v>
      </c>
      <c r="I50" s="54" t="s">
        <v>2007</v>
      </c>
      <c r="J50" s="143"/>
      <c r="K50" s="143"/>
      <c r="L50" s="143">
        <f>SUM(J50*K50)</f>
        <v>0</v>
      </c>
    </row>
    <row r="51" spans="1:12" ht="43.05" customHeight="1" x14ac:dyDescent="0.25">
      <c r="A51" s="64" t="s">
        <v>243</v>
      </c>
      <c r="B51" s="603"/>
      <c r="C51" s="603"/>
      <c r="D51" s="317" t="s">
        <v>169</v>
      </c>
      <c r="E51" s="385" t="s">
        <v>782</v>
      </c>
      <c r="F51" s="374">
        <v>2</v>
      </c>
      <c r="G51" s="374">
        <v>2</v>
      </c>
      <c r="H51" s="55">
        <f>SUM(F51*G51)</f>
        <v>4</v>
      </c>
      <c r="I51" s="54" t="s">
        <v>2007</v>
      </c>
      <c r="J51" s="143"/>
      <c r="K51" s="143"/>
      <c r="L51" s="143">
        <f>SUM(J51*K51)</f>
        <v>0</v>
      </c>
    </row>
    <row r="52" spans="1:12" ht="43.05" customHeight="1" x14ac:dyDescent="0.25">
      <c r="A52" s="64" t="s">
        <v>244</v>
      </c>
      <c r="B52" s="603"/>
      <c r="C52" s="603"/>
      <c r="D52" s="317" t="s">
        <v>181</v>
      </c>
      <c r="E52" s="385" t="s">
        <v>3040</v>
      </c>
      <c r="F52" s="374">
        <v>2</v>
      </c>
      <c r="G52" s="374">
        <v>3</v>
      </c>
      <c r="H52" s="55">
        <f>SUM(F52*G52)</f>
        <v>6</v>
      </c>
      <c r="I52" s="54" t="s">
        <v>2007</v>
      </c>
      <c r="J52" s="143"/>
      <c r="K52" s="143"/>
      <c r="L52" s="143">
        <f>SUM(J52*K52)</f>
        <v>0</v>
      </c>
    </row>
    <row r="53" spans="1:12" ht="43.05" customHeight="1" x14ac:dyDescent="0.25">
      <c r="A53" s="64" t="s">
        <v>245</v>
      </c>
      <c r="B53" s="603"/>
      <c r="C53" s="603"/>
      <c r="D53" s="317" t="s">
        <v>182</v>
      </c>
      <c r="E53" s="385" t="s">
        <v>3041</v>
      </c>
      <c r="F53" s="374">
        <v>2</v>
      </c>
      <c r="G53" s="374">
        <v>2</v>
      </c>
      <c r="H53" s="55">
        <f>SUM(F53*G53)</f>
        <v>4</v>
      </c>
      <c r="I53" s="54" t="s">
        <v>2007</v>
      </c>
      <c r="J53" s="143"/>
      <c r="K53" s="143"/>
      <c r="L53" s="143">
        <f>SUM(J53*K53)</f>
        <v>0</v>
      </c>
    </row>
    <row r="54" spans="1:12" ht="28.05" customHeight="1" x14ac:dyDescent="0.25">
      <c r="A54" s="81"/>
      <c r="B54" s="603"/>
      <c r="C54" s="603"/>
      <c r="D54" s="334" t="s">
        <v>1498</v>
      </c>
      <c r="E54" s="202"/>
      <c r="F54" s="397"/>
      <c r="G54" s="397"/>
      <c r="H54" s="203"/>
      <c r="I54" s="204"/>
      <c r="J54" s="203"/>
      <c r="K54" s="203"/>
      <c r="L54" s="203"/>
    </row>
    <row r="55" spans="1:12" ht="43.05" customHeight="1" x14ac:dyDescent="0.25">
      <c r="A55" s="64" t="s">
        <v>246</v>
      </c>
      <c r="B55" s="603"/>
      <c r="C55" s="603"/>
      <c r="D55" s="317" t="s">
        <v>170</v>
      </c>
      <c r="E55" s="385" t="s">
        <v>782</v>
      </c>
      <c r="F55" s="374">
        <v>1</v>
      </c>
      <c r="G55" s="374">
        <v>2</v>
      </c>
      <c r="H55" s="55">
        <f>SUM(F55*G55)</f>
        <v>2</v>
      </c>
      <c r="I55" s="54" t="s">
        <v>2007</v>
      </c>
      <c r="J55" s="143"/>
      <c r="K55" s="143"/>
      <c r="L55" s="143">
        <f>SUM(J55*K55)</f>
        <v>0</v>
      </c>
    </row>
    <row r="56" spans="1:12" ht="43.05" customHeight="1" x14ac:dyDescent="0.25">
      <c r="A56" s="64" t="s">
        <v>247</v>
      </c>
      <c r="B56" s="603"/>
      <c r="C56" s="603"/>
      <c r="D56" s="317" t="s">
        <v>171</v>
      </c>
      <c r="E56" s="385" t="s">
        <v>3042</v>
      </c>
      <c r="F56" s="374">
        <v>1</v>
      </c>
      <c r="G56" s="374">
        <v>2</v>
      </c>
      <c r="H56" s="55">
        <f>SUM(F56*G56)</f>
        <v>2</v>
      </c>
      <c r="I56" s="54" t="s">
        <v>2007</v>
      </c>
      <c r="J56" s="143"/>
      <c r="K56" s="143"/>
      <c r="L56" s="143">
        <f>SUM(J56*K56)</f>
        <v>0</v>
      </c>
    </row>
    <row r="57" spans="1:12" ht="43.05" customHeight="1" x14ac:dyDescent="0.25">
      <c r="A57" s="64" t="s">
        <v>248</v>
      </c>
      <c r="B57" s="603"/>
      <c r="C57" s="603"/>
      <c r="D57" s="317" t="s">
        <v>172</v>
      </c>
      <c r="E57" s="385" t="s">
        <v>782</v>
      </c>
      <c r="F57" s="374">
        <v>1</v>
      </c>
      <c r="G57" s="374">
        <v>2</v>
      </c>
      <c r="H57" s="55">
        <f>SUM(F57*G57)</f>
        <v>2</v>
      </c>
      <c r="I57" s="54" t="s">
        <v>2007</v>
      </c>
      <c r="J57" s="143"/>
      <c r="K57" s="143"/>
      <c r="L57" s="143">
        <f>SUM(J57*K57)</f>
        <v>0</v>
      </c>
    </row>
    <row r="58" spans="1:12" ht="28.05" customHeight="1" x14ac:dyDescent="0.25">
      <c r="A58" s="64"/>
      <c r="B58" s="603"/>
      <c r="C58" s="603"/>
      <c r="D58" s="334" t="s">
        <v>1499</v>
      </c>
      <c r="E58" s="202"/>
      <c r="F58" s="397"/>
      <c r="G58" s="397"/>
      <c r="H58" s="203"/>
      <c r="I58" s="204"/>
      <c r="J58" s="203"/>
      <c r="K58" s="203"/>
      <c r="L58" s="203"/>
    </row>
    <row r="59" spans="1:12" ht="43.05" customHeight="1" x14ac:dyDescent="0.25">
      <c r="A59" s="64" t="s">
        <v>249</v>
      </c>
      <c r="B59" s="603"/>
      <c r="C59" s="603"/>
      <c r="D59" s="335" t="s">
        <v>183</v>
      </c>
      <c r="E59" s="385"/>
      <c r="F59" s="374"/>
      <c r="G59" s="374"/>
      <c r="H59" s="55">
        <f>SUM(F59*G59)</f>
        <v>0</v>
      </c>
      <c r="I59" s="54" t="s">
        <v>2007</v>
      </c>
      <c r="J59" s="143"/>
      <c r="K59" s="143"/>
      <c r="L59" s="143">
        <f>SUM(J59*K59)</f>
        <v>0</v>
      </c>
    </row>
    <row r="60" spans="1:12" ht="43.05" customHeight="1" x14ac:dyDescent="0.25">
      <c r="A60" s="64" t="s">
        <v>2745</v>
      </c>
      <c r="B60" s="603"/>
      <c r="C60" s="603"/>
      <c r="D60" s="317" t="s">
        <v>174</v>
      </c>
      <c r="E60" s="385" t="s">
        <v>782</v>
      </c>
      <c r="F60" s="374">
        <v>1</v>
      </c>
      <c r="G60" s="374">
        <v>2</v>
      </c>
      <c r="H60" s="55">
        <f t="shared" ref="H60:H68" si="6">SUM(F60*G60)</f>
        <v>2</v>
      </c>
      <c r="I60" s="54" t="s">
        <v>2007</v>
      </c>
      <c r="J60" s="143"/>
      <c r="K60" s="143"/>
      <c r="L60" s="143">
        <f t="shared" ref="L60:L68" si="7">SUM(J60*K60)</f>
        <v>0</v>
      </c>
    </row>
    <row r="61" spans="1:12" ht="43.05" customHeight="1" x14ac:dyDescent="0.25">
      <c r="A61" s="64" t="s">
        <v>250</v>
      </c>
      <c r="B61" s="603"/>
      <c r="C61" s="603"/>
      <c r="D61" s="317" t="s">
        <v>175</v>
      </c>
      <c r="E61" s="385" t="s">
        <v>3043</v>
      </c>
      <c r="F61" s="374">
        <v>2</v>
      </c>
      <c r="G61" s="374">
        <v>3</v>
      </c>
      <c r="H61" s="55">
        <f t="shared" si="6"/>
        <v>6</v>
      </c>
      <c r="I61" s="54" t="s">
        <v>2007</v>
      </c>
      <c r="J61" s="143"/>
      <c r="K61" s="143"/>
      <c r="L61" s="143">
        <f t="shared" si="7"/>
        <v>0</v>
      </c>
    </row>
    <row r="62" spans="1:12" ht="43.05" customHeight="1" x14ac:dyDescent="0.25">
      <c r="A62" s="64" t="s">
        <v>251</v>
      </c>
      <c r="B62" s="603"/>
      <c r="C62" s="603"/>
      <c r="D62" s="317" t="s">
        <v>176</v>
      </c>
      <c r="E62" s="385" t="s">
        <v>782</v>
      </c>
      <c r="F62" s="374">
        <v>2</v>
      </c>
      <c r="G62" s="374">
        <v>2</v>
      </c>
      <c r="H62" s="55">
        <f t="shared" si="6"/>
        <v>4</v>
      </c>
      <c r="I62" s="54" t="s">
        <v>2007</v>
      </c>
      <c r="J62" s="143"/>
      <c r="K62" s="143"/>
      <c r="L62" s="143">
        <f t="shared" si="7"/>
        <v>0</v>
      </c>
    </row>
    <row r="63" spans="1:12" ht="43.05" customHeight="1" x14ac:dyDescent="0.25">
      <c r="A63" s="64" t="s">
        <v>252</v>
      </c>
      <c r="B63" s="603"/>
      <c r="C63" s="603"/>
      <c r="D63" s="317" t="s">
        <v>177</v>
      </c>
      <c r="E63" s="385" t="s">
        <v>782</v>
      </c>
      <c r="F63" s="374">
        <v>2</v>
      </c>
      <c r="G63" s="374">
        <v>3</v>
      </c>
      <c r="H63" s="55">
        <f t="shared" si="6"/>
        <v>6</v>
      </c>
      <c r="I63" s="54" t="s">
        <v>2007</v>
      </c>
      <c r="J63" s="143"/>
      <c r="K63" s="143"/>
      <c r="L63" s="143">
        <f t="shared" si="7"/>
        <v>0</v>
      </c>
    </row>
    <row r="64" spans="1:12" ht="43.05" customHeight="1" x14ac:dyDescent="0.25">
      <c r="A64" s="64" t="s">
        <v>253</v>
      </c>
      <c r="B64" s="603"/>
      <c r="C64" s="603"/>
      <c r="D64" s="317" t="s">
        <v>178</v>
      </c>
      <c r="E64" s="385" t="s">
        <v>3044</v>
      </c>
      <c r="F64" s="374">
        <v>2</v>
      </c>
      <c r="G64" s="374">
        <v>3</v>
      </c>
      <c r="H64" s="55">
        <f t="shared" si="6"/>
        <v>6</v>
      </c>
      <c r="I64" s="54" t="s">
        <v>2007</v>
      </c>
      <c r="J64" s="143"/>
      <c r="K64" s="143"/>
      <c r="L64" s="143">
        <f t="shared" si="7"/>
        <v>0</v>
      </c>
    </row>
    <row r="65" spans="1:12" ht="43.05" customHeight="1" x14ac:dyDescent="0.25">
      <c r="A65" s="64" t="s">
        <v>254</v>
      </c>
      <c r="B65" s="603"/>
      <c r="C65" s="603"/>
      <c r="D65" s="317" t="s">
        <v>179</v>
      </c>
      <c r="E65" s="385" t="s">
        <v>782</v>
      </c>
      <c r="F65" s="374">
        <v>2</v>
      </c>
      <c r="G65" s="374">
        <v>2</v>
      </c>
      <c r="H65" s="55">
        <f t="shared" si="6"/>
        <v>4</v>
      </c>
      <c r="I65" s="54" t="s">
        <v>2007</v>
      </c>
      <c r="J65" s="143"/>
      <c r="K65" s="143"/>
      <c r="L65" s="143">
        <f t="shared" si="7"/>
        <v>0</v>
      </c>
    </row>
    <row r="66" spans="1:12" ht="43.05" customHeight="1" x14ac:dyDescent="0.25">
      <c r="A66" s="64" t="s">
        <v>255</v>
      </c>
      <c r="B66" s="603"/>
      <c r="C66" s="603"/>
      <c r="D66" s="317" t="s">
        <v>184</v>
      </c>
      <c r="E66" s="385" t="s">
        <v>3045</v>
      </c>
      <c r="F66" s="374">
        <v>2</v>
      </c>
      <c r="G66" s="374">
        <v>2</v>
      </c>
      <c r="H66" s="55">
        <f t="shared" si="6"/>
        <v>4</v>
      </c>
      <c r="I66" s="54" t="s">
        <v>2007</v>
      </c>
      <c r="J66" s="143"/>
      <c r="K66" s="143"/>
      <c r="L66" s="143">
        <f t="shared" si="7"/>
        <v>0</v>
      </c>
    </row>
    <row r="67" spans="1:12" ht="43.05" customHeight="1" x14ac:dyDescent="0.25">
      <c r="A67" s="64" t="s">
        <v>256</v>
      </c>
      <c r="B67" s="603"/>
      <c r="C67" s="603"/>
      <c r="D67" s="317" t="s">
        <v>185</v>
      </c>
      <c r="E67" s="395"/>
      <c r="F67" s="374"/>
      <c r="G67" s="374"/>
      <c r="H67" s="55">
        <f t="shared" si="6"/>
        <v>0</v>
      </c>
      <c r="I67" s="54" t="s">
        <v>2007</v>
      </c>
      <c r="J67" s="143"/>
      <c r="K67" s="143"/>
      <c r="L67" s="143">
        <f t="shared" si="7"/>
        <v>0</v>
      </c>
    </row>
    <row r="68" spans="1:12" ht="43.05" customHeight="1" x14ac:dyDescent="0.25">
      <c r="A68" s="64" t="s">
        <v>257</v>
      </c>
      <c r="B68" s="603"/>
      <c r="C68" s="603"/>
      <c r="D68" s="317" t="s">
        <v>186</v>
      </c>
      <c r="E68" s="395"/>
      <c r="F68" s="374"/>
      <c r="G68" s="374"/>
      <c r="H68" s="55">
        <f t="shared" si="6"/>
        <v>0</v>
      </c>
      <c r="I68" s="54" t="s">
        <v>2007</v>
      </c>
      <c r="J68" s="143"/>
      <c r="K68" s="143"/>
      <c r="L68" s="143">
        <f t="shared" si="7"/>
        <v>0</v>
      </c>
    </row>
    <row r="69" spans="1:12" ht="28.05" customHeight="1" x14ac:dyDescent="0.25">
      <c r="A69" s="81"/>
      <c r="B69" s="603"/>
      <c r="C69" s="603"/>
      <c r="D69" s="334" t="s">
        <v>1500</v>
      </c>
      <c r="E69" s="202"/>
      <c r="F69" s="397"/>
      <c r="G69" s="397"/>
      <c r="H69" s="203"/>
      <c r="I69" s="204"/>
      <c r="J69" s="203"/>
      <c r="K69" s="203"/>
      <c r="L69" s="203"/>
    </row>
    <row r="70" spans="1:12" ht="43.05" customHeight="1" x14ac:dyDescent="0.25">
      <c r="A70" s="64" t="s">
        <v>258</v>
      </c>
      <c r="B70" s="603"/>
      <c r="C70" s="603"/>
      <c r="D70" s="302" t="s">
        <v>188</v>
      </c>
      <c r="E70" s="385" t="s">
        <v>782</v>
      </c>
      <c r="F70" s="374">
        <v>1</v>
      </c>
      <c r="G70" s="374">
        <v>2</v>
      </c>
      <c r="H70" s="55">
        <f>SUM(F70*G70)</f>
        <v>2</v>
      </c>
      <c r="I70" s="54" t="s">
        <v>2007</v>
      </c>
      <c r="J70" s="143"/>
      <c r="K70" s="143"/>
      <c r="L70" s="143">
        <f>SUM(J70*K70)</f>
        <v>0</v>
      </c>
    </row>
    <row r="71" spans="1:12" ht="43.05" customHeight="1" x14ac:dyDescent="0.25">
      <c r="A71" s="64" t="s">
        <v>259</v>
      </c>
      <c r="B71" s="603"/>
      <c r="C71" s="603"/>
      <c r="D71" s="322" t="s">
        <v>189</v>
      </c>
      <c r="E71" s="385" t="s">
        <v>782</v>
      </c>
      <c r="F71" s="374">
        <v>1</v>
      </c>
      <c r="G71" s="374">
        <v>2</v>
      </c>
      <c r="H71" s="55">
        <f>SUM(F71*G71)</f>
        <v>2</v>
      </c>
      <c r="I71" s="54" t="s">
        <v>2007</v>
      </c>
      <c r="J71" s="143"/>
      <c r="K71" s="143"/>
      <c r="L71" s="143">
        <f>SUM(J71*K71)</f>
        <v>0</v>
      </c>
    </row>
    <row r="72" spans="1:12" ht="43.05" customHeight="1" x14ac:dyDescent="0.25">
      <c r="A72" s="64" t="s">
        <v>260</v>
      </c>
      <c r="B72" s="603"/>
      <c r="C72" s="603"/>
      <c r="D72" s="302" t="s">
        <v>190</v>
      </c>
      <c r="E72" s="385" t="s">
        <v>782</v>
      </c>
      <c r="F72" s="374">
        <v>1</v>
      </c>
      <c r="G72" s="374">
        <v>2</v>
      </c>
      <c r="H72" s="55">
        <f>SUM(F72*G72)</f>
        <v>2</v>
      </c>
      <c r="I72" s="54" t="s">
        <v>2007</v>
      </c>
      <c r="J72" s="143"/>
      <c r="K72" s="143"/>
      <c r="L72" s="143">
        <f>SUM(J72*K72)</f>
        <v>0</v>
      </c>
    </row>
    <row r="73" spans="1:12" ht="43.05" customHeight="1" x14ac:dyDescent="0.25">
      <c r="A73" s="64" t="s">
        <v>261</v>
      </c>
      <c r="B73" s="603"/>
      <c r="C73" s="603"/>
      <c r="D73" s="302" t="s">
        <v>173</v>
      </c>
      <c r="E73" s="385" t="s">
        <v>782</v>
      </c>
      <c r="F73" s="374">
        <v>2</v>
      </c>
      <c r="G73" s="374">
        <v>2</v>
      </c>
      <c r="H73" s="55">
        <f>SUM(F73*G73)</f>
        <v>4</v>
      </c>
      <c r="I73" s="54" t="s">
        <v>2007</v>
      </c>
      <c r="J73" s="143"/>
      <c r="K73" s="143"/>
      <c r="L73" s="143">
        <f>SUM(J73*K73)</f>
        <v>0</v>
      </c>
    </row>
    <row r="74" spans="1:12" ht="28.05" customHeight="1" x14ac:dyDescent="0.25">
      <c r="A74" s="81"/>
      <c r="B74" s="603"/>
      <c r="C74" s="603"/>
      <c r="D74" s="334" t="s">
        <v>1501</v>
      </c>
      <c r="E74" s="202"/>
      <c r="F74" s="397"/>
      <c r="G74" s="397"/>
      <c r="H74" s="203"/>
      <c r="I74" s="204"/>
      <c r="J74" s="203"/>
      <c r="K74" s="203"/>
      <c r="L74" s="203"/>
    </row>
    <row r="75" spans="1:12" ht="43.05" customHeight="1" x14ac:dyDescent="0.25">
      <c r="A75" s="64" t="s">
        <v>262</v>
      </c>
      <c r="B75" s="603"/>
      <c r="C75" s="603"/>
      <c r="D75" s="302" t="s">
        <v>191</v>
      </c>
      <c r="E75" s="385" t="s">
        <v>782</v>
      </c>
      <c r="F75" s="374">
        <v>2</v>
      </c>
      <c r="G75" s="374">
        <v>2</v>
      </c>
      <c r="H75" s="55">
        <f>SUM(F75*G75)</f>
        <v>4</v>
      </c>
      <c r="I75" s="54" t="s">
        <v>2007</v>
      </c>
      <c r="J75" s="143"/>
      <c r="K75" s="143"/>
      <c r="L75" s="143">
        <f>SUM(J75*K75)</f>
        <v>0</v>
      </c>
    </row>
    <row r="76" spans="1:12" ht="43.05" customHeight="1" x14ac:dyDescent="0.25">
      <c r="A76" s="64" t="s">
        <v>263</v>
      </c>
      <c r="B76" s="603"/>
      <c r="C76" s="603"/>
      <c r="D76" s="302" t="s">
        <v>192</v>
      </c>
      <c r="E76" s="385" t="s">
        <v>3023</v>
      </c>
      <c r="F76" s="374">
        <v>2</v>
      </c>
      <c r="G76" s="374">
        <v>3</v>
      </c>
      <c r="H76" s="55">
        <f>SUM(F76*G76)</f>
        <v>6</v>
      </c>
      <c r="I76" s="54" t="s">
        <v>2007</v>
      </c>
      <c r="J76" s="143"/>
      <c r="K76" s="143"/>
      <c r="L76" s="143">
        <f>SUM(J76*K76)</f>
        <v>0</v>
      </c>
    </row>
    <row r="77" spans="1:12" ht="43.05" customHeight="1" x14ac:dyDescent="0.25">
      <c r="A77" s="64" t="s">
        <v>264</v>
      </c>
      <c r="B77" s="603"/>
      <c r="C77" s="603"/>
      <c r="D77" s="302" t="s">
        <v>193</v>
      </c>
      <c r="E77" s="385" t="s">
        <v>3020</v>
      </c>
      <c r="F77" s="374"/>
      <c r="G77" s="374"/>
      <c r="H77" s="55">
        <f>SUM(F77*G77)</f>
        <v>0</v>
      </c>
      <c r="I77" s="54" t="s">
        <v>2007</v>
      </c>
      <c r="J77" s="143"/>
      <c r="K77" s="143"/>
      <c r="L77" s="143">
        <f>SUM(J77*K77)</f>
        <v>0</v>
      </c>
    </row>
    <row r="78" spans="1:12" ht="43.05" customHeight="1" x14ac:dyDescent="0.25">
      <c r="A78" s="64" t="s">
        <v>265</v>
      </c>
      <c r="B78" s="603"/>
      <c r="C78" s="603"/>
      <c r="D78" s="302" t="s">
        <v>173</v>
      </c>
      <c r="E78" s="385" t="s">
        <v>782</v>
      </c>
      <c r="F78" s="374">
        <v>2</v>
      </c>
      <c r="G78" s="374">
        <v>2</v>
      </c>
      <c r="H78" s="55">
        <f>SUM(F78*G78)</f>
        <v>4</v>
      </c>
      <c r="I78" s="54" t="s">
        <v>2007</v>
      </c>
      <c r="J78" s="143"/>
      <c r="K78" s="143"/>
      <c r="L78" s="143">
        <f>SUM(J78*K78)</f>
        <v>0</v>
      </c>
    </row>
    <row r="79" spans="1:12" ht="28.05" customHeight="1" x14ac:dyDescent="0.25">
      <c r="A79" s="64"/>
      <c r="B79" s="603"/>
      <c r="C79" s="603"/>
      <c r="D79" s="319" t="s">
        <v>146</v>
      </c>
      <c r="E79" s="202"/>
      <c r="F79" s="397"/>
      <c r="G79" s="397"/>
      <c r="H79" s="203"/>
      <c r="I79" s="204"/>
      <c r="J79" s="203"/>
      <c r="K79" s="203"/>
      <c r="L79" s="203"/>
    </row>
    <row r="80" spans="1:12" ht="28.05" customHeight="1" x14ac:dyDescent="0.25">
      <c r="A80" s="64"/>
      <c r="B80" s="603"/>
      <c r="C80" s="603"/>
      <c r="D80" s="335" t="s">
        <v>187</v>
      </c>
      <c r="E80" s="202"/>
      <c r="F80" s="397"/>
      <c r="G80" s="397"/>
      <c r="H80" s="203"/>
      <c r="I80" s="204"/>
      <c r="J80" s="203"/>
      <c r="K80" s="203"/>
      <c r="L80" s="203"/>
    </row>
    <row r="81" spans="1:12" ht="43.05" customHeight="1" x14ac:dyDescent="0.25">
      <c r="A81" s="64" t="s">
        <v>266</v>
      </c>
      <c r="B81" s="603"/>
      <c r="C81" s="603"/>
      <c r="D81" s="317" t="s">
        <v>194</v>
      </c>
      <c r="E81" s="385" t="s">
        <v>782</v>
      </c>
      <c r="F81" s="374">
        <v>2</v>
      </c>
      <c r="G81" s="374">
        <v>3</v>
      </c>
      <c r="H81" s="55">
        <f t="shared" ref="H81:H86" si="8">SUM(F81*G81)</f>
        <v>6</v>
      </c>
      <c r="I81" s="54" t="s">
        <v>2007</v>
      </c>
      <c r="J81" s="143"/>
      <c r="K81" s="143"/>
      <c r="L81" s="143">
        <f t="shared" ref="L81:L86" si="9">SUM(J81*K81)</f>
        <v>0</v>
      </c>
    </row>
    <row r="82" spans="1:12" ht="43.05" customHeight="1" x14ac:dyDescent="0.25">
      <c r="A82" s="64" t="s">
        <v>267</v>
      </c>
      <c r="B82" s="603"/>
      <c r="C82" s="603"/>
      <c r="D82" s="317" t="s">
        <v>195</v>
      </c>
      <c r="E82" s="385" t="s">
        <v>782</v>
      </c>
      <c r="F82" s="374">
        <v>2</v>
      </c>
      <c r="G82" s="374">
        <v>3</v>
      </c>
      <c r="H82" s="55">
        <f t="shared" si="8"/>
        <v>6</v>
      </c>
      <c r="I82" s="54" t="s">
        <v>2007</v>
      </c>
      <c r="J82" s="143"/>
      <c r="K82" s="143"/>
      <c r="L82" s="143">
        <f t="shared" si="9"/>
        <v>0</v>
      </c>
    </row>
    <row r="83" spans="1:12" ht="43.05" customHeight="1" x14ac:dyDescent="0.25">
      <c r="A83" s="64" t="s">
        <v>268</v>
      </c>
      <c r="B83" s="603"/>
      <c r="C83" s="603"/>
      <c r="D83" s="317" t="s">
        <v>196</v>
      </c>
      <c r="E83" s="385" t="s">
        <v>3046</v>
      </c>
      <c r="F83" s="374">
        <v>2</v>
      </c>
      <c r="G83" s="374">
        <v>3</v>
      </c>
      <c r="H83" s="55">
        <f t="shared" si="8"/>
        <v>6</v>
      </c>
      <c r="I83" s="54" t="s">
        <v>2007</v>
      </c>
      <c r="J83" s="143"/>
      <c r="K83" s="143"/>
      <c r="L83" s="143">
        <f t="shared" si="9"/>
        <v>0</v>
      </c>
    </row>
    <row r="84" spans="1:12" ht="43.05" customHeight="1" x14ac:dyDescent="0.25">
      <c r="A84" s="64" t="s">
        <v>269</v>
      </c>
      <c r="B84" s="603"/>
      <c r="C84" s="603"/>
      <c r="D84" s="317" t="s">
        <v>197</v>
      </c>
      <c r="E84" s="385" t="s">
        <v>3024</v>
      </c>
      <c r="F84" s="374">
        <v>2</v>
      </c>
      <c r="G84" s="374">
        <v>3</v>
      </c>
      <c r="H84" s="55">
        <f t="shared" si="8"/>
        <v>6</v>
      </c>
      <c r="I84" s="54" t="s">
        <v>2007</v>
      </c>
      <c r="J84" s="143"/>
      <c r="K84" s="143"/>
      <c r="L84" s="143">
        <f t="shared" si="9"/>
        <v>0</v>
      </c>
    </row>
    <row r="85" spans="1:12" ht="43.05" customHeight="1" x14ac:dyDescent="0.25">
      <c r="A85" s="64" t="s">
        <v>270</v>
      </c>
      <c r="B85" s="603"/>
      <c r="C85" s="603"/>
      <c r="D85" s="317" t="s">
        <v>198</v>
      </c>
      <c r="E85" s="385" t="s">
        <v>3025</v>
      </c>
      <c r="F85" s="374">
        <v>2</v>
      </c>
      <c r="G85" s="374">
        <v>3</v>
      </c>
      <c r="H85" s="55">
        <f t="shared" si="8"/>
        <v>6</v>
      </c>
      <c r="I85" s="54" t="s">
        <v>2007</v>
      </c>
      <c r="J85" s="143"/>
      <c r="K85" s="143"/>
      <c r="L85" s="143">
        <f t="shared" si="9"/>
        <v>0</v>
      </c>
    </row>
    <row r="86" spans="1:12" ht="43.05" customHeight="1" x14ac:dyDescent="0.25">
      <c r="A86" s="64" t="s">
        <v>271</v>
      </c>
      <c r="B86" s="603"/>
      <c r="C86" s="603"/>
      <c r="D86" s="317" t="s">
        <v>199</v>
      </c>
      <c r="E86" s="385" t="s">
        <v>782</v>
      </c>
      <c r="F86" s="374">
        <v>2</v>
      </c>
      <c r="G86" s="374">
        <v>3</v>
      </c>
      <c r="H86" s="55">
        <f t="shared" si="8"/>
        <v>6</v>
      </c>
      <c r="I86" s="54" t="s">
        <v>2007</v>
      </c>
      <c r="J86" s="143"/>
      <c r="K86" s="143"/>
      <c r="L86" s="143">
        <f t="shared" si="9"/>
        <v>0</v>
      </c>
    </row>
    <row r="87" spans="1:12" ht="28.05" customHeight="1" x14ac:dyDescent="0.25">
      <c r="A87" s="81"/>
      <c r="B87" s="603"/>
      <c r="C87" s="603"/>
      <c r="D87" s="319" t="s">
        <v>1502</v>
      </c>
      <c r="E87" s="202"/>
      <c r="F87" s="397"/>
      <c r="G87" s="397"/>
      <c r="H87" s="203"/>
      <c r="I87" s="204"/>
      <c r="J87" s="203"/>
      <c r="K87" s="203"/>
      <c r="L87" s="203"/>
    </row>
    <row r="88" spans="1:12" ht="43.05" customHeight="1" x14ac:dyDescent="0.25">
      <c r="A88" s="64" t="s">
        <v>272</v>
      </c>
      <c r="B88" s="603"/>
      <c r="C88" s="603"/>
      <c r="D88" s="317" t="s">
        <v>200</v>
      </c>
      <c r="E88" s="385" t="s">
        <v>782</v>
      </c>
      <c r="F88" s="374">
        <v>2</v>
      </c>
      <c r="G88" s="374">
        <v>2</v>
      </c>
      <c r="H88" s="55">
        <f>SUM(F88*G88)</f>
        <v>4</v>
      </c>
      <c r="I88" s="54" t="s">
        <v>2007</v>
      </c>
      <c r="J88" s="143"/>
      <c r="K88" s="143"/>
      <c r="L88" s="143">
        <f>SUM(J88*K88)</f>
        <v>0</v>
      </c>
    </row>
    <row r="89" spans="1:12" ht="43.05" customHeight="1" x14ac:dyDescent="0.25">
      <c r="A89" s="64" t="s">
        <v>273</v>
      </c>
      <c r="B89" s="603"/>
      <c r="C89" s="603"/>
      <c r="D89" s="317" t="s">
        <v>201</v>
      </c>
      <c r="E89" s="385" t="s">
        <v>2848</v>
      </c>
      <c r="F89" s="374">
        <v>2</v>
      </c>
      <c r="G89" s="374">
        <v>2</v>
      </c>
      <c r="H89" s="55">
        <f>SUM(F89*G89)</f>
        <v>4</v>
      </c>
      <c r="I89" s="54" t="s">
        <v>2007</v>
      </c>
      <c r="J89" s="143"/>
      <c r="K89" s="143"/>
      <c r="L89" s="143">
        <f>SUM(J89*K89)</f>
        <v>0</v>
      </c>
    </row>
    <row r="90" spans="1:12" ht="28.05" customHeight="1" x14ac:dyDescent="0.25">
      <c r="A90" s="81"/>
      <c r="B90" s="603"/>
      <c r="C90" s="603"/>
      <c r="D90" s="334" t="s">
        <v>1503</v>
      </c>
      <c r="E90" s="202"/>
      <c r="F90" s="397"/>
      <c r="G90" s="397"/>
      <c r="H90" s="203"/>
      <c r="I90" s="204"/>
      <c r="J90" s="203"/>
      <c r="K90" s="203"/>
      <c r="L90" s="203"/>
    </row>
    <row r="91" spans="1:12" ht="43.05" customHeight="1" x14ac:dyDescent="0.25">
      <c r="A91" s="64" t="s">
        <v>274</v>
      </c>
      <c r="B91" s="603"/>
      <c r="C91" s="603"/>
      <c r="D91" s="317" t="s">
        <v>2362</v>
      </c>
      <c r="E91" s="385" t="s">
        <v>782</v>
      </c>
      <c r="F91" s="374">
        <v>2</v>
      </c>
      <c r="G91" s="374">
        <v>2</v>
      </c>
      <c r="H91" s="55">
        <f>SUM(F91*G91)</f>
        <v>4</v>
      </c>
      <c r="I91" s="54" t="s">
        <v>2007</v>
      </c>
      <c r="J91" s="143"/>
      <c r="K91" s="143"/>
      <c r="L91" s="143">
        <f>SUM(J91*K91)</f>
        <v>0</v>
      </c>
    </row>
    <row r="92" spans="1:12" ht="43.05" customHeight="1" x14ac:dyDescent="0.25">
      <c r="A92" s="64" t="s">
        <v>275</v>
      </c>
      <c r="B92" s="603"/>
      <c r="C92" s="603"/>
      <c r="D92" s="317" t="s">
        <v>203</v>
      </c>
      <c r="E92" s="385" t="s">
        <v>782</v>
      </c>
      <c r="F92" s="374">
        <v>1</v>
      </c>
      <c r="G92" s="374">
        <v>2</v>
      </c>
      <c r="H92" s="55">
        <f>SUM(F92*G92)</f>
        <v>2</v>
      </c>
      <c r="I92" s="54" t="s">
        <v>2007</v>
      </c>
      <c r="J92" s="143"/>
      <c r="K92" s="143"/>
      <c r="L92" s="143">
        <f>SUM(J92*K92)</f>
        <v>0</v>
      </c>
    </row>
    <row r="93" spans="1:12" ht="28.05" customHeight="1" x14ac:dyDescent="0.25">
      <c r="A93" s="81"/>
      <c r="B93" s="603"/>
      <c r="C93" s="603"/>
      <c r="D93" s="319" t="s">
        <v>1504</v>
      </c>
      <c r="E93" s="202"/>
      <c r="F93" s="397"/>
      <c r="G93" s="397"/>
      <c r="H93" s="203"/>
      <c r="I93" s="204"/>
      <c r="J93" s="203"/>
      <c r="K93" s="203"/>
      <c r="L93" s="203"/>
    </row>
    <row r="94" spans="1:12" ht="43.05" customHeight="1" x14ac:dyDescent="0.25">
      <c r="A94" s="64" t="s">
        <v>276</v>
      </c>
      <c r="B94" s="603"/>
      <c r="C94" s="603"/>
      <c r="D94" s="317" t="s">
        <v>202</v>
      </c>
      <c r="E94" s="385" t="s">
        <v>782</v>
      </c>
      <c r="F94" s="374">
        <v>1</v>
      </c>
      <c r="G94" s="374">
        <v>1</v>
      </c>
      <c r="H94" s="55">
        <f>SUM(F94*G94)</f>
        <v>1</v>
      </c>
      <c r="I94" s="54" t="s">
        <v>2007</v>
      </c>
      <c r="J94" s="143"/>
      <c r="K94" s="143"/>
      <c r="L94" s="143">
        <f>SUM(J94*K94)</f>
        <v>0</v>
      </c>
    </row>
    <row r="95" spans="1:12" ht="43.05" customHeight="1" x14ac:dyDescent="0.25">
      <c r="A95" s="64" t="s">
        <v>277</v>
      </c>
      <c r="B95" s="603"/>
      <c r="C95" s="603"/>
      <c r="D95" s="317" t="s">
        <v>203</v>
      </c>
      <c r="E95" s="385" t="s">
        <v>782</v>
      </c>
      <c r="F95" s="374">
        <v>1</v>
      </c>
      <c r="G95" s="374">
        <v>1</v>
      </c>
      <c r="H95" s="55">
        <f t="shared" ref="H95:H102" si="10">SUM(F95*G95)</f>
        <v>1</v>
      </c>
      <c r="I95" s="54" t="s">
        <v>2007</v>
      </c>
      <c r="J95" s="143"/>
      <c r="K95" s="143"/>
      <c r="L95" s="143">
        <f t="shared" ref="L95:L102" si="11">SUM(J95*K95)</f>
        <v>0</v>
      </c>
    </row>
    <row r="96" spans="1:12" ht="43.05" customHeight="1" x14ac:dyDescent="0.25">
      <c r="A96" s="64" t="s">
        <v>278</v>
      </c>
      <c r="B96" s="603"/>
      <c r="C96" s="603"/>
      <c r="D96" s="317" t="s">
        <v>204</v>
      </c>
      <c r="E96" s="385" t="s">
        <v>782</v>
      </c>
      <c r="F96" s="374">
        <v>1</v>
      </c>
      <c r="G96" s="374">
        <v>1</v>
      </c>
      <c r="H96" s="55">
        <f t="shared" si="10"/>
        <v>1</v>
      </c>
      <c r="I96" s="54" t="s">
        <v>2007</v>
      </c>
      <c r="J96" s="143"/>
      <c r="K96" s="143"/>
      <c r="L96" s="143">
        <f t="shared" si="11"/>
        <v>0</v>
      </c>
    </row>
    <row r="97" spans="1:12" ht="43.05" customHeight="1" x14ac:dyDescent="0.25">
      <c r="A97" s="64" t="s">
        <v>279</v>
      </c>
      <c r="B97" s="603"/>
      <c r="C97" s="603"/>
      <c r="D97" s="317" t="s">
        <v>205</v>
      </c>
      <c r="E97" s="385" t="s">
        <v>782</v>
      </c>
      <c r="F97" s="374">
        <v>1</v>
      </c>
      <c r="G97" s="374">
        <v>1</v>
      </c>
      <c r="H97" s="55">
        <f t="shared" si="10"/>
        <v>1</v>
      </c>
      <c r="I97" s="54" t="s">
        <v>2007</v>
      </c>
      <c r="J97" s="143"/>
      <c r="K97" s="143"/>
      <c r="L97" s="143">
        <f t="shared" si="11"/>
        <v>0</v>
      </c>
    </row>
    <row r="98" spans="1:12" ht="43.05" customHeight="1" x14ac:dyDescent="0.25">
      <c r="A98" s="64" t="s">
        <v>280</v>
      </c>
      <c r="B98" s="603"/>
      <c r="C98" s="603"/>
      <c r="D98" s="317" t="s">
        <v>206</v>
      </c>
      <c r="E98" s="385" t="s">
        <v>782</v>
      </c>
      <c r="F98" s="374">
        <v>1</v>
      </c>
      <c r="G98" s="374">
        <v>1</v>
      </c>
      <c r="H98" s="55">
        <f t="shared" si="10"/>
        <v>1</v>
      </c>
      <c r="I98" s="54" t="s">
        <v>2007</v>
      </c>
      <c r="J98" s="143"/>
      <c r="K98" s="143"/>
      <c r="L98" s="143">
        <f t="shared" si="11"/>
        <v>0</v>
      </c>
    </row>
    <row r="99" spans="1:12" ht="43.05" customHeight="1" x14ac:dyDescent="0.25">
      <c r="A99" s="64" t="s">
        <v>281</v>
      </c>
      <c r="B99" s="603"/>
      <c r="C99" s="603"/>
      <c r="D99" s="317" t="s">
        <v>207</v>
      </c>
      <c r="E99" s="385" t="s">
        <v>782</v>
      </c>
      <c r="F99" s="374">
        <v>1</v>
      </c>
      <c r="G99" s="374">
        <v>1</v>
      </c>
      <c r="H99" s="55">
        <f t="shared" si="10"/>
        <v>1</v>
      </c>
      <c r="I99" s="54" t="s">
        <v>2007</v>
      </c>
      <c r="J99" s="143"/>
      <c r="K99" s="143"/>
      <c r="L99" s="143">
        <f t="shared" si="11"/>
        <v>0</v>
      </c>
    </row>
    <row r="100" spans="1:12" ht="43.05" customHeight="1" x14ac:dyDescent="0.25">
      <c r="A100" s="64" t="s">
        <v>282</v>
      </c>
      <c r="B100" s="603"/>
      <c r="C100" s="603"/>
      <c r="D100" s="317" t="s">
        <v>208</v>
      </c>
      <c r="E100" s="385" t="s">
        <v>3026</v>
      </c>
      <c r="F100" s="374">
        <v>1</v>
      </c>
      <c r="G100" s="374">
        <v>1</v>
      </c>
      <c r="H100" s="55">
        <f t="shared" si="10"/>
        <v>1</v>
      </c>
      <c r="I100" s="54" t="s">
        <v>2007</v>
      </c>
      <c r="J100" s="143"/>
      <c r="K100" s="143"/>
      <c r="L100" s="143">
        <f t="shared" si="11"/>
        <v>0</v>
      </c>
    </row>
    <row r="101" spans="1:12" ht="43.05" customHeight="1" x14ac:dyDescent="0.25">
      <c r="A101" s="64" t="s">
        <v>283</v>
      </c>
      <c r="B101" s="603"/>
      <c r="C101" s="603"/>
      <c r="D101" s="317" t="s">
        <v>209</v>
      </c>
      <c r="E101" s="385" t="s">
        <v>782</v>
      </c>
      <c r="F101" s="374">
        <v>1</v>
      </c>
      <c r="G101" s="374">
        <v>1</v>
      </c>
      <c r="H101" s="55">
        <f t="shared" si="10"/>
        <v>1</v>
      </c>
      <c r="I101" s="54" t="s">
        <v>2007</v>
      </c>
      <c r="J101" s="143"/>
      <c r="K101" s="143"/>
      <c r="L101" s="143">
        <f t="shared" si="11"/>
        <v>0</v>
      </c>
    </row>
    <row r="102" spans="1:12" ht="43.05" customHeight="1" x14ac:dyDescent="0.25">
      <c r="A102" s="64" t="s">
        <v>284</v>
      </c>
      <c r="B102" s="603"/>
      <c r="C102" s="603"/>
      <c r="D102" s="317" t="s">
        <v>210</v>
      </c>
      <c r="E102" s="385" t="s">
        <v>3020</v>
      </c>
      <c r="F102" s="374"/>
      <c r="G102" s="374"/>
      <c r="H102" s="55">
        <f t="shared" si="10"/>
        <v>0</v>
      </c>
      <c r="I102" s="54" t="s">
        <v>2007</v>
      </c>
      <c r="J102" s="143"/>
      <c r="K102" s="143"/>
      <c r="L102" s="143">
        <f t="shared" si="11"/>
        <v>0</v>
      </c>
    </row>
    <row r="103" spans="1:12" ht="28.05" customHeight="1" x14ac:dyDescent="0.25">
      <c r="A103" s="81"/>
      <c r="B103" s="603"/>
      <c r="C103" s="603"/>
      <c r="D103" s="334" t="s">
        <v>1505</v>
      </c>
      <c r="E103" s="202"/>
      <c r="F103" s="397"/>
      <c r="G103" s="397"/>
      <c r="H103" s="203"/>
      <c r="I103" s="204"/>
      <c r="J103" s="203"/>
      <c r="K103" s="203"/>
      <c r="L103" s="203"/>
    </row>
    <row r="104" spans="1:12" ht="43.05" customHeight="1" x14ac:dyDescent="0.25">
      <c r="A104" s="64" t="s">
        <v>285</v>
      </c>
      <c r="B104" s="603"/>
      <c r="C104" s="603"/>
      <c r="D104" s="317" t="s">
        <v>211</v>
      </c>
      <c r="E104" s="385" t="s">
        <v>3027</v>
      </c>
      <c r="F104" s="374">
        <v>1</v>
      </c>
      <c r="G104" s="374">
        <v>1</v>
      </c>
      <c r="H104" s="55">
        <f>SUM(F104*G104)</f>
        <v>1</v>
      </c>
      <c r="I104" s="54" t="s">
        <v>2007</v>
      </c>
      <c r="J104" s="143"/>
      <c r="K104" s="143"/>
      <c r="L104" s="143">
        <f>SUM(J104*K104)</f>
        <v>0</v>
      </c>
    </row>
    <row r="105" spans="1:12" ht="43.05" customHeight="1" x14ac:dyDescent="0.25">
      <c r="A105" s="64" t="s">
        <v>286</v>
      </c>
      <c r="B105" s="603"/>
      <c r="C105" s="603"/>
      <c r="D105" s="317" t="s">
        <v>212</v>
      </c>
      <c r="E105" s="385" t="s">
        <v>782</v>
      </c>
      <c r="F105" s="374">
        <v>1</v>
      </c>
      <c r="G105" s="374">
        <v>1</v>
      </c>
      <c r="H105" s="55">
        <f>SUM(F105*G105)</f>
        <v>1</v>
      </c>
      <c r="I105" s="54" t="s">
        <v>2007</v>
      </c>
      <c r="J105" s="143"/>
      <c r="K105" s="143"/>
      <c r="L105" s="143">
        <f>SUM(J105*K105)</f>
        <v>0</v>
      </c>
    </row>
    <row r="106" spans="1:12" ht="43.05" customHeight="1" x14ac:dyDescent="0.25">
      <c r="A106" s="64" t="s">
        <v>287</v>
      </c>
      <c r="B106" s="603"/>
      <c r="C106" s="603"/>
      <c r="D106" s="317" t="s">
        <v>213</v>
      </c>
      <c r="E106" s="385" t="s">
        <v>782</v>
      </c>
      <c r="F106" s="374">
        <v>1</v>
      </c>
      <c r="G106" s="374">
        <v>1</v>
      </c>
      <c r="H106" s="55">
        <f>SUM(F106*G106)</f>
        <v>1</v>
      </c>
      <c r="I106" s="54" t="s">
        <v>2007</v>
      </c>
      <c r="J106" s="143"/>
      <c r="K106" s="143"/>
      <c r="L106" s="143">
        <f>SUM(J106*K106)</f>
        <v>0</v>
      </c>
    </row>
    <row r="107" spans="1:12" ht="28.05" customHeight="1" x14ac:dyDescent="0.25">
      <c r="A107" s="81"/>
      <c r="B107" s="603"/>
      <c r="C107" s="603"/>
      <c r="D107" s="334" t="s">
        <v>1506</v>
      </c>
      <c r="E107" s="202"/>
      <c r="F107" s="397"/>
      <c r="G107" s="397"/>
      <c r="H107" s="203"/>
      <c r="I107" s="204"/>
      <c r="J107" s="203"/>
      <c r="K107" s="203"/>
      <c r="L107" s="203"/>
    </row>
    <row r="108" spans="1:12" ht="43.05" customHeight="1" x14ac:dyDescent="0.25">
      <c r="A108" s="64" t="s">
        <v>288</v>
      </c>
      <c r="B108" s="603"/>
      <c r="C108" s="603"/>
      <c r="D108" s="317" t="s">
        <v>214</v>
      </c>
      <c r="E108" s="385" t="s">
        <v>3028</v>
      </c>
      <c r="F108" s="374">
        <v>1</v>
      </c>
      <c r="G108" s="374">
        <v>1</v>
      </c>
      <c r="H108" s="55">
        <f>SUM(F108*G108)</f>
        <v>1</v>
      </c>
      <c r="I108" s="54" t="s">
        <v>2007</v>
      </c>
      <c r="J108" s="143"/>
      <c r="K108" s="143"/>
      <c r="L108" s="143">
        <f>SUM(J108*K108)</f>
        <v>0</v>
      </c>
    </row>
    <row r="109" spans="1:12" ht="43.05" customHeight="1" x14ac:dyDescent="0.25">
      <c r="A109" s="64" t="s">
        <v>289</v>
      </c>
      <c r="B109" s="603"/>
      <c r="C109" s="603"/>
      <c r="D109" s="317" t="s">
        <v>215</v>
      </c>
      <c r="E109" s="385" t="s">
        <v>3028</v>
      </c>
      <c r="F109" s="374">
        <v>1</v>
      </c>
      <c r="G109" s="374">
        <v>1</v>
      </c>
      <c r="H109" s="55">
        <f>SUM(F109*G109)</f>
        <v>1</v>
      </c>
      <c r="I109" s="54" t="s">
        <v>2007</v>
      </c>
      <c r="J109" s="143"/>
      <c r="K109" s="143"/>
      <c r="L109" s="143">
        <f>SUM(J109*K109)</f>
        <v>0</v>
      </c>
    </row>
    <row r="110" spans="1:12" ht="28.05" customHeight="1" x14ac:dyDescent="0.25">
      <c r="A110" s="81"/>
      <c r="B110" s="603"/>
      <c r="C110" s="603"/>
      <c r="D110" s="336" t="s">
        <v>1507</v>
      </c>
      <c r="E110" s="202"/>
      <c r="F110" s="397"/>
      <c r="G110" s="397"/>
      <c r="H110" s="203"/>
      <c r="I110" s="204"/>
      <c r="J110" s="203"/>
      <c r="K110" s="203"/>
      <c r="L110" s="203"/>
    </row>
    <row r="111" spans="1:12" ht="43.05" customHeight="1" x14ac:dyDescent="0.25">
      <c r="A111" s="64" t="s">
        <v>290</v>
      </c>
      <c r="B111" s="603"/>
      <c r="C111" s="603"/>
      <c r="D111" s="317" t="s">
        <v>1508</v>
      </c>
      <c r="E111" s="385" t="s">
        <v>3029</v>
      </c>
      <c r="F111" s="374">
        <v>1</v>
      </c>
      <c r="G111" s="374">
        <v>1</v>
      </c>
      <c r="H111" s="55">
        <f t="shared" ref="H111:H117" si="12">SUM(F111*G111)</f>
        <v>1</v>
      </c>
      <c r="I111" s="54" t="s">
        <v>2007</v>
      </c>
      <c r="J111" s="143"/>
      <c r="K111" s="143"/>
      <c r="L111" s="143">
        <f t="shared" ref="L111:L117" si="13">SUM(J111*K111)</f>
        <v>0</v>
      </c>
    </row>
    <row r="112" spans="1:12" ht="43.05" customHeight="1" x14ac:dyDescent="0.25">
      <c r="A112" s="64" t="s">
        <v>291</v>
      </c>
      <c r="B112" s="603"/>
      <c r="C112" s="603"/>
      <c r="D112" s="317" t="s">
        <v>1510</v>
      </c>
      <c r="E112" s="385" t="s">
        <v>3030</v>
      </c>
      <c r="F112" s="374">
        <v>1</v>
      </c>
      <c r="G112" s="374">
        <v>1</v>
      </c>
      <c r="H112" s="55">
        <f t="shared" si="12"/>
        <v>1</v>
      </c>
      <c r="I112" s="54" t="s">
        <v>2007</v>
      </c>
      <c r="J112" s="143"/>
      <c r="K112" s="143"/>
      <c r="L112" s="143">
        <f t="shared" si="13"/>
        <v>0</v>
      </c>
    </row>
    <row r="113" spans="1:12" ht="43.05" customHeight="1" x14ac:dyDescent="0.25">
      <c r="A113" s="64" t="s">
        <v>292</v>
      </c>
      <c r="B113" s="603"/>
      <c r="C113" s="603"/>
      <c r="D113" s="317" t="s">
        <v>1509</v>
      </c>
      <c r="E113" s="385" t="s">
        <v>3031</v>
      </c>
      <c r="F113" s="374">
        <v>1</v>
      </c>
      <c r="G113" s="374">
        <v>1</v>
      </c>
      <c r="H113" s="55">
        <f t="shared" si="12"/>
        <v>1</v>
      </c>
      <c r="I113" s="54" t="s">
        <v>2007</v>
      </c>
      <c r="J113" s="143"/>
      <c r="K113" s="143"/>
      <c r="L113" s="143">
        <f t="shared" si="13"/>
        <v>0</v>
      </c>
    </row>
    <row r="114" spans="1:12" ht="43.05" customHeight="1" x14ac:dyDescent="0.25">
      <c r="A114" s="64" t="s">
        <v>293</v>
      </c>
      <c r="B114" s="603"/>
      <c r="C114" s="603"/>
      <c r="D114" s="317" t="s">
        <v>216</v>
      </c>
      <c r="E114" s="385" t="s">
        <v>3032</v>
      </c>
      <c r="F114" s="374">
        <v>1</v>
      </c>
      <c r="G114" s="374">
        <v>1</v>
      </c>
      <c r="H114" s="55">
        <f t="shared" si="12"/>
        <v>1</v>
      </c>
      <c r="I114" s="54" t="s">
        <v>2007</v>
      </c>
      <c r="J114" s="143"/>
      <c r="K114" s="143"/>
      <c r="L114" s="143">
        <f t="shared" si="13"/>
        <v>0</v>
      </c>
    </row>
    <row r="115" spans="1:12" ht="43.05" customHeight="1" x14ac:dyDescent="0.25">
      <c r="A115" s="64" t="s">
        <v>294</v>
      </c>
      <c r="B115" s="603"/>
      <c r="C115" s="603"/>
      <c r="D115" s="317" t="s">
        <v>1847</v>
      </c>
      <c r="E115" s="385" t="s">
        <v>3033</v>
      </c>
      <c r="F115" s="374">
        <v>1</v>
      </c>
      <c r="G115" s="374">
        <v>1</v>
      </c>
      <c r="H115" s="55">
        <f t="shared" si="12"/>
        <v>1</v>
      </c>
      <c r="I115" s="54" t="s">
        <v>2007</v>
      </c>
      <c r="J115" s="143"/>
      <c r="K115" s="143"/>
      <c r="L115" s="143">
        <f t="shared" si="13"/>
        <v>0</v>
      </c>
    </row>
    <row r="116" spans="1:12" ht="43.05" customHeight="1" x14ac:dyDescent="0.25">
      <c r="A116" s="64" t="s">
        <v>295</v>
      </c>
      <c r="B116" s="603"/>
      <c r="C116" s="603"/>
      <c r="D116" s="316"/>
      <c r="E116" s="375"/>
      <c r="F116" s="374"/>
      <c r="G116" s="374"/>
      <c r="H116" s="55">
        <f t="shared" si="12"/>
        <v>0</v>
      </c>
      <c r="I116" s="54" t="s">
        <v>2007</v>
      </c>
      <c r="J116" s="143"/>
      <c r="K116" s="143"/>
      <c r="L116" s="143">
        <f t="shared" si="13"/>
        <v>0</v>
      </c>
    </row>
    <row r="117" spans="1:12" ht="43.05" customHeight="1" x14ac:dyDescent="0.25">
      <c r="A117" s="64" t="s">
        <v>296</v>
      </c>
      <c r="B117" s="603"/>
      <c r="C117" s="603"/>
      <c r="D117" s="316"/>
      <c r="E117" s="148"/>
      <c r="F117" s="143"/>
      <c r="G117" s="143"/>
      <c r="H117" s="55">
        <f t="shared" si="12"/>
        <v>0</v>
      </c>
      <c r="I117" s="54" t="s">
        <v>2007</v>
      </c>
      <c r="J117" s="143"/>
      <c r="K117" s="143"/>
      <c r="L117" s="143">
        <f t="shared" si="13"/>
        <v>0</v>
      </c>
    </row>
    <row r="118" spans="1:12" ht="14.4" thickBot="1" x14ac:dyDescent="0.3"/>
    <row r="119" spans="1:12" x14ac:dyDescent="0.25">
      <c r="A119" s="578" t="s">
        <v>1078</v>
      </c>
      <c r="B119" s="579"/>
      <c r="C119" s="451">
        <v>44095</v>
      </c>
      <c r="D119" s="166" t="s">
        <v>3228</v>
      </c>
      <c r="E119" s="167"/>
      <c r="F119" s="586" t="s">
        <v>1118</v>
      </c>
      <c r="G119" s="587"/>
      <c r="H119" s="587"/>
      <c r="I119" s="588"/>
    </row>
    <row r="120" spans="1:12" ht="16.2" x14ac:dyDescent="0.25">
      <c r="A120" s="580" t="s">
        <v>1080</v>
      </c>
      <c r="B120" s="581"/>
      <c r="C120" s="450">
        <v>44151</v>
      </c>
      <c r="D120" s="164" t="s">
        <v>3275</v>
      </c>
      <c r="E120" s="150" t="s">
        <v>3262</v>
      </c>
      <c r="F120" s="589"/>
      <c r="G120" s="590"/>
      <c r="H120" s="590"/>
      <c r="I120" s="591"/>
    </row>
    <row r="121" spans="1:12" ht="16.8" thickBot="1" x14ac:dyDescent="0.3">
      <c r="A121" s="582" t="s">
        <v>1081</v>
      </c>
      <c r="B121" s="583"/>
      <c r="C121" s="449">
        <v>44591</v>
      </c>
      <c r="D121" s="169" t="s">
        <v>3228</v>
      </c>
      <c r="E121" s="170"/>
      <c r="F121" s="592"/>
      <c r="G121" s="593"/>
      <c r="H121" s="593"/>
      <c r="I121" s="594"/>
    </row>
    <row r="122" spans="1:12" s="351" customFormat="1" ht="14.4" thickBot="1" x14ac:dyDescent="0.3">
      <c r="A122" s="582" t="s">
        <v>3511</v>
      </c>
      <c r="B122" s="583"/>
      <c r="C122" s="449">
        <v>44994</v>
      </c>
      <c r="D122" s="169" t="s">
        <v>3228</v>
      </c>
      <c r="E122" s="170"/>
    </row>
  </sheetData>
  <sheetProtection algorithmName="SHA-512" hashValue="V/e9DWhJZL4YxstKkfGBMfMqvOq0bE3hJom4XarVQsOR1ks+d5PPFx+8F2Mwks4Hp1j4LijtaG23QAPoRsYDRw==" saltValue="tAVwCGKxqjQPH3fCxmJP/g==" spinCount="100000" sheet="1" objects="1" scenarios="1" formatCells="0" insertRows="0" deleteRows="0" selectLockedCells="1"/>
  <mergeCells count="24">
    <mergeCell ref="A13:B13"/>
    <mergeCell ref="B20:B117"/>
    <mergeCell ref="C20:C117"/>
    <mergeCell ref="C13:D13"/>
    <mergeCell ref="A15:B15"/>
    <mergeCell ref="C15:D15"/>
    <mergeCell ref="A17:B17"/>
    <mergeCell ref="C17:D17"/>
    <mergeCell ref="A122:B122"/>
    <mergeCell ref="F119:I121"/>
    <mergeCell ref="A3:B3"/>
    <mergeCell ref="C3:D3"/>
    <mergeCell ref="A5:B5"/>
    <mergeCell ref="C5:D5"/>
    <mergeCell ref="F18:H18"/>
    <mergeCell ref="A7:B7"/>
    <mergeCell ref="C7:D7"/>
    <mergeCell ref="A9:B9"/>
    <mergeCell ref="C9:D9"/>
    <mergeCell ref="A121:B121"/>
    <mergeCell ref="A119:B119"/>
    <mergeCell ref="A120:B120"/>
    <mergeCell ref="A11:B11"/>
    <mergeCell ref="C11:D11"/>
  </mergeCells>
  <phoneticPr fontId="10" type="noConversion"/>
  <conditionalFormatting sqref="H20:H23 L20:L23 L25:L30 H25:H30">
    <cfRule type="cellIs" dxfId="250" priority="122" operator="between">
      <formula>16</formula>
      <formula>36</formula>
    </cfRule>
    <cfRule type="cellIs" dxfId="249" priority="123" operator="between">
      <formula>11</formula>
      <formula>15</formula>
    </cfRule>
    <cfRule type="cellIs" dxfId="248" priority="124" operator="between">
      <formula>7</formula>
      <formula>10</formula>
    </cfRule>
  </conditionalFormatting>
  <conditionalFormatting sqref="H20:H23 L20:L23 L25:L30 H25:H30">
    <cfRule type="cellIs" dxfId="247" priority="121" operator="between">
      <formula>1</formula>
      <formula>6</formula>
    </cfRule>
  </conditionalFormatting>
  <conditionalFormatting sqref="H32:H37 L32:L37">
    <cfRule type="cellIs" dxfId="246" priority="118" operator="between">
      <formula>16</formula>
      <formula>36</formula>
    </cfRule>
    <cfRule type="cellIs" dxfId="245" priority="119" operator="between">
      <formula>11</formula>
      <formula>15</formula>
    </cfRule>
    <cfRule type="cellIs" dxfId="244" priority="120" operator="between">
      <formula>7</formula>
      <formula>10</formula>
    </cfRule>
  </conditionalFormatting>
  <conditionalFormatting sqref="H32:H37 L32:L37">
    <cfRule type="cellIs" dxfId="243" priority="117" operator="between">
      <formula>1</formula>
      <formula>6</formula>
    </cfRule>
  </conditionalFormatting>
  <conditionalFormatting sqref="H39:H47 L39:L47">
    <cfRule type="cellIs" dxfId="242" priority="114" operator="between">
      <formula>16</formula>
      <formula>36</formula>
    </cfRule>
    <cfRule type="cellIs" dxfId="241" priority="115" operator="between">
      <formula>11</formula>
      <formula>15</formula>
    </cfRule>
    <cfRule type="cellIs" dxfId="240" priority="116" operator="between">
      <formula>7</formula>
      <formula>10</formula>
    </cfRule>
  </conditionalFormatting>
  <conditionalFormatting sqref="H39:H47 L39:L47">
    <cfRule type="cellIs" dxfId="239" priority="113" operator="between">
      <formula>1</formula>
      <formula>6</formula>
    </cfRule>
  </conditionalFormatting>
  <conditionalFormatting sqref="H49:H53 L49:L53">
    <cfRule type="cellIs" dxfId="238" priority="110" operator="between">
      <formula>16</formula>
      <formula>36</formula>
    </cfRule>
    <cfRule type="cellIs" dxfId="237" priority="111" operator="between">
      <formula>11</formula>
      <formula>15</formula>
    </cfRule>
    <cfRule type="cellIs" dxfId="236" priority="112" operator="between">
      <formula>7</formula>
      <formula>10</formula>
    </cfRule>
  </conditionalFormatting>
  <conditionalFormatting sqref="H49:H53 L49:L53">
    <cfRule type="cellIs" dxfId="235" priority="109" operator="between">
      <formula>1</formula>
      <formula>6</formula>
    </cfRule>
  </conditionalFormatting>
  <conditionalFormatting sqref="H55:H57 L55:L57">
    <cfRule type="cellIs" dxfId="234" priority="106" operator="between">
      <formula>16</formula>
      <formula>36</formula>
    </cfRule>
    <cfRule type="cellIs" dxfId="233" priority="107" operator="between">
      <formula>11</formula>
      <formula>15</formula>
    </cfRule>
    <cfRule type="cellIs" dxfId="232" priority="108" operator="between">
      <formula>7</formula>
      <formula>10</formula>
    </cfRule>
  </conditionalFormatting>
  <conditionalFormatting sqref="H55:H57 L55:L57">
    <cfRule type="cellIs" dxfId="231" priority="105" operator="between">
      <formula>1</formula>
      <formula>6</formula>
    </cfRule>
  </conditionalFormatting>
  <conditionalFormatting sqref="H59:H68 L59:L68">
    <cfRule type="cellIs" dxfId="230" priority="102" operator="between">
      <formula>16</formula>
      <formula>36</formula>
    </cfRule>
    <cfRule type="cellIs" dxfId="229" priority="103" operator="between">
      <formula>11</formula>
      <formula>15</formula>
    </cfRule>
    <cfRule type="cellIs" dxfId="228" priority="104" operator="between">
      <formula>7</formula>
      <formula>10</formula>
    </cfRule>
  </conditionalFormatting>
  <conditionalFormatting sqref="H59:H68 L59:L68">
    <cfRule type="cellIs" dxfId="227" priority="101" operator="between">
      <formula>1</formula>
      <formula>6</formula>
    </cfRule>
  </conditionalFormatting>
  <conditionalFormatting sqref="H70:H73 L70:L73">
    <cfRule type="cellIs" dxfId="226" priority="98" operator="between">
      <formula>16</formula>
      <formula>36</formula>
    </cfRule>
    <cfRule type="cellIs" dxfId="225" priority="99" operator="between">
      <formula>11</formula>
      <formula>15</formula>
    </cfRule>
    <cfRule type="cellIs" dxfId="224" priority="100" operator="between">
      <formula>7</formula>
      <formula>10</formula>
    </cfRule>
  </conditionalFormatting>
  <conditionalFormatting sqref="H70:H73 L70:L73">
    <cfRule type="cellIs" dxfId="223" priority="97" operator="between">
      <formula>1</formula>
      <formula>6</formula>
    </cfRule>
  </conditionalFormatting>
  <conditionalFormatting sqref="H75:H78 L75:L78">
    <cfRule type="cellIs" dxfId="222" priority="94" operator="between">
      <formula>16</formula>
      <formula>36</formula>
    </cfRule>
    <cfRule type="cellIs" dxfId="221" priority="95" operator="between">
      <formula>11</formula>
      <formula>15</formula>
    </cfRule>
    <cfRule type="cellIs" dxfId="220" priority="96" operator="between">
      <formula>7</formula>
      <formula>10</formula>
    </cfRule>
  </conditionalFormatting>
  <conditionalFormatting sqref="H75:H78 L75:L78">
    <cfRule type="cellIs" dxfId="219" priority="93" operator="between">
      <formula>1</formula>
      <formula>6</formula>
    </cfRule>
  </conditionalFormatting>
  <conditionalFormatting sqref="H81:H86 L81:L86">
    <cfRule type="cellIs" dxfId="218" priority="90" operator="between">
      <formula>16</formula>
      <formula>36</formula>
    </cfRule>
    <cfRule type="cellIs" dxfId="217" priority="91" operator="between">
      <formula>11</formula>
      <formula>15</formula>
    </cfRule>
    <cfRule type="cellIs" dxfId="216" priority="92" operator="between">
      <formula>7</formula>
      <formula>10</formula>
    </cfRule>
  </conditionalFormatting>
  <conditionalFormatting sqref="H81:H86 L81:L86">
    <cfRule type="cellIs" dxfId="215" priority="89" operator="between">
      <formula>1</formula>
      <formula>6</formula>
    </cfRule>
  </conditionalFormatting>
  <conditionalFormatting sqref="H88:H89 L88:L89">
    <cfRule type="cellIs" dxfId="214" priority="86" operator="between">
      <formula>16</formula>
      <formula>36</formula>
    </cfRule>
    <cfRule type="cellIs" dxfId="213" priority="87" operator="between">
      <formula>11</formula>
      <formula>15</formula>
    </cfRule>
    <cfRule type="cellIs" dxfId="212" priority="88" operator="between">
      <formula>7</formula>
      <formula>10</formula>
    </cfRule>
  </conditionalFormatting>
  <conditionalFormatting sqref="H88:H89 L88:L89">
    <cfRule type="cellIs" dxfId="211" priority="85" operator="between">
      <formula>1</formula>
      <formula>6</formula>
    </cfRule>
  </conditionalFormatting>
  <conditionalFormatting sqref="H91:H92 L91:L92">
    <cfRule type="cellIs" dxfId="210" priority="82" operator="between">
      <formula>16</formula>
      <formula>36</formula>
    </cfRule>
    <cfRule type="cellIs" dxfId="209" priority="83" operator="between">
      <formula>11</formula>
      <formula>15</formula>
    </cfRule>
    <cfRule type="cellIs" dxfId="208" priority="84" operator="between">
      <formula>7</formula>
      <formula>10</formula>
    </cfRule>
  </conditionalFormatting>
  <conditionalFormatting sqref="H91:H92 L91:L92">
    <cfRule type="cellIs" dxfId="207" priority="81" operator="between">
      <formula>1</formula>
      <formula>6</formula>
    </cfRule>
  </conditionalFormatting>
  <conditionalFormatting sqref="H94:H102 L94:L102">
    <cfRule type="cellIs" dxfId="206" priority="78" operator="between">
      <formula>16</formula>
      <formula>36</formula>
    </cfRule>
    <cfRule type="cellIs" dxfId="205" priority="79" operator="between">
      <formula>11</formula>
      <formula>15</formula>
    </cfRule>
    <cfRule type="cellIs" dxfId="204" priority="80" operator="between">
      <formula>7</formula>
      <formula>10</formula>
    </cfRule>
  </conditionalFormatting>
  <conditionalFormatting sqref="H94:H102 L94:L102">
    <cfRule type="cellIs" dxfId="203" priority="77" operator="between">
      <formula>1</formula>
      <formula>6</formula>
    </cfRule>
  </conditionalFormatting>
  <conditionalFormatting sqref="H104:H106 L104:L106">
    <cfRule type="cellIs" dxfId="202" priority="74" operator="between">
      <formula>16</formula>
      <formula>36</formula>
    </cfRule>
    <cfRule type="cellIs" dxfId="201" priority="75" operator="between">
      <formula>11</formula>
      <formula>15</formula>
    </cfRule>
    <cfRule type="cellIs" dxfId="200" priority="76" operator="between">
      <formula>7</formula>
      <formula>10</formula>
    </cfRule>
  </conditionalFormatting>
  <conditionalFormatting sqref="H104:H106 L104:L106">
    <cfRule type="cellIs" dxfId="199" priority="73" operator="between">
      <formula>1</formula>
      <formula>6</formula>
    </cfRule>
  </conditionalFormatting>
  <conditionalFormatting sqref="H108:H109 L108:L109">
    <cfRule type="cellIs" dxfId="198" priority="70" operator="between">
      <formula>16</formula>
      <formula>36</formula>
    </cfRule>
    <cfRule type="cellIs" dxfId="197" priority="71" operator="between">
      <formula>11</formula>
      <formula>15</formula>
    </cfRule>
    <cfRule type="cellIs" dxfId="196" priority="72" operator="between">
      <formula>7</formula>
      <formula>10</formula>
    </cfRule>
  </conditionalFormatting>
  <conditionalFormatting sqref="H108:H109 L108:L109">
    <cfRule type="cellIs" dxfId="195" priority="69" operator="between">
      <formula>1</formula>
      <formula>6</formula>
    </cfRule>
  </conditionalFormatting>
  <conditionalFormatting sqref="H111:H117 L111:L117">
    <cfRule type="cellIs" dxfId="194" priority="66" operator="between">
      <formula>16</formula>
      <formula>36</formula>
    </cfRule>
    <cfRule type="cellIs" dxfId="193" priority="67" operator="between">
      <formula>11</formula>
      <formula>15</formula>
    </cfRule>
    <cfRule type="cellIs" dxfId="192" priority="68" operator="between">
      <formula>7</formula>
      <formula>10</formula>
    </cfRule>
  </conditionalFormatting>
  <conditionalFormatting sqref="H111:H117 L111:L117">
    <cfRule type="cellIs" dxfId="191" priority="65" operator="between">
      <formula>1</formula>
      <formula>6</formula>
    </cfRule>
  </conditionalFormatting>
  <conditionalFormatting sqref="H24 L24">
    <cfRule type="cellIs" dxfId="190" priority="62" operator="between">
      <formula>16</formula>
      <formula>36</formula>
    </cfRule>
    <cfRule type="cellIs" dxfId="189" priority="63" operator="between">
      <formula>11</formula>
      <formula>15</formula>
    </cfRule>
    <cfRule type="cellIs" dxfId="188" priority="64" operator="between">
      <formula>7</formula>
      <formula>10</formula>
    </cfRule>
  </conditionalFormatting>
  <conditionalFormatting sqref="H24 L24">
    <cfRule type="cellIs" dxfId="187" priority="61" operator="between">
      <formula>1</formula>
      <formula>6</formula>
    </cfRule>
  </conditionalFormatting>
  <conditionalFormatting sqref="H31 L31">
    <cfRule type="cellIs" dxfId="186" priority="58" operator="between">
      <formula>16</formula>
      <formula>36</formula>
    </cfRule>
    <cfRule type="cellIs" dxfId="185" priority="59" operator="between">
      <formula>11</formula>
      <formula>15</formula>
    </cfRule>
    <cfRule type="cellIs" dxfId="184" priority="60" operator="between">
      <formula>7</formula>
      <formula>10</formula>
    </cfRule>
  </conditionalFormatting>
  <conditionalFormatting sqref="H31 L31">
    <cfRule type="cellIs" dxfId="183" priority="57" operator="between">
      <formula>1</formula>
      <formula>6</formula>
    </cfRule>
  </conditionalFormatting>
  <conditionalFormatting sqref="H38 L38">
    <cfRule type="cellIs" dxfId="182" priority="54" operator="between">
      <formula>16</formula>
      <formula>36</formula>
    </cfRule>
    <cfRule type="cellIs" dxfId="181" priority="55" operator="between">
      <formula>11</formula>
      <formula>15</formula>
    </cfRule>
    <cfRule type="cellIs" dxfId="180" priority="56" operator="between">
      <formula>7</formula>
      <formula>10</formula>
    </cfRule>
  </conditionalFormatting>
  <conditionalFormatting sqref="H38 L38">
    <cfRule type="cellIs" dxfId="179" priority="53" operator="between">
      <formula>1</formula>
      <formula>6</formula>
    </cfRule>
  </conditionalFormatting>
  <conditionalFormatting sqref="H48 L48">
    <cfRule type="cellIs" dxfId="178" priority="50" operator="between">
      <formula>16</formula>
      <formula>36</formula>
    </cfRule>
    <cfRule type="cellIs" dxfId="177" priority="51" operator="between">
      <formula>11</formula>
      <formula>15</formula>
    </cfRule>
    <cfRule type="cellIs" dxfId="176" priority="52" operator="between">
      <formula>7</formula>
      <formula>10</formula>
    </cfRule>
  </conditionalFormatting>
  <conditionalFormatting sqref="H48 L48">
    <cfRule type="cellIs" dxfId="175" priority="49" operator="between">
      <formula>1</formula>
      <formula>6</formula>
    </cfRule>
  </conditionalFormatting>
  <conditionalFormatting sqref="H54 L54">
    <cfRule type="cellIs" dxfId="174" priority="46" operator="between">
      <formula>16</formula>
      <formula>36</formula>
    </cfRule>
    <cfRule type="cellIs" dxfId="173" priority="47" operator="between">
      <formula>11</formula>
      <formula>15</formula>
    </cfRule>
    <cfRule type="cellIs" dxfId="172" priority="48" operator="between">
      <formula>7</formula>
      <formula>10</formula>
    </cfRule>
  </conditionalFormatting>
  <conditionalFormatting sqref="H54 L54">
    <cfRule type="cellIs" dxfId="171" priority="45" operator="between">
      <formula>1</formula>
      <formula>6</formula>
    </cfRule>
  </conditionalFormatting>
  <conditionalFormatting sqref="H58 L58">
    <cfRule type="cellIs" dxfId="170" priority="42" operator="between">
      <formula>16</formula>
      <formula>36</formula>
    </cfRule>
    <cfRule type="cellIs" dxfId="169" priority="43" operator="between">
      <formula>11</formula>
      <formula>15</formula>
    </cfRule>
    <cfRule type="cellIs" dxfId="168" priority="44" operator="between">
      <formula>7</formula>
      <formula>10</formula>
    </cfRule>
  </conditionalFormatting>
  <conditionalFormatting sqref="H58 L58">
    <cfRule type="cellIs" dxfId="167" priority="41" operator="between">
      <formula>1</formula>
      <formula>6</formula>
    </cfRule>
  </conditionalFormatting>
  <conditionalFormatting sqref="H69 L69">
    <cfRule type="cellIs" dxfId="166" priority="38" operator="between">
      <formula>16</formula>
      <formula>36</formula>
    </cfRule>
    <cfRule type="cellIs" dxfId="165" priority="39" operator="between">
      <formula>11</formula>
      <formula>15</formula>
    </cfRule>
    <cfRule type="cellIs" dxfId="164" priority="40" operator="between">
      <formula>7</formula>
      <formula>10</formula>
    </cfRule>
  </conditionalFormatting>
  <conditionalFormatting sqref="H69 L69">
    <cfRule type="cellIs" dxfId="163" priority="37" operator="between">
      <formula>1</formula>
      <formula>6</formula>
    </cfRule>
  </conditionalFormatting>
  <conditionalFormatting sqref="H74 L74">
    <cfRule type="cellIs" dxfId="162" priority="34" operator="between">
      <formula>16</formula>
      <formula>36</formula>
    </cfRule>
    <cfRule type="cellIs" dxfId="161" priority="35" operator="between">
      <formula>11</formula>
      <formula>15</formula>
    </cfRule>
    <cfRule type="cellIs" dxfId="160" priority="36" operator="between">
      <formula>7</formula>
      <formula>10</formula>
    </cfRule>
  </conditionalFormatting>
  <conditionalFormatting sqref="H74 L74">
    <cfRule type="cellIs" dxfId="159" priority="33" operator="between">
      <formula>1</formula>
      <formula>6</formula>
    </cfRule>
  </conditionalFormatting>
  <conditionalFormatting sqref="H79 L79">
    <cfRule type="cellIs" dxfId="158" priority="30" operator="between">
      <formula>16</formula>
      <formula>36</formula>
    </cfRule>
    <cfRule type="cellIs" dxfId="157" priority="31" operator="between">
      <formula>11</formula>
      <formula>15</formula>
    </cfRule>
    <cfRule type="cellIs" dxfId="156" priority="32" operator="between">
      <formula>7</formula>
      <formula>10</formula>
    </cfRule>
  </conditionalFormatting>
  <conditionalFormatting sqref="H79 L79">
    <cfRule type="cellIs" dxfId="155" priority="29" operator="between">
      <formula>1</formula>
      <formula>6</formula>
    </cfRule>
  </conditionalFormatting>
  <conditionalFormatting sqref="H87 L87">
    <cfRule type="cellIs" dxfId="154" priority="26" operator="between">
      <formula>16</formula>
      <formula>36</formula>
    </cfRule>
    <cfRule type="cellIs" dxfId="153" priority="27" operator="between">
      <formula>11</formula>
      <formula>15</formula>
    </cfRule>
    <cfRule type="cellIs" dxfId="152" priority="28" operator="between">
      <formula>7</formula>
      <formula>10</formula>
    </cfRule>
  </conditionalFormatting>
  <conditionalFormatting sqref="H87 L87">
    <cfRule type="cellIs" dxfId="151" priority="25" operator="between">
      <formula>1</formula>
      <formula>6</formula>
    </cfRule>
  </conditionalFormatting>
  <conditionalFormatting sqref="H90 L90">
    <cfRule type="cellIs" dxfId="150" priority="22" operator="between">
      <formula>16</formula>
      <formula>36</formula>
    </cfRule>
    <cfRule type="cellIs" dxfId="149" priority="23" operator="between">
      <formula>11</formula>
      <formula>15</formula>
    </cfRule>
    <cfRule type="cellIs" dxfId="148" priority="24" operator="between">
      <formula>7</formula>
      <formula>10</formula>
    </cfRule>
  </conditionalFormatting>
  <conditionalFormatting sqref="H90 L90">
    <cfRule type="cellIs" dxfId="147" priority="21" operator="between">
      <formula>1</formula>
      <formula>6</formula>
    </cfRule>
  </conditionalFormatting>
  <conditionalFormatting sqref="H93 L93">
    <cfRule type="cellIs" dxfId="146" priority="18" operator="between">
      <formula>16</formula>
      <formula>36</formula>
    </cfRule>
    <cfRule type="cellIs" dxfId="145" priority="19" operator="between">
      <formula>11</formula>
      <formula>15</formula>
    </cfRule>
    <cfRule type="cellIs" dxfId="144" priority="20" operator="between">
      <formula>7</formula>
      <formula>10</formula>
    </cfRule>
  </conditionalFormatting>
  <conditionalFormatting sqref="H93 L93">
    <cfRule type="cellIs" dxfId="143" priority="17" operator="between">
      <formula>1</formula>
      <formula>6</formula>
    </cfRule>
  </conditionalFormatting>
  <conditionalFormatting sqref="H103 L103">
    <cfRule type="cellIs" dxfId="142" priority="14" operator="between">
      <formula>16</formula>
      <formula>36</formula>
    </cfRule>
    <cfRule type="cellIs" dxfId="141" priority="15" operator="between">
      <formula>11</formula>
      <formula>15</formula>
    </cfRule>
    <cfRule type="cellIs" dxfId="140" priority="16" operator="between">
      <formula>7</formula>
      <formula>10</formula>
    </cfRule>
  </conditionalFormatting>
  <conditionalFormatting sqref="H103 L103">
    <cfRule type="cellIs" dxfId="139" priority="13" operator="between">
      <formula>1</formula>
      <formula>6</formula>
    </cfRule>
  </conditionalFormatting>
  <conditionalFormatting sqref="H107 L107">
    <cfRule type="cellIs" dxfId="138" priority="10" operator="between">
      <formula>16</formula>
      <formula>36</formula>
    </cfRule>
    <cfRule type="cellIs" dxfId="137" priority="11" operator="between">
      <formula>11</formula>
      <formula>15</formula>
    </cfRule>
    <cfRule type="cellIs" dxfId="136" priority="12" operator="between">
      <formula>7</formula>
      <formula>10</formula>
    </cfRule>
  </conditionalFormatting>
  <conditionalFormatting sqref="H107 L107">
    <cfRule type="cellIs" dxfId="135" priority="9" operator="between">
      <formula>1</formula>
      <formula>6</formula>
    </cfRule>
  </conditionalFormatting>
  <conditionalFormatting sqref="H110 L110">
    <cfRule type="cellIs" dxfId="134" priority="6" operator="between">
      <formula>16</formula>
      <formula>36</formula>
    </cfRule>
    <cfRule type="cellIs" dxfId="133" priority="7" operator="between">
      <formula>11</formula>
      <formula>15</formula>
    </cfRule>
    <cfRule type="cellIs" dxfId="132" priority="8" operator="between">
      <formula>7</formula>
      <formula>10</formula>
    </cfRule>
  </conditionalFormatting>
  <conditionalFormatting sqref="H110 L110">
    <cfRule type="cellIs" dxfId="131" priority="5" operator="between">
      <formula>1</formula>
      <formula>6</formula>
    </cfRule>
  </conditionalFormatting>
  <conditionalFormatting sqref="H80 L80">
    <cfRule type="cellIs" dxfId="130" priority="2" operator="between">
      <formula>16</formula>
      <formula>36</formula>
    </cfRule>
    <cfRule type="cellIs" dxfId="129" priority="3" operator="between">
      <formula>11</formula>
      <formula>15</formula>
    </cfRule>
    <cfRule type="cellIs" dxfId="128" priority="4" operator="between">
      <formula>7</formula>
      <formula>10</formula>
    </cfRule>
  </conditionalFormatting>
  <conditionalFormatting sqref="H80 L80">
    <cfRule type="cellIs" dxfId="127" priority="1" operator="between">
      <formula>1</formula>
      <formula>6</formula>
    </cfRule>
  </conditionalFormatting>
  <pageMargins left="0.75" right="0.75" top="1" bottom="1" header="0.5" footer="0.5"/>
  <pageSetup paperSize="9" orientation="portrait" horizontalDpi="4294967292" verticalDpi="4294967292"/>
  <drawing r:id="rId1"/>
  <legacyDrawing r:id="rId2"/>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3:L69"/>
  <sheetViews>
    <sheetView zoomScale="80" zoomScaleNormal="80" workbookViewId="0">
      <selection activeCell="C69" sqref="C69"/>
    </sheetView>
  </sheetViews>
  <sheetFormatPr defaultColWidth="8.88671875" defaultRowHeight="13.8" x14ac:dyDescent="0.25"/>
  <cols>
    <col min="1" max="1" width="10.21875" style="152" bestFit="1" customWidth="1"/>
    <col min="2" max="2" width="19.8867187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3" spans="1:12" x14ac:dyDescent="0.25">
      <c r="A3" s="598" t="s">
        <v>2189</v>
      </c>
      <c r="B3" s="598"/>
      <c r="C3" s="584" t="s">
        <v>297</v>
      </c>
      <c r="D3" s="584"/>
      <c r="E3" s="36"/>
      <c r="I3" s="177"/>
      <c r="J3" s="177"/>
      <c r="K3" s="177"/>
      <c r="L3" s="177"/>
    </row>
    <row r="4" spans="1:12" x14ac:dyDescent="0.25">
      <c r="C4" s="39"/>
      <c r="D4" s="39"/>
      <c r="E4" s="39"/>
      <c r="I4" s="177"/>
      <c r="J4" s="177"/>
      <c r="K4" s="177"/>
      <c r="L4" s="177"/>
    </row>
    <row r="5" spans="1:12" x14ac:dyDescent="0.25">
      <c r="A5" s="598" t="s">
        <v>2190</v>
      </c>
      <c r="B5" s="598"/>
      <c r="C5" s="584" t="s">
        <v>1119</v>
      </c>
      <c r="D5" s="584"/>
      <c r="E5" s="36"/>
      <c r="F5" s="40"/>
      <c r="G5" s="40"/>
      <c r="H5" s="40"/>
      <c r="I5" s="177"/>
      <c r="J5" s="62"/>
      <c r="K5" s="62"/>
      <c r="L5" s="62"/>
    </row>
    <row r="6" spans="1:12" x14ac:dyDescent="0.25">
      <c r="A6" s="42"/>
      <c r="B6" s="42"/>
      <c r="C6" s="40"/>
      <c r="D6" s="40"/>
      <c r="E6" s="40"/>
      <c r="I6" s="177"/>
      <c r="J6" s="177"/>
      <c r="K6" s="177"/>
      <c r="L6" s="177"/>
    </row>
    <row r="7" spans="1:12" x14ac:dyDescent="0.25">
      <c r="A7" s="598" t="s">
        <v>2191</v>
      </c>
      <c r="B7" s="598"/>
      <c r="C7" s="584" t="s">
        <v>2181</v>
      </c>
      <c r="D7" s="584"/>
      <c r="E7" s="36"/>
      <c r="F7" s="153"/>
      <c r="G7" s="153"/>
      <c r="H7" s="153"/>
      <c r="I7" s="177"/>
      <c r="J7" s="178"/>
      <c r="K7" s="178"/>
      <c r="L7" s="178"/>
    </row>
    <row r="8" spans="1:12" x14ac:dyDescent="0.25">
      <c r="A8" s="42"/>
      <c r="B8" s="42"/>
      <c r="C8" s="40"/>
      <c r="D8" s="40"/>
      <c r="E8" s="40"/>
      <c r="I8" s="177"/>
      <c r="J8" s="177"/>
      <c r="K8" s="177"/>
      <c r="L8" s="177"/>
    </row>
    <row r="9" spans="1:12" x14ac:dyDescent="0.25">
      <c r="A9" s="599" t="s">
        <v>1077</v>
      </c>
      <c r="B9" s="599"/>
      <c r="C9" s="600"/>
      <c r="D9" s="601"/>
      <c r="E9" s="154"/>
      <c r="F9" s="155"/>
      <c r="G9" s="155"/>
      <c r="H9" s="155"/>
      <c r="I9" s="177"/>
      <c r="J9" s="177"/>
      <c r="K9" s="177"/>
      <c r="L9" s="177"/>
    </row>
    <row r="10" spans="1:12" x14ac:dyDescent="0.25">
      <c r="A10" s="46"/>
      <c r="B10" s="46"/>
      <c r="C10" s="40"/>
      <c r="D10" s="40"/>
      <c r="E10" s="40"/>
      <c r="I10" s="177"/>
      <c r="J10" s="177"/>
      <c r="K10" s="177"/>
      <c r="L10" s="177"/>
    </row>
    <row r="11" spans="1:12" ht="14.4" x14ac:dyDescent="0.3">
      <c r="A11" s="595" t="s">
        <v>2192</v>
      </c>
      <c r="B11" s="595"/>
      <c r="C11" s="605"/>
      <c r="D11" s="605"/>
      <c r="E11" s="158"/>
      <c r="I11" s="177"/>
      <c r="J11" s="177"/>
      <c r="K11" s="177"/>
      <c r="L11" s="177"/>
    </row>
    <row r="12" spans="1:12" x14ac:dyDescent="0.25">
      <c r="A12" s="46"/>
      <c r="B12" s="46"/>
      <c r="C12" s="40"/>
      <c r="D12" s="40"/>
      <c r="E12" s="40"/>
      <c r="I12" s="177"/>
      <c r="J12" s="177"/>
      <c r="K12" s="177"/>
      <c r="L12" s="177"/>
    </row>
    <row r="13" spans="1:12" x14ac:dyDescent="0.25">
      <c r="A13" s="595" t="s">
        <v>1035</v>
      </c>
      <c r="B13" s="595"/>
      <c r="C13" s="584" t="s">
        <v>2244</v>
      </c>
      <c r="D13" s="584"/>
      <c r="E13" s="36"/>
      <c r="F13" s="153"/>
      <c r="G13" s="153"/>
      <c r="H13" s="153"/>
      <c r="I13" s="177"/>
      <c r="J13" s="178"/>
      <c r="K13" s="178"/>
      <c r="L13" s="178"/>
    </row>
    <row r="14" spans="1:12" x14ac:dyDescent="0.25">
      <c r="A14" s="39"/>
      <c r="B14" s="39"/>
      <c r="I14" s="157"/>
    </row>
    <row r="15" spans="1:12" x14ac:dyDescent="0.25">
      <c r="A15" s="668" t="s">
        <v>2193</v>
      </c>
      <c r="B15" s="669"/>
      <c r="C15" s="670" t="str">
        <f>'A1.1 Fire prevention '!C15:D15</f>
        <v>South Lake Leisure Centre</v>
      </c>
      <c r="D15" s="671"/>
      <c r="I15" s="157"/>
    </row>
    <row r="16" spans="1:12" x14ac:dyDescent="0.25">
      <c r="A16" s="39"/>
      <c r="B16" s="39"/>
      <c r="F16" s="577"/>
      <c r="G16" s="577"/>
      <c r="H16" s="577"/>
    </row>
    <row r="17" spans="1:12" s="161" customFormat="1" ht="27.6" x14ac:dyDescent="0.3">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39.9" customHeight="1" x14ac:dyDescent="0.25">
      <c r="A18" s="76"/>
      <c r="B18" s="603" t="s">
        <v>2245</v>
      </c>
      <c r="C18" s="603" t="s">
        <v>298</v>
      </c>
      <c r="D18" s="319" t="s">
        <v>300</v>
      </c>
      <c r="E18" s="205"/>
      <c r="F18" s="206"/>
      <c r="G18" s="206"/>
      <c r="H18" s="206"/>
      <c r="I18" s="208"/>
      <c r="J18" s="206"/>
      <c r="K18" s="206"/>
      <c r="L18" s="220"/>
    </row>
    <row r="19" spans="1:12" ht="26.25" customHeight="1" x14ac:dyDescent="0.25">
      <c r="A19" s="79"/>
      <c r="B19" s="603"/>
      <c r="C19" s="603"/>
      <c r="D19" s="317" t="s">
        <v>301</v>
      </c>
      <c r="E19" s="210"/>
      <c r="F19" s="211"/>
      <c r="G19" s="211"/>
      <c r="H19" s="211"/>
      <c r="I19" s="213"/>
      <c r="J19" s="211"/>
      <c r="K19" s="211"/>
      <c r="L19" s="221"/>
    </row>
    <row r="20" spans="1:12" ht="39.9" customHeight="1" x14ac:dyDescent="0.25">
      <c r="A20" s="77"/>
      <c r="B20" s="603"/>
      <c r="C20" s="603"/>
      <c r="D20" s="319" t="s">
        <v>302</v>
      </c>
      <c r="E20" s="215"/>
      <c r="F20" s="216"/>
      <c r="G20" s="216"/>
      <c r="H20" s="216"/>
      <c r="I20" s="218"/>
      <c r="J20" s="216"/>
      <c r="K20" s="216"/>
      <c r="L20" s="222"/>
    </row>
    <row r="21" spans="1:12" ht="43.05" customHeight="1" x14ac:dyDescent="0.25">
      <c r="A21" s="78" t="s">
        <v>340</v>
      </c>
      <c r="B21" s="603"/>
      <c r="C21" s="603"/>
      <c r="D21" s="317" t="s">
        <v>311</v>
      </c>
      <c r="E21" s="385" t="s">
        <v>3047</v>
      </c>
      <c r="F21" s="374">
        <v>2</v>
      </c>
      <c r="G21" s="374">
        <v>3</v>
      </c>
      <c r="H21" s="55">
        <f>SUM(F21*G21)</f>
        <v>6</v>
      </c>
      <c r="I21" s="54" t="s">
        <v>2007</v>
      </c>
      <c r="J21" s="143"/>
      <c r="K21" s="143"/>
      <c r="L21" s="55">
        <f>SUM(J21*K21)</f>
        <v>0</v>
      </c>
    </row>
    <row r="22" spans="1:12" ht="43.05" customHeight="1" x14ac:dyDescent="0.25">
      <c r="A22" s="78" t="s">
        <v>341</v>
      </c>
      <c r="B22" s="603"/>
      <c r="C22" s="603"/>
      <c r="D22" s="317" t="s">
        <v>312</v>
      </c>
      <c r="E22" s="385" t="s">
        <v>3048</v>
      </c>
      <c r="F22" s="374">
        <v>2</v>
      </c>
      <c r="G22" s="374">
        <v>3</v>
      </c>
      <c r="H22" s="55">
        <f>SUM(F22*G22)</f>
        <v>6</v>
      </c>
      <c r="I22" s="54" t="s">
        <v>2007</v>
      </c>
      <c r="J22" s="143"/>
      <c r="K22" s="143"/>
      <c r="L22" s="55">
        <f>SUM(J22*K22)</f>
        <v>0</v>
      </c>
    </row>
    <row r="23" spans="1:12" ht="43.05" customHeight="1" x14ac:dyDescent="0.25">
      <c r="A23" s="78" t="s">
        <v>342</v>
      </c>
      <c r="B23" s="603"/>
      <c r="C23" s="603"/>
      <c r="D23" s="317" t="s">
        <v>1860</v>
      </c>
      <c r="E23" s="385" t="s">
        <v>3048</v>
      </c>
      <c r="F23" s="374">
        <v>2</v>
      </c>
      <c r="G23" s="374">
        <v>3</v>
      </c>
      <c r="H23" s="55">
        <f>SUM(F23*G23)</f>
        <v>6</v>
      </c>
      <c r="I23" s="54" t="s">
        <v>2007</v>
      </c>
      <c r="J23" s="143"/>
      <c r="K23" s="143"/>
      <c r="L23" s="55">
        <f>SUM(J23*K23)</f>
        <v>0</v>
      </c>
    </row>
    <row r="24" spans="1:12" ht="43.05" customHeight="1" x14ac:dyDescent="0.25">
      <c r="A24" s="78" t="s">
        <v>343</v>
      </c>
      <c r="B24" s="603"/>
      <c r="C24" s="603"/>
      <c r="D24" s="317" t="s">
        <v>313</v>
      </c>
      <c r="E24" s="385" t="s">
        <v>3048</v>
      </c>
      <c r="F24" s="374">
        <v>2</v>
      </c>
      <c r="G24" s="374">
        <v>3</v>
      </c>
      <c r="H24" s="55">
        <f>SUM(F24*G24)</f>
        <v>6</v>
      </c>
      <c r="I24" s="54" t="s">
        <v>2007</v>
      </c>
      <c r="J24" s="143"/>
      <c r="K24" s="143"/>
      <c r="L24" s="55">
        <f>SUM(J24*K24)</f>
        <v>0</v>
      </c>
    </row>
    <row r="25" spans="1:12" ht="43.05" customHeight="1" x14ac:dyDescent="0.25">
      <c r="A25" s="78" t="s">
        <v>344</v>
      </c>
      <c r="B25" s="603"/>
      <c r="C25" s="603"/>
      <c r="D25" s="317" t="s">
        <v>314</v>
      </c>
      <c r="E25" s="385" t="s">
        <v>3066</v>
      </c>
      <c r="F25" s="374">
        <v>1</v>
      </c>
      <c r="G25" s="374">
        <v>2</v>
      </c>
      <c r="H25" s="55">
        <f>SUM(F25*G25)</f>
        <v>2</v>
      </c>
      <c r="I25" s="54" t="s">
        <v>2007</v>
      </c>
      <c r="J25" s="143"/>
      <c r="K25" s="143"/>
      <c r="L25" s="55">
        <f>SUM(J25*K25)</f>
        <v>0</v>
      </c>
    </row>
    <row r="26" spans="1:12" ht="43.05" customHeight="1" x14ac:dyDescent="0.25">
      <c r="A26" s="78" t="s">
        <v>345</v>
      </c>
      <c r="B26" s="603"/>
      <c r="C26" s="603"/>
      <c r="D26" s="317" t="s">
        <v>315</v>
      </c>
      <c r="E26" s="385" t="s">
        <v>3049</v>
      </c>
      <c r="F26" s="374">
        <v>2</v>
      </c>
      <c r="G26" s="374">
        <v>3</v>
      </c>
      <c r="H26" s="55">
        <f t="shared" ref="H26:H61" si="0">SUM(F26*G26)</f>
        <v>6</v>
      </c>
      <c r="I26" s="54" t="s">
        <v>2007</v>
      </c>
      <c r="J26" s="143"/>
      <c r="K26" s="143"/>
      <c r="L26" s="55">
        <f t="shared" ref="L26:L61" si="1">SUM(J26*K26)</f>
        <v>0</v>
      </c>
    </row>
    <row r="27" spans="1:12" ht="43.05" customHeight="1" x14ac:dyDescent="0.25">
      <c r="A27" s="78" t="s">
        <v>346</v>
      </c>
      <c r="B27" s="603"/>
      <c r="C27" s="603"/>
      <c r="D27" s="317" t="s">
        <v>316</v>
      </c>
      <c r="E27" s="385" t="s">
        <v>3050</v>
      </c>
      <c r="F27" s="374">
        <v>2</v>
      </c>
      <c r="G27" s="374">
        <v>3</v>
      </c>
      <c r="H27" s="55">
        <f t="shared" si="0"/>
        <v>6</v>
      </c>
      <c r="I27" s="54" t="s">
        <v>2007</v>
      </c>
      <c r="J27" s="143"/>
      <c r="K27" s="143"/>
      <c r="L27" s="55">
        <f t="shared" si="1"/>
        <v>0</v>
      </c>
    </row>
    <row r="28" spans="1:12" ht="43.05" customHeight="1" x14ac:dyDescent="0.25">
      <c r="A28" s="78" t="s">
        <v>347</v>
      </c>
      <c r="B28" s="603"/>
      <c r="C28" s="603"/>
      <c r="D28" s="317" t="s">
        <v>317</v>
      </c>
      <c r="E28" s="395" t="s">
        <v>3152</v>
      </c>
      <c r="F28" s="374">
        <v>2</v>
      </c>
      <c r="G28" s="374">
        <v>3</v>
      </c>
      <c r="H28" s="55">
        <f t="shared" si="0"/>
        <v>6</v>
      </c>
      <c r="I28" s="54" t="s">
        <v>2007</v>
      </c>
      <c r="J28" s="143"/>
      <c r="K28" s="143"/>
      <c r="L28" s="55">
        <f t="shared" si="1"/>
        <v>0</v>
      </c>
    </row>
    <row r="29" spans="1:12" ht="43.05" customHeight="1" x14ac:dyDescent="0.25">
      <c r="A29" s="78" t="s">
        <v>348</v>
      </c>
      <c r="B29" s="603"/>
      <c r="C29" s="603"/>
      <c r="D29" s="317" t="s">
        <v>318</v>
      </c>
      <c r="E29" s="385" t="s">
        <v>3051</v>
      </c>
      <c r="F29" s="374">
        <v>2</v>
      </c>
      <c r="G29" s="374">
        <v>3</v>
      </c>
      <c r="H29" s="55">
        <f t="shared" si="0"/>
        <v>6</v>
      </c>
      <c r="I29" s="54" t="s">
        <v>2007</v>
      </c>
      <c r="J29" s="143"/>
      <c r="K29" s="143"/>
      <c r="L29" s="55">
        <f t="shared" si="1"/>
        <v>0</v>
      </c>
    </row>
    <row r="30" spans="1:12" ht="43.05" customHeight="1" x14ac:dyDescent="0.25">
      <c r="A30" s="78" t="s">
        <v>349</v>
      </c>
      <c r="B30" s="603"/>
      <c r="C30" s="603"/>
      <c r="D30" s="317" t="s">
        <v>319</v>
      </c>
      <c r="E30" s="385" t="s">
        <v>3052</v>
      </c>
      <c r="F30" s="374">
        <v>2</v>
      </c>
      <c r="G30" s="374">
        <v>3</v>
      </c>
      <c r="H30" s="55">
        <f t="shared" si="0"/>
        <v>6</v>
      </c>
      <c r="I30" s="54" t="s">
        <v>2007</v>
      </c>
      <c r="J30" s="143"/>
      <c r="K30" s="143"/>
      <c r="L30" s="55">
        <f t="shared" si="1"/>
        <v>0</v>
      </c>
    </row>
    <row r="31" spans="1:12" ht="43.05" customHeight="1" x14ac:dyDescent="0.25">
      <c r="A31" s="78" t="s">
        <v>350</v>
      </c>
      <c r="B31" s="603"/>
      <c r="C31" s="603"/>
      <c r="D31" s="317" t="s">
        <v>320</v>
      </c>
      <c r="E31" s="385" t="s">
        <v>3053</v>
      </c>
      <c r="F31" s="374">
        <v>2</v>
      </c>
      <c r="G31" s="374">
        <v>3</v>
      </c>
      <c r="H31" s="55">
        <f t="shared" si="0"/>
        <v>6</v>
      </c>
      <c r="I31" s="54" t="s">
        <v>2007</v>
      </c>
      <c r="J31" s="143"/>
      <c r="K31" s="143"/>
      <c r="L31" s="55">
        <f t="shared" si="1"/>
        <v>0</v>
      </c>
    </row>
    <row r="32" spans="1:12" ht="43.05" customHeight="1" x14ac:dyDescent="0.25">
      <c r="A32" s="78" t="s">
        <v>351</v>
      </c>
      <c r="B32" s="603"/>
      <c r="C32" s="603"/>
      <c r="D32" s="317" t="s">
        <v>321</v>
      </c>
      <c r="E32" s="385" t="s">
        <v>2859</v>
      </c>
      <c r="F32" s="374">
        <v>1</v>
      </c>
      <c r="G32" s="374">
        <v>1</v>
      </c>
      <c r="H32" s="55">
        <f t="shared" si="0"/>
        <v>1</v>
      </c>
      <c r="I32" s="54" t="s">
        <v>2007</v>
      </c>
      <c r="J32" s="143"/>
      <c r="K32" s="143"/>
      <c r="L32" s="55">
        <f t="shared" si="1"/>
        <v>0</v>
      </c>
    </row>
    <row r="33" spans="1:12" ht="43.05" customHeight="1" x14ac:dyDescent="0.25">
      <c r="A33" s="78" t="s">
        <v>352</v>
      </c>
      <c r="B33" s="603"/>
      <c r="C33" s="603"/>
      <c r="D33" s="317" t="s">
        <v>322</v>
      </c>
      <c r="E33" s="385" t="s">
        <v>3054</v>
      </c>
      <c r="F33" s="374">
        <v>2</v>
      </c>
      <c r="G33" s="374">
        <v>2</v>
      </c>
      <c r="H33" s="55">
        <f t="shared" si="0"/>
        <v>4</v>
      </c>
      <c r="I33" s="54" t="s">
        <v>2007</v>
      </c>
      <c r="J33" s="143"/>
      <c r="K33" s="143"/>
      <c r="L33" s="55">
        <f t="shared" si="1"/>
        <v>0</v>
      </c>
    </row>
    <row r="34" spans="1:12" ht="43.05" customHeight="1" x14ac:dyDescent="0.25">
      <c r="A34" s="78" t="s">
        <v>353</v>
      </c>
      <c r="B34" s="603"/>
      <c r="C34" s="603"/>
      <c r="D34" s="317" t="s">
        <v>323</v>
      </c>
      <c r="E34" s="385" t="s">
        <v>3366</v>
      </c>
      <c r="F34" s="374">
        <v>2</v>
      </c>
      <c r="G34" s="374">
        <v>2</v>
      </c>
      <c r="H34" s="55">
        <f t="shared" si="0"/>
        <v>4</v>
      </c>
      <c r="I34" s="54" t="s">
        <v>2007</v>
      </c>
      <c r="J34" s="143"/>
      <c r="K34" s="143"/>
      <c r="L34" s="55">
        <f t="shared" si="1"/>
        <v>0</v>
      </c>
    </row>
    <row r="35" spans="1:12" ht="43.05" customHeight="1" x14ac:dyDescent="0.25">
      <c r="A35" s="78" t="s">
        <v>354</v>
      </c>
      <c r="B35" s="603"/>
      <c r="C35" s="603"/>
      <c r="D35" s="317" t="s">
        <v>324</v>
      </c>
      <c r="E35" s="385" t="s">
        <v>3055</v>
      </c>
      <c r="F35" s="374">
        <v>2</v>
      </c>
      <c r="G35" s="374">
        <v>3</v>
      </c>
      <c r="H35" s="55">
        <f t="shared" si="0"/>
        <v>6</v>
      </c>
      <c r="I35" s="54" t="s">
        <v>2007</v>
      </c>
      <c r="J35" s="143"/>
      <c r="K35" s="143"/>
      <c r="L35" s="55">
        <f t="shared" si="1"/>
        <v>0</v>
      </c>
    </row>
    <row r="36" spans="1:12" ht="43.05" customHeight="1" x14ac:dyDescent="0.25">
      <c r="A36" s="78" t="s">
        <v>355</v>
      </c>
      <c r="B36" s="603"/>
      <c r="C36" s="603"/>
      <c r="D36" s="317" t="s">
        <v>325</v>
      </c>
      <c r="E36" s="395" t="s">
        <v>3472</v>
      </c>
      <c r="F36" s="374">
        <v>2</v>
      </c>
      <c r="G36" s="374">
        <v>2</v>
      </c>
      <c r="H36" s="55">
        <f t="shared" si="0"/>
        <v>4</v>
      </c>
      <c r="I36" s="54" t="s">
        <v>2007</v>
      </c>
      <c r="J36" s="143"/>
      <c r="K36" s="143"/>
      <c r="L36" s="55">
        <f t="shared" si="1"/>
        <v>0</v>
      </c>
    </row>
    <row r="37" spans="1:12" ht="69" customHeight="1" x14ac:dyDescent="0.25">
      <c r="A37" s="78" t="s">
        <v>356</v>
      </c>
      <c r="B37" s="603"/>
      <c r="C37" s="603"/>
      <c r="D37" s="317" t="s">
        <v>2333</v>
      </c>
      <c r="E37" s="385" t="s">
        <v>3056</v>
      </c>
      <c r="F37" s="374">
        <v>2</v>
      </c>
      <c r="G37" s="374">
        <v>3</v>
      </c>
      <c r="H37" s="55">
        <f t="shared" si="0"/>
        <v>6</v>
      </c>
      <c r="I37" s="54" t="s">
        <v>2007</v>
      </c>
      <c r="J37" s="143"/>
      <c r="K37" s="143"/>
      <c r="L37" s="55">
        <f t="shared" si="1"/>
        <v>0</v>
      </c>
    </row>
    <row r="38" spans="1:12" ht="46.05" customHeight="1" x14ac:dyDescent="0.25">
      <c r="A38" s="78" t="s">
        <v>357</v>
      </c>
      <c r="B38" s="603"/>
      <c r="C38" s="603"/>
      <c r="D38" s="317" t="s">
        <v>1861</v>
      </c>
      <c r="E38" s="385" t="s">
        <v>3022</v>
      </c>
      <c r="F38" s="374">
        <v>2</v>
      </c>
      <c r="G38" s="374">
        <v>2</v>
      </c>
      <c r="H38" s="55">
        <f t="shared" si="0"/>
        <v>4</v>
      </c>
      <c r="I38" s="54" t="s">
        <v>2007</v>
      </c>
      <c r="J38" s="143"/>
      <c r="K38" s="143"/>
      <c r="L38" s="55">
        <f t="shared" si="1"/>
        <v>0</v>
      </c>
    </row>
    <row r="39" spans="1:12" ht="43.05" customHeight="1" x14ac:dyDescent="0.25">
      <c r="A39" s="78" t="s">
        <v>358</v>
      </c>
      <c r="B39" s="603"/>
      <c r="C39" s="603"/>
      <c r="D39" s="317" t="s">
        <v>326</v>
      </c>
      <c r="E39" s="385" t="s">
        <v>3057</v>
      </c>
      <c r="F39" s="374">
        <v>2</v>
      </c>
      <c r="G39" s="374">
        <v>3</v>
      </c>
      <c r="H39" s="55">
        <f t="shared" si="0"/>
        <v>6</v>
      </c>
      <c r="I39" s="54" t="s">
        <v>2007</v>
      </c>
      <c r="J39" s="143"/>
      <c r="K39" s="143"/>
      <c r="L39" s="55">
        <f t="shared" si="1"/>
        <v>0</v>
      </c>
    </row>
    <row r="40" spans="1:12" ht="43.05" customHeight="1" x14ac:dyDescent="0.25">
      <c r="A40" s="78" t="s">
        <v>359</v>
      </c>
      <c r="B40" s="603"/>
      <c r="C40" s="603"/>
      <c r="D40" s="317" t="s">
        <v>327</v>
      </c>
      <c r="E40" s="385" t="s">
        <v>3280</v>
      </c>
      <c r="F40" s="374">
        <v>2</v>
      </c>
      <c r="G40" s="374">
        <v>3</v>
      </c>
      <c r="H40" s="55">
        <f t="shared" si="0"/>
        <v>6</v>
      </c>
      <c r="I40" s="54" t="s">
        <v>2007</v>
      </c>
      <c r="J40" s="143"/>
      <c r="K40" s="143"/>
      <c r="L40" s="55">
        <f t="shared" si="1"/>
        <v>0</v>
      </c>
    </row>
    <row r="41" spans="1:12" ht="43.05" customHeight="1" x14ac:dyDescent="0.25">
      <c r="A41" s="78" t="s">
        <v>360</v>
      </c>
      <c r="B41" s="603"/>
      <c r="C41" s="603"/>
      <c r="D41" s="317" t="s">
        <v>328</v>
      </c>
      <c r="E41" s="385" t="s">
        <v>3059</v>
      </c>
      <c r="F41" s="374">
        <v>2</v>
      </c>
      <c r="G41" s="374">
        <v>3</v>
      </c>
      <c r="H41" s="55">
        <f t="shared" si="0"/>
        <v>6</v>
      </c>
      <c r="I41" s="54" t="s">
        <v>2007</v>
      </c>
      <c r="J41" s="143"/>
      <c r="K41" s="143"/>
      <c r="L41" s="55">
        <f t="shared" si="1"/>
        <v>0</v>
      </c>
    </row>
    <row r="42" spans="1:12" ht="39.9" customHeight="1" x14ac:dyDescent="0.25">
      <c r="A42" s="65"/>
      <c r="B42" s="603"/>
      <c r="C42" s="603"/>
      <c r="D42" s="319" t="s">
        <v>303</v>
      </c>
      <c r="E42" s="205"/>
      <c r="F42" s="206"/>
      <c r="G42" s="206"/>
      <c r="H42" s="207"/>
      <c r="I42" s="208"/>
      <c r="J42" s="206"/>
      <c r="K42" s="206"/>
      <c r="L42" s="209"/>
    </row>
    <row r="43" spans="1:12" ht="32.1" customHeight="1" x14ac:dyDescent="0.25">
      <c r="A43" s="65"/>
      <c r="B43" s="603"/>
      <c r="C43" s="603"/>
      <c r="D43" s="317" t="s">
        <v>1862</v>
      </c>
      <c r="E43" s="210"/>
      <c r="F43" s="398"/>
      <c r="G43" s="398"/>
      <c r="H43" s="212"/>
      <c r="I43" s="213"/>
      <c r="J43" s="211"/>
      <c r="K43" s="211"/>
      <c r="L43" s="214"/>
    </row>
    <row r="44" spans="1:12" ht="43.05" customHeight="1" x14ac:dyDescent="0.25">
      <c r="A44" s="78"/>
      <c r="B44" s="603"/>
      <c r="C44" s="603"/>
      <c r="D44" s="317" t="s">
        <v>304</v>
      </c>
      <c r="E44" s="399"/>
      <c r="F44" s="400"/>
      <c r="G44" s="400"/>
      <c r="H44" s="217"/>
      <c r="I44" s="218"/>
      <c r="J44" s="216"/>
      <c r="K44" s="216"/>
      <c r="L44" s="219"/>
    </row>
    <row r="45" spans="1:12" ht="43.05" customHeight="1" x14ac:dyDescent="0.25">
      <c r="A45" s="78" t="s">
        <v>361</v>
      </c>
      <c r="B45" s="603"/>
      <c r="C45" s="603"/>
      <c r="D45" s="317" t="s">
        <v>329</v>
      </c>
      <c r="E45" s="385" t="s">
        <v>3068</v>
      </c>
      <c r="F45" s="374">
        <v>2</v>
      </c>
      <c r="G45" s="374">
        <v>2</v>
      </c>
      <c r="H45" s="55">
        <f t="shared" si="0"/>
        <v>4</v>
      </c>
      <c r="I45" s="54" t="s">
        <v>2007</v>
      </c>
      <c r="J45" s="143"/>
      <c r="K45" s="143"/>
      <c r="L45" s="55">
        <f t="shared" si="1"/>
        <v>0</v>
      </c>
    </row>
    <row r="46" spans="1:12" ht="43.05" customHeight="1" x14ac:dyDescent="0.25">
      <c r="A46" s="78" t="s">
        <v>362</v>
      </c>
      <c r="B46" s="603"/>
      <c r="C46" s="603"/>
      <c r="D46" s="317" t="s">
        <v>1511</v>
      </c>
      <c r="E46" s="385" t="s">
        <v>3060</v>
      </c>
      <c r="F46" s="374">
        <v>2</v>
      </c>
      <c r="G46" s="374">
        <v>3</v>
      </c>
      <c r="H46" s="55">
        <f t="shared" si="0"/>
        <v>6</v>
      </c>
      <c r="I46" s="54" t="s">
        <v>2007</v>
      </c>
      <c r="J46" s="143"/>
      <c r="K46" s="143"/>
      <c r="L46" s="55">
        <f t="shared" si="1"/>
        <v>0</v>
      </c>
    </row>
    <row r="47" spans="1:12" ht="43.05" customHeight="1" x14ac:dyDescent="0.25">
      <c r="A47" s="78" t="s">
        <v>363</v>
      </c>
      <c r="B47" s="603"/>
      <c r="C47" s="603"/>
      <c r="D47" s="317" t="s">
        <v>330</v>
      </c>
      <c r="E47" s="385" t="s">
        <v>3061</v>
      </c>
      <c r="F47" s="374">
        <v>2</v>
      </c>
      <c r="G47" s="374">
        <v>3</v>
      </c>
      <c r="H47" s="55">
        <f t="shared" si="0"/>
        <v>6</v>
      </c>
      <c r="I47" s="54" t="s">
        <v>2007</v>
      </c>
      <c r="J47" s="143"/>
      <c r="K47" s="143"/>
      <c r="L47" s="55">
        <f t="shared" si="1"/>
        <v>0</v>
      </c>
    </row>
    <row r="48" spans="1:12" ht="43.05" customHeight="1" x14ac:dyDescent="0.25">
      <c r="A48" s="78" t="s">
        <v>364</v>
      </c>
      <c r="B48" s="603"/>
      <c r="C48" s="603"/>
      <c r="D48" s="317" t="s">
        <v>331</v>
      </c>
      <c r="E48" s="385" t="s">
        <v>3062</v>
      </c>
      <c r="F48" s="374">
        <v>2</v>
      </c>
      <c r="G48" s="374">
        <v>3</v>
      </c>
      <c r="H48" s="55">
        <f t="shared" si="0"/>
        <v>6</v>
      </c>
      <c r="I48" s="54" t="s">
        <v>2007</v>
      </c>
      <c r="J48" s="143"/>
      <c r="K48" s="143"/>
      <c r="L48" s="55">
        <f t="shared" si="1"/>
        <v>0</v>
      </c>
    </row>
    <row r="49" spans="1:12" ht="43.05" customHeight="1" x14ac:dyDescent="0.25">
      <c r="A49" s="78" t="s">
        <v>365</v>
      </c>
      <c r="B49" s="603"/>
      <c r="C49" s="603"/>
      <c r="D49" s="317" t="s">
        <v>332</v>
      </c>
      <c r="E49" s="385" t="s">
        <v>3063</v>
      </c>
      <c r="F49" s="374">
        <v>2</v>
      </c>
      <c r="G49" s="374">
        <v>3</v>
      </c>
      <c r="H49" s="55">
        <f t="shared" si="0"/>
        <v>6</v>
      </c>
      <c r="I49" s="54" t="s">
        <v>2007</v>
      </c>
      <c r="J49" s="143"/>
      <c r="K49" s="143"/>
      <c r="L49" s="55">
        <f t="shared" si="1"/>
        <v>0</v>
      </c>
    </row>
    <row r="50" spans="1:12" ht="43.05" customHeight="1" x14ac:dyDescent="0.25">
      <c r="A50" s="78" t="s">
        <v>366</v>
      </c>
      <c r="B50" s="603"/>
      <c r="C50" s="603"/>
      <c r="D50" s="317" t="s">
        <v>333</v>
      </c>
      <c r="E50" s="385" t="s">
        <v>3064</v>
      </c>
      <c r="F50" s="374">
        <v>2</v>
      </c>
      <c r="G50" s="374">
        <v>3</v>
      </c>
      <c r="H50" s="55">
        <f t="shared" si="0"/>
        <v>6</v>
      </c>
      <c r="I50" s="54" t="s">
        <v>2007</v>
      </c>
      <c r="J50" s="143"/>
      <c r="K50" s="143"/>
      <c r="L50" s="55">
        <f t="shared" si="1"/>
        <v>0</v>
      </c>
    </row>
    <row r="51" spans="1:12" ht="48" customHeight="1" x14ac:dyDescent="0.25">
      <c r="A51" s="78" t="s">
        <v>367</v>
      </c>
      <c r="B51" s="603"/>
      <c r="C51" s="603"/>
      <c r="D51" s="335" t="s">
        <v>305</v>
      </c>
      <c r="E51" s="375" t="s">
        <v>3069</v>
      </c>
      <c r="F51" s="374">
        <v>2</v>
      </c>
      <c r="G51" s="374">
        <v>2</v>
      </c>
      <c r="H51" s="55">
        <f t="shared" si="0"/>
        <v>4</v>
      </c>
      <c r="I51" s="54" t="s">
        <v>2007</v>
      </c>
      <c r="J51" s="143"/>
      <c r="K51" s="143"/>
      <c r="L51" s="55">
        <f t="shared" si="1"/>
        <v>0</v>
      </c>
    </row>
    <row r="52" spans="1:12" ht="43.05" customHeight="1" x14ac:dyDescent="0.25">
      <c r="A52" s="78" t="s">
        <v>368</v>
      </c>
      <c r="B52" s="603"/>
      <c r="C52" s="603"/>
      <c r="D52" s="317" t="s">
        <v>334</v>
      </c>
      <c r="E52" s="385" t="s">
        <v>3065</v>
      </c>
      <c r="F52" s="374">
        <v>2</v>
      </c>
      <c r="G52" s="374">
        <v>3</v>
      </c>
      <c r="H52" s="55">
        <f t="shared" si="0"/>
        <v>6</v>
      </c>
      <c r="I52" s="54" t="s">
        <v>2007</v>
      </c>
      <c r="J52" s="143"/>
      <c r="K52" s="143"/>
      <c r="L52" s="55">
        <f t="shared" si="1"/>
        <v>0</v>
      </c>
    </row>
    <row r="53" spans="1:12" ht="39.9" customHeight="1" x14ac:dyDescent="0.25">
      <c r="A53" s="65"/>
      <c r="B53" s="603"/>
      <c r="C53" s="603"/>
      <c r="D53" s="319" t="s">
        <v>306</v>
      </c>
      <c r="E53" s="205"/>
      <c r="F53" s="206"/>
      <c r="G53" s="206"/>
      <c r="H53" s="207"/>
      <c r="I53" s="208"/>
      <c r="J53" s="206"/>
      <c r="K53" s="206"/>
      <c r="L53" s="209"/>
    </row>
    <row r="54" spans="1:12" ht="29.1" customHeight="1" x14ac:dyDescent="0.25">
      <c r="A54" s="65"/>
      <c r="B54" s="603"/>
      <c r="C54" s="603"/>
      <c r="D54" s="317" t="s">
        <v>307</v>
      </c>
      <c r="E54" s="399"/>
      <c r="F54" s="400"/>
      <c r="G54" s="400"/>
      <c r="H54" s="217"/>
      <c r="I54" s="218"/>
      <c r="J54" s="216"/>
      <c r="K54" s="216"/>
      <c r="L54" s="219"/>
    </row>
    <row r="55" spans="1:12" ht="43.05" customHeight="1" x14ac:dyDescent="0.25">
      <c r="A55" s="78" t="s">
        <v>369</v>
      </c>
      <c r="B55" s="603"/>
      <c r="C55" s="603"/>
      <c r="D55" s="317" t="s">
        <v>335</v>
      </c>
      <c r="E55" s="456" t="s">
        <v>3281</v>
      </c>
      <c r="F55" s="374">
        <v>1</v>
      </c>
      <c r="G55" s="374">
        <v>2</v>
      </c>
      <c r="H55" s="55">
        <f t="shared" si="0"/>
        <v>2</v>
      </c>
      <c r="I55" s="54" t="s">
        <v>2007</v>
      </c>
      <c r="J55" s="143"/>
      <c r="K55" s="143"/>
      <c r="L55" s="55">
        <f t="shared" si="1"/>
        <v>0</v>
      </c>
    </row>
    <row r="56" spans="1:12" ht="43.05" customHeight="1" x14ac:dyDescent="0.25">
      <c r="A56" s="78" t="s">
        <v>370</v>
      </c>
      <c r="B56" s="603"/>
      <c r="C56" s="603"/>
      <c r="D56" s="317" t="s">
        <v>336</v>
      </c>
      <c r="E56" s="385" t="s">
        <v>3070</v>
      </c>
      <c r="F56" s="374">
        <v>2</v>
      </c>
      <c r="G56" s="374">
        <v>2</v>
      </c>
      <c r="H56" s="55">
        <f t="shared" si="0"/>
        <v>4</v>
      </c>
      <c r="I56" s="54" t="s">
        <v>2007</v>
      </c>
      <c r="J56" s="143"/>
      <c r="K56" s="143"/>
      <c r="L56" s="55">
        <f t="shared" si="1"/>
        <v>0</v>
      </c>
    </row>
    <row r="57" spans="1:12" ht="43.05" customHeight="1" x14ac:dyDescent="0.25">
      <c r="A57" s="78" t="s">
        <v>371</v>
      </c>
      <c r="B57" s="603"/>
      <c r="C57" s="603"/>
      <c r="D57" s="317" t="s">
        <v>337</v>
      </c>
      <c r="E57" s="385" t="s">
        <v>3071</v>
      </c>
      <c r="F57" s="374">
        <v>2</v>
      </c>
      <c r="G57" s="374">
        <v>2</v>
      </c>
      <c r="H57" s="55">
        <f t="shared" si="0"/>
        <v>4</v>
      </c>
      <c r="I57" s="54" t="s">
        <v>2007</v>
      </c>
      <c r="J57" s="143"/>
      <c r="K57" s="143"/>
      <c r="L57" s="55">
        <f t="shared" si="1"/>
        <v>0</v>
      </c>
    </row>
    <row r="58" spans="1:12" ht="43.05" customHeight="1" x14ac:dyDescent="0.25">
      <c r="A58" s="78" t="s">
        <v>372</v>
      </c>
      <c r="B58" s="603"/>
      <c r="C58" s="603"/>
      <c r="D58" s="317" t="s">
        <v>338</v>
      </c>
      <c r="E58" s="385" t="s">
        <v>3072</v>
      </c>
      <c r="F58" s="374">
        <v>2</v>
      </c>
      <c r="G58" s="374">
        <v>2</v>
      </c>
      <c r="H58" s="55">
        <f t="shared" si="0"/>
        <v>4</v>
      </c>
      <c r="I58" s="54" t="s">
        <v>2007</v>
      </c>
      <c r="J58" s="143"/>
      <c r="K58" s="143"/>
      <c r="L58" s="55">
        <f t="shared" si="1"/>
        <v>0</v>
      </c>
    </row>
    <row r="59" spans="1:12" ht="43.05" customHeight="1" x14ac:dyDescent="0.25">
      <c r="A59" s="78" t="s">
        <v>373</v>
      </c>
      <c r="B59" s="603"/>
      <c r="C59" s="603"/>
      <c r="D59" s="317" t="s">
        <v>339</v>
      </c>
      <c r="E59" s="385" t="s">
        <v>3067</v>
      </c>
      <c r="F59" s="374">
        <v>2</v>
      </c>
      <c r="G59" s="374">
        <v>2</v>
      </c>
      <c r="H59" s="55">
        <f t="shared" si="0"/>
        <v>4</v>
      </c>
      <c r="I59" s="54" t="s">
        <v>2007</v>
      </c>
      <c r="J59" s="143"/>
      <c r="K59" s="143"/>
      <c r="L59" s="55">
        <f t="shared" si="1"/>
        <v>0</v>
      </c>
    </row>
    <row r="60" spans="1:12" ht="43.05" customHeight="1" x14ac:dyDescent="0.25">
      <c r="A60" s="78" t="s">
        <v>374</v>
      </c>
      <c r="B60" s="603"/>
      <c r="C60" s="603"/>
      <c r="D60" s="317" t="s">
        <v>310</v>
      </c>
      <c r="E60" s="385" t="s">
        <v>3282</v>
      </c>
      <c r="F60" s="374"/>
      <c r="G60" s="374"/>
      <c r="H60" s="55">
        <f t="shared" si="0"/>
        <v>0</v>
      </c>
      <c r="I60" s="54" t="s">
        <v>2007</v>
      </c>
      <c r="J60" s="143"/>
      <c r="K60" s="143"/>
      <c r="L60" s="55">
        <f t="shared" si="1"/>
        <v>0</v>
      </c>
    </row>
    <row r="61" spans="1:12" ht="43.05" customHeight="1" x14ac:dyDescent="0.25">
      <c r="A61" s="78" t="s">
        <v>375</v>
      </c>
      <c r="B61" s="603"/>
      <c r="C61" s="603"/>
      <c r="D61" s="317" t="s">
        <v>309</v>
      </c>
      <c r="E61" s="385" t="s">
        <v>3020</v>
      </c>
      <c r="F61" s="374"/>
      <c r="G61" s="374"/>
      <c r="H61" s="55">
        <f t="shared" si="0"/>
        <v>0</v>
      </c>
      <c r="I61" s="54" t="s">
        <v>2007</v>
      </c>
      <c r="J61" s="143"/>
      <c r="K61" s="143"/>
      <c r="L61" s="55">
        <f t="shared" si="1"/>
        <v>0</v>
      </c>
    </row>
    <row r="62" spans="1:12" ht="63" customHeight="1" x14ac:dyDescent="0.25">
      <c r="A62" s="78"/>
      <c r="B62" s="603"/>
      <c r="C62" s="603"/>
      <c r="D62" s="335" t="s">
        <v>308</v>
      </c>
      <c r="E62" s="401"/>
      <c r="F62" s="402"/>
      <c r="G62" s="402"/>
      <c r="H62" s="223"/>
      <c r="I62" s="224"/>
      <c r="J62" s="223"/>
      <c r="K62" s="223"/>
      <c r="L62" s="225"/>
    </row>
    <row r="63" spans="1:12" ht="43.05" customHeight="1" x14ac:dyDescent="0.25">
      <c r="A63" s="78" t="s">
        <v>376</v>
      </c>
      <c r="B63" s="603"/>
      <c r="C63" s="603"/>
      <c r="D63" s="337"/>
      <c r="E63" s="375"/>
      <c r="F63" s="374"/>
      <c r="G63" s="374"/>
      <c r="H63" s="55">
        <f>SUM(F63*G63)</f>
        <v>0</v>
      </c>
      <c r="I63" s="54" t="s">
        <v>2007</v>
      </c>
      <c r="J63" s="143"/>
      <c r="K63" s="143"/>
      <c r="L63" s="55">
        <f>SUM(J63*K63)</f>
        <v>0</v>
      </c>
    </row>
    <row r="64" spans="1:12" ht="43.05" customHeight="1" x14ac:dyDescent="0.25">
      <c r="A64" s="78" t="s">
        <v>377</v>
      </c>
      <c r="B64" s="603"/>
      <c r="C64" s="603"/>
      <c r="D64" s="337"/>
      <c r="E64" s="148"/>
      <c r="F64" s="143"/>
      <c r="G64" s="143"/>
      <c r="H64" s="55">
        <f>SUM(F64*G64)</f>
        <v>0</v>
      </c>
      <c r="I64" s="54" t="s">
        <v>2007</v>
      </c>
      <c r="J64" s="143"/>
      <c r="K64" s="143"/>
      <c r="L64" s="55">
        <f>SUM(J64*K64)</f>
        <v>0</v>
      </c>
    </row>
    <row r="65" spans="1:9" ht="14.4" thickBot="1" x14ac:dyDescent="0.3"/>
    <row r="66" spans="1:9" x14ac:dyDescent="0.25">
      <c r="A66" s="578" t="s">
        <v>1078</v>
      </c>
      <c r="B66" s="579"/>
      <c r="C66" s="451">
        <v>44095</v>
      </c>
      <c r="D66" s="166" t="s">
        <v>3228</v>
      </c>
      <c r="E66" s="167"/>
      <c r="F66" s="586" t="s">
        <v>1118</v>
      </c>
      <c r="G66" s="587"/>
      <c r="H66" s="587"/>
      <c r="I66" s="588"/>
    </row>
    <row r="67" spans="1:9" ht="16.2" x14ac:dyDescent="0.25">
      <c r="A67" s="580" t="s">
        <v>1080</v>
      </c>
      <c r="B67" s="581"/>
      <c r="C67" s="450">
        <v>44151</v>
      </c>
      <c r="D67" s="164" t="s">
        <v>3275</v>
      </c>
      <c r="E67" s="150" t="s">
        <v>3238</v>
      </c>
      <c r="F67" s="589"/>
      <c r="G67" s="590"/>
      <c r="H67" s="590"/>
      <c r="I67" s="591"/>
    </row>
    <row r="68" spans="1:9" ht="16.8" thickBot="1" x14ac:dyDescent="0.3">
      <c r="A68" s="582" t="s">
        <v>1081</v>
      </c>
      <c r="B68" s="583"/>
      <c r="C68" s="449">
        <v>44591</v>
      </c>
      <c r="D68" s="169" t="s">
        <v>3228</v>
      </c>
      <c r="E68" s="170"/>
      <c r="F68" s="592"/>
      <c r="G68" s="593"/>
      <c r="H68" s="593"/>
      <c r="I68" s="594"/>
    </row>
    <row r="69" spans="1:9" s="351" customFormat="1" ht="14.4" thickBot="1" x14ac:dyDescent="0.3">
      <c r="A69" s="582" t="s">
        <v>3511</v>
      </c>
      <c r="B69" s="583"/>
      <c r="C69" s="449">
        <v>44994</v>
      </c>
      <c r="D69" s="169" t="s">
        <v>3228</v>
      </c>
      <c r="E69" s="170"/>
    </row>
  </sheetData>
  <sheetProtection algorithmName="SHA-512" hashValue="0Bzd8Hmtkd6tlLGonX8ok2XujGfBeVd9EHKQFn0lFAKUZLWtK6dFoyF/N2G1sFO0EfLTmGdPiohyKsd8HwI3yA==" saltValue="o35dtoup8tNR2LlqE/ZoRw==" spinCount="100000" sheet="1" objects="1" scenarios="1" formatCells="0" insertRows="0" deleteRows="0" selectLockedCells="1"/>
  <mergeCells count="22">
    <mergeCell ref="F16:H16"/>
    <mergeCell ref="A66:B66"/>
    <mergeCell ref="A67:B67"/>
    <mergeCell ref="B18:B64"/>
    <mergeCell ref="C18:C64"/>
    <mergeCell ref="F66:I68"/>
    <mergeCell ref="A69:B69"/>
    <mergeCell ref="A3:B3"/>
    <mergeCell ref="C3:D3"/>
    <mergeCell ref="A5:B5"/>
    <mergeCell ref="C5:D5"/>
    <mergeCell ref="A11:B11"/>
    <mergeCell ref="C11:D11"/>
    <mergeCell ref="A13:B13"/>
    <mergeCell ref="C13:D13"/>
    <mergeCell ref="A7:B7"/>
    <mergeCell ref="C7:D7"/>
    <mergeCell ref="A9:B9"/>
    <mergeCell ref="C9:D9"/>
    <mergeCell ref="A15:B15"/>
    <mergeCell ref="C15:D15"/>
    <mergeCell ref="A68:B68"/>
  </mergeCells>
  <phoneticPr fontId="10" type="noConversion"/>
  <conditionalFormatting sqref="H18:H62 L18:L62">
    <cfRule type="cellIs" dxfId="126" priority="10" operator="between">
      <formula>16</formula>
      <formula>36</formula>
    </cfRule>
    <cfRule type="cellIs" dxfId="125" priority="11" operator="between">
      <formula>11</formula>
      <formula>15</formula>
    </cfRule>
    <cfRule type="cellIs" dxfId="124" priority="12" operator="between">
      <formula>7</formula>
      <formula>10</formula>
    </cfRule>
  </conditionalFormatting>
  <conditionalFormatting sqref="H18:H62 L18:L62">
    <cfRule type="cellIs" dxfId="123" priority="9" operator="between">
      <formula>1</formula>
      <formula>6</formula>
    </cfRule>
  </conditionalFormatting>
  <conditionalFormatting sqref="H63 L63">
    <cfRule type="cellIs" dxfId="122" priority="6" operator="between">
      <formula>16</formula>
      <formula>36</formula>
    </cfRule>
    <cfRule type="cellIs" dxfId="121" priority="7" operator="between">
      <formula>11</formula>
      <formula>15</formula>
    </cfRule>
    <cfRule type="cellIs" dxfId="120" priority="8" operator="between">
      <formula>7</formula>
      <formula>10</formula>
    </cfRule>
  </conditionalFormatting>
  <conditionalFormatting sqref="H63 L63">
    <cfRule type="cellIs" dxfId="119" priority="5" operator="between">
      <formula>1</formula>
      <formula>6</formula>
    </cfRule>
  </conditionalFormatting>
  <conditionalFormatting sqref="H64 L64">
    <cfRule type="cellIs" dxfId="118" priority="2" operator="between">
      <formula>16</formula>
      <formula>36</formula>
    </cfRule>
    <cfRule type="cellIs" dxfId="117" priority="3" operator="between">
      <formula>11</formula>
      <formula>15</formula>
    </cfRule>
    <cfRule type="cellIs" dxfId="116" priority="4" operator="between">
      <formula>7</formula>
      <formula>10</formula>
    </cfRule>
  </conditionalFormatting>
  <conditionalFormatting sqref="H64 L64">
    <cfRule type="cellIs" dxfId="115" priority="1" operator="between">
      <formula>1</formula>
      <formula>6</formula>
    </cfRule>
  </conditionalFormatting>
  <pageMargins left="0.75" right="0.75" top="1" bottom="1" header="0.5" footer="0.5"/>
  <pageSetup paperSize="9" orientation="portrait" horizontalDpi="4294967292" verticalDpi="4294967292" r:id="rId1"/>
  <drawing r:id="rId2"/>
  <legacyDrawing r:id="rId3"/>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3:L71"/>
  <sheetViews>
    <sheetView zoomScale="80" zoomScaleNormal="80" workbookViewId="0">
      <selection activeCell="C71" sqref="C71"/>
    </sheetView>
  </sheetViews>
  <sheetFormatPr defaultColWidth="8.88671875" defaultRowHeight="13.8" x14ac:dyDescent="0.25"/>
  <cols>
    <col min="1" max="1" width="10.21875" style="351" bestFit="1" customWidth="1"/>
    <col min="2" max="2" width="19.88671875" style="351" customWidth="1"/>
    <col min="3" max="3" width="21.109375" style="351" customWidth="1"/>
    <col min="4" max="4" width="51.77734375" style="351" customWidth="1"/>
    <col min="5" max="5" width="30.77734375" style="351" customWidth="1"/>
    <col min="6" max="8" width="8.88671875" style="351"/>
    <col min="9" max="9" width="44.77734375" style="351" customWidth="1"/>
    <col min="10" max="16384" width="8.88671875" style="351"/>
  </cols>
  <sheetData>
    <row r="3" spans="1:12" x14ac:dyDescent="0.25">
      <c r="A3" s="598" t="s">
        <v>2189</v>
      </c>
      <c r="B3" s="598"/>
      <c r="C3" s="584" t="s">
        <v>297</v>
      </c>
      <c r="D3" s="584"/>
      <c r="E3" s="36"/>
      <c r="I3" s="177"/>
      <c r="J3" s="177"/>
      <c r="K3" s="177"/>
      <c r="L3" s="177"/>
    </row>
    <row r="4" spans="1:12" x14ac:dyDescent="0.25">
      <c r="C4" s="39"/>
      <c r="D4" s="39"/>
      <c r="E4" s="39"/>
      <c r="I4" s="177"/>
      <c r="J4" s="177"/>
      <c r="K4" s="177"/>
      <c r="L4" s="177"/>
    </row>
    <row r="5" spans="1:12" x14ac:dyDescent="0.25">
      <c r="A5" s="598" t="s">
        <v>2190</v>
      </c>
      <c r="B5" s="598"/>
      <c r="C5" s="584" t="s">
        <v>1119</v>
      </c>
      <c r="D5" s="584"/>
      <c r="E5" s="36"/>
      <c r="F5" s="40"/>
      <c r="G5" s="40"/>
      <c r="H5" s="40"/>
      <c r="I5" s="177"/>
      <c r="J5" s="62"/>
      <c r="K5" s="62"/>
      <c r="L5" s="62"/>
    </row>
    <row r="6" spans="1:12" x14ac:dyDescent="0.25">
      <c r="A6" s="42"/>
      <c r="B6" s="42"/>
      <c r="C6" s="40"/>
      <c r="D6" s="40"/>
      <c r="E6" s="40"/>
      <c r="I6" s="177"/>
      <c r="J6" s="177"/>
      <c r="K6" s="177"/>
      <c r="L6" s="177"/>
    </row>
    <row r="7" spans="1:12" x14ac:dyDescent="0.25">
      <c r="A7" s="598" t="s">
        <v>2191</v>
      </c>
      <c r="B7" s="598"/>
      <c r="C7" s="584" t="s">
        <v>3187</v>
      </c>
      <c r="D7" s="584"/>
      <c r="E7" s="36"/>
      <c r="F7" s="415"/>
      <c r="G7" s="415"/>
      <c r="H7" s="415"/>
      <c r="I7" s="177"/>
      <c r="J7" s="178"/>
      <c r="K7" s="178"/>
      <c r="L7" s="178"/>
    </row>
    <row r="8" spans="1:12" x14ac:dyDescent="0.25">
      <c r="A8" s="42"/>
      <c r="B8" s="42"/>
      <c r="C8" s="40"/>
      <c r="D8" s="40"/>
      <c r="E8" s="40"/>
      <c r="I8" s="177"/>
      <c r="J8" s="177"/>
      <c r="K8" s="177"/>
      <c r="L8" s="177"/>
    </row>
    <row r="9" spans="1:12" x14ac:dyDescent="0.25">
      <c r="A9" s="599" t="s">
        <v>1077</v>
      </c>
      <c r="B9" s="599"/>
      <c r="C9" s="600" t="s">
        <v>3185</v>
      </c>
      <c r="D9" s="601"/>
      <c r="E9" s="154"/>
      <c r="F9" s="155"/>
      <c r="G9" s="155"/>
      <c r="H9" s="155"/>
      <c r="I9" s="177"/>
      <c r="J9" s="177"/>
      <c r="K9" s="177"/>
      <c r="L9" s="177"/>
    </row>
    <row r="10" spans="1:12" x14ac:dyDescent="0.25">
      <c r="A10" s="46"/>
      <c r="B10" s="46"/>
      <c r="C10" s="40"/>
      <c r="D10" s="40"/>
      <c r="E10" s="40"/>
      <c r="I10" s="177"/>
      <c r="J10" s="177"/>
      <c r="K10" s="177"/>
      <c r="L10" s="177"/>
    </row>
    <row r="11" spans="1:12" ht="14.4" x14ac:dyDescent="0.3">
      <c r="A11" s="595" t="s">
        <v>2192</v>
      </c>
      <c r="B11" s="595"/>
      <c r="C11" s="605"/>
      <c r="D11" s="605"/>
      <c r="E11" s="158"/>
      <c r="I11" s="177"/>
      <c r="J11" s="177"/>
      <c r="K11" s="177"/>
      <c r="L11" s="177"/>
    </row>
    <row r="12" spans="1:12" x14ac:dyDescent="0.25">
      <c r="A12" s="46"/>
      <c r="B12" s="46"/>
      <c r="C12" s="40"/>
      <c r="D12" s="40"/>
      <c r="E12" s="40"/>
      <c r="I12" s="177"/>
      <c r="J12" s="177"/>
      <c r="K12" s="177"/>
      <c r="L12" s="177"/>
    </row>
    <row r="13" spans="1:12" x14ac:dyDescent="0.25">
      <c r="A13" s="595" t="s">
        <v>1035</v>
      </c>
      <c r="B13" s="595"/>
      <c r="C13" s="584" t="s">
        <v>2244</v>
      </c>
      <c r="D13" s="584"/>
      <c r="E13" s="36"/>
      <c r="F13" s="415"/>
      <c r="G13" s="415"/>
      <c r="H13" s="415"/>
      <c r="I13" s="177"/>
      <c r="J13" s="178"/>
      <c r="K13" s="178"/>
      <c r="L13" s="178"/>
    </row>
    <row r="14" spans="1:12" x14ac:dyDescent="0.25">
      <c r="A14" s="39"/>
      <c r="B14" s="39"/>
      <c r="I14" s="157"/>
    </row>
    <row r="15" spans="1:12" x14ac:dyDescent="0.25">
      <c r="A15" s="668" t="s">
        <v>2193</v>
      </c>
      <c r="B15" s="669"/>
      <c r="C15" s="670" t="str">
        <f>'A1.1 Fire prevention '!C15:D15</f>
        <v>South Lake Leisure Centre</v>
      </c>
      <c r="D15" s="671"/>
      <c r="I15" s="157"/>
    </row>
    <row r="16" spans="1:12" x14ac:dyDescent="0.25">
      <c r="A16" s="39"/>
      <c r="B16" s="39"/>
      <c r="F16" s="577"/>
      <c r="G16" s="577"/>
      <c r="H16" s="577"/>
    </row>
    <row r="17" spans="1:12" s="161" customFormat="1" ht="27.6" x14ac:dyDescent="0.3">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39.9" customHeight="1" x14ac:dyDescent="0.25">
      <c r="A18" s="76"/>
      <c r="B18" s="603" t="s">
        <v>2245</v>
      </c>
      <c r="C18" s="603" t="s">
        <v>298</v>
      </c>
      <c r="D18" s="319" t="s">
        <v>300</v>
      </c>
      <c r="E18" s="205"/>
      <c r="F18" s="206"/>
      <c r="G18" s="206"/>
      <c r="H18" s="206"/>
      <c r="I18" s="208"/>
      <c r="J18" s="206"/>
      <c r="K18" s="206"/>
      <c r="L18" s="220"/>
    </row>
    <row r="19" spans="1:12" ht="26.25" customHeight="1" x14ac:dyDescent="0.25">
      <c r="A19" s="79"/>
      <c r="B19" s="603"/>
      <c r="C19" s="603"/>
      <c r="D19" s="347" t="s">
        <v>301</v>
      </c>
      <c r="E19" s="210"/>
      <c r="F19" s="211"/>
      <c r="G19" s="211"/>
      <c r="H19" s="211"/>
      <c r="I19" s="213"/>
      <c r="J19" s="211"/>
      <c r="K19" s="211"/>
      <c r="L19" s="221"/>
    </row>
    <row r="20" spans="1:12" ht="39.9" customHeight="1" x14ac:dyDescent="0.25">
      <c r="A20" s="77"/>
      <c r="B20" s="603"/>
      <c r="C20" s="603"/>
      <c r="D20" s="319" t="s">
        <v>302</v>
      </c>
      <c r="E20" s="215"/>
      <c r="F20" s="216"/>
      <c r="G20" s="216"/>
      <c r="H20" s="216"/>
      <c r="I20" s="218"/>
      <c r="J20" s="216"/>
      <c r="K20" s="216"/>
      <c r="L20" s="222"/>
    </row>
    <row r="21" spans="1:12" ht="43.05" customHeight="1" x14ac:dyDescent="0.25">
      <c r="A21" s="78" t="s">
        <v>340</v>
      </c>
      <c r="B21" s="603"/>
      <c r="C21" s="603"/>
      <c r="D21" s="347" t="s">
        <v>311</v>
      </c>
      <c r="E21" s="385" t="s">
        <v>3155</v>
      </c>
      <c r="F21" s="411">
        <v>2</v>
      </c>
      <c r="G21" s="411">
        <v>4</v>
      </c>
      <c r="H21" s="55">
        <f>SUM(F21*G21)</f>
        <v>8</v>
      </c>
      <c r="I21" s="54" t="s">
        <v>2007</v>
      </c>
      <c r="J21" s="410"/>
      <c r="K21" s="410"/>
      <c r="L21" s="55">
        <f>SUM(J21*K21)</f>
        <v>0</v>
      </c>
    </row>
    <row r="22" spans="1:12" ht="43.05" customHeight="1" x14ac:dyDescent="0.25">
      <c r="A22" s="78" t="s">
        <v>341</v>
      </c>
      <c r="B22" s="603"/>
      <c r="C22" s="603"/>
      <c r="D22" s="347" t="s">
        <v>312</v>
      </c>
      <c r="E22" s="385" t="s">
        <v>3156</v>
      </c>
      <c r="F22" s="411">
        <v>2</v>
      </c>
      <c r="G22" s="411">
        <v>4</v>
      </c>
      <c r="H22" s="55">
        <f>SUM(F22*G22)</f>
        <v>8</v>
      </c>
      <c r="I22" s="54" t="s">
        <v>2007</v>
      </c>
      <c r="J22" s="410"/>
      <c r="K22" s="410"/>
      <c r="L22" s="55">
        <f>SUM(J22*K22)</f>
        <v>0</v>
      </c>
    </row>
    <row r="23" spans="1:12" ht="43.05" customHeight="1" x14ac:dyDescent="0.25">
      <c r="A23" s="78" t="s">
        <v>342</v>
      </c>
      <c r="B23" s="603"/>
      <c r="C23" s="603"/>
      <c r="D23" s="347" t="s">
        <v>1860</v>
      </c>
      <c r="E23" s="385" t="s">
        <v>3157</v>
      </c>
      <c r="F23" s="411">
        <v>2</v>
      </c>
      <c r="G23" s="411">
        <v>4</v>
      </c>
      <c r="H23" s="55">
        <f>SUM(F23*G23)</f>
        <v>8</v>
      </c>
      <c r="I23" s="54" t="s">
        <v>2007</v>
      </c>
      <c r="J23" s="410"/>
      <c r="K23" s="410"/>
      <c r="L23" s="55">
        <f>SUM(J23*K23)</f>
        <v>0</v>
      </c>
    </row>
    <row r="24" spans="1:12" ht="43.05" customHeight="1" x14ac:dyDescent="0.25">
      <c r="A24" s="78" t="s">
        <v>343</v>
      </c>
      <c r="B24" s="603"/>
      <c r="C24" s="603"/>
      <c r="D24" s="347" t="s">
        <v>313</v>
      </c>
      <c r="E24" s="385" t="s">
        <v>3157</v>
      </c>
      <c r="F24" s="411">
        <v>2</v>
      </c>
      <c r="G24" s="411">
        <v>4</v>
      </c>
      <c r="H24" s="55">
        <f>SUM(F24*G24)</f>
        <v>8</v>
      </c>
      <c r="I24" s="54" t="s">
        <v>2007</v>
      </c>
      <c r="J24" s="410"/>
      <c r="K24" s="410"/>
      <c r="L24" s="55">
        <f>SUM(J24*K24)</f>
        <v>0</v>
      </c>
    </row>
    <row r="25" spans="1:12" ht="43.05" customHeight="1" x14ac:dyDescent="0.25">
      <c r="A25" s="78" t="s">
        <v>344</v>
      </c>
      <c r="B25" s="603"/>
      <c r="C25" s="603"/>
      <c r="D25" s="444" t="s">
        <v>314</v>
      </c>
      <c r="E25" s="385" t="s">
        <v>3367</v>
      </c>
      <c r="F25" s="411">
        <v>2</v>
      </c>
      <c r="G25" s="411">
        <v>4</v>
      </c>
      <c r="H25" s="55">
        <f>SUM(F25*G25)</f>
        <v>8</v>
      </c>
      <c r="I25" s="54" t="s">
        <v>2007</v>
      </c>
      <c r="J25" s="410"/>
      <c r="K25" s="410"/>
      <c r="L25" s="55">
        <f>SUM(J25*K25)</f>
        <v>0</v>
      </c>
    </row>
    <row r="26" spans="1:12" ht="43.05" customHeight="1" x14ac:dyDescent="0.25">
      <c r="A26" s="78" t="s">
        <v>345</v>
      </c>
      <c r="B26" s="603"/>
      <c r="C26" s="603"/>
      <c r="D26" s="347" t="s">
        <v>315</v>
      </c>
      <c r="E26" s="385" t="s">
        <v>3049</v>
      </c>
      <c r="F26" s="411">
        <v>2</v>
      </c>
      <c r="G26" s="411">
        <v>3</v>
      </c>
      <c r="H26" s="55">
        <f t="shared" ref="H26:H61" si="0">SUM(F26*G26)</f>
        <v>6</v>
      </c>
      <c r="I26" s="54" t="s">
        <v>2007</v>
      </c>
      <c r="J26" s="410"/>
      <c r="K26" s="410"/>
      <c r="L26" s="55">
        <f t="shared" ref="L26:L61" si="1">SUM(J26*K26)</f>
        <v>0</v>
      </c>
    </row>
    <row r="27" spans="1:12" ht="43.05" customHeight="1" x14ac:dyDescent="0.25">
      <c r="A27" s="78" t="s">
        <v>346</v>
      </c>
      <c r="B27" s="603"/>
      <c r="C27" s="603"/>
      <c r="D27" s="347" t="s">
        <v>316</v>
      </c>
      <c r="E27" s="385" t="s">
        <v>3050</v>
      </c>
      <c r="F27" s="411">
        <v>2</v>
      </c>
      <c r="G27" s="411">
        <v>3</v>
      </c>
      <c r="H27" s="55">
        <f t="shared" si="0"/>
        <v>6</v>
      </c>
      <c r="I27" s="54" t="s">
        <v>2007</v>
      </c>
      <c r="J27" s="410"/>
      <c r="K27" s="410"/>
      <c r="L27" s="55">
        <f t="shared" si="1"/>
        <v>0</v>
      </c>
    </row>
    <row r="28" spans="1:12" ht="43.05" customHeight="1" x14ac:dyDescent="0.25">
      <c r="A28" s="78" t="s">
        <v>347</v>
      </c>
      <c r="B28" s="603"/>
      <c r="C28" s="603"/>
      <c r="D28" s="347" t="s">
        <v>317</v>
      </c>
      <c r="E28" s="395" t="s">
        <v>3152</v>
      </c>
      <c r="F28" s="411">
        <v>2</v>
      </c>
      <c r="G28" s="411">
        <v>3</v>
      </c>
      <c r="H28" s="55">
        <f t="shared" si="0"/>
        <v>6</v>
      </c>
      <c r="I28" s="54" t="s">
        <v>2007</v>
      </c>
      <c r="J28" s="410"/>
      <c r="K28" s="410"/>
      <c r="L28" s="55">
        <f t="shared" si="1"/>
        <v>0</v>
      </c>
    </row>
    <row r="29" spans="1:12" ht="43.05" customHeight="1" x14ac:dyDescent="0.25">
      <c r="A29" s="78" t="s">
        <v>348</v>
      </c>
      <c r="B29" s="603"/>
      <c r="C29" s="603"/>
      <c r="D29" s="347" t="s">
        <v>318</v>
      </c>
      <c r="E29" s="385" t="s">
        <v>3051</v>
      </c>
      <c r="F29" s="411">
        <v>2</v>
      </c>
      <c r="G29" s="411">
        <v>3</v>
      </c>
      <c r="H29" s="55">
        <f t="shared" si="0"/>
        <v>6</v>
      </c>
      <c r="I29" s="54" t="s">
        <v>2007</v>
      </c>
      <c r="J29" s="410"/>
      <c r="K29" s="410"/>
      <c r="L29" s="55">
        <f t="shared" si="1"/>
        <v>0</v>
      </c>
    </row>
    <row r="30" spans="1:12" ht="43.05" customHeight="1" x14ac:dyDescent="0.25">
      <c r="A30" s="78" t="s">
        <v>349</v>
      </c>
      <c r="B30" s="603"/>
      <c r="C30" s="603"/>
      <c r="D30" s="347" t="s">
        <v>319</v>
      </c>
      <c r="E30" s="385" t="s">
        <v>3158</v>
      </c>
      <c r="F30" s="411">
        <v>2</v>
      </c>
      <c r="G30" s="411">
        <v>3</v>
      </c>
      <c r="H30" s="55">
        <f t="shared" si="0"/>
        <v>6</v>
      </c>
      <c r="I30" s="54" t="s">
        <v>2007</v>
      </c>
      <c r="J30" s="410"/>
      <c r="K30" s="410"/>
      <c r="L30" s="55">
        <f t="shared" si="1"/>
        <v>0</v>
      </c>
    </row>
    <row r="31" spans="1:12" ht="43.05" customHeight="1" x14ac:dyDescent="0.25">
      <c r="A31" s="78" t="s">
        <v>350</v>
      </c>
      <c r="B31" s="603"/>
      <c r="C31" s="603"/>
      <c r="D31" s="347" t="s">
        <v>320</v>
      </c>
      <c r="E31" s="385" t="s">
        <v>3159</v>
      </c>
      <c r="F31" s="411">
        <v>2</v>
      </c>
      <c r="G31" s="411">
        <v>4</v>
      </c>
      <c r="H31" s="55">
        <f t="shared" si="0"/>
        <v>8</v>
      </c>
      <c r="I31" s="54" t="s">
        <v>2007</v>
      </c>
      <c r="J31" s="410"/>
      <c r="K31" s="410"/>
      <c r="L31" s="55">
        <f t="shared" si="1"/>
        <v>0</v>
      </c>
    </row>
    <row r="32" spans="1:12" ht="43.05" customHeight="1" x14ac:dyDescent="0.25">
      <c r="A32" s="78" t="s">
        <v>351</v>
      </c>
      <c r="B32" s="603"/>
      <c r="C32" s="603"/>
      <c r="D32" s="347" t="s">
        <v>321</v>
      </c>
      <c r="E32" s="385" t="s">
        <v>2859</v>
      </c>
      <c r="F32" s="411">
        <v>1</v>
      </c>
      <c r="G32" s="411">
        <v>1</v>
      </c>
      <c r="H32" s="55">
        <f t="shared" si="0"/>
        <v>1</v>
      </c>
      <c r="I32" s="54" t="s">
        <v>2007</v>
      </c>
      <c r="J32" s="410"/>
      <c r="K32" s="410"/>
      <c r="L32" s="55">
        <f t="shared" si="1"/>
        <v>0</v>
      </c>
    </row>
    <row r="33" spans="1:12" ht="43.05" customHeight="1" x14ac:dyDescent="0.25">
      <c r="A33" s="78" t="s">
        <v>352</v>
      </c>
      <c r="B33" s="603"/>
      <c r="C33" s="603"/>
      <c r="D33" s="347" t="s">
        <v>322</v>
      </c>
      <c r="E33" s="385" t="s">
        <v>3160</v>
      </c>
      <c r="F33" s="411">
        <v>2</v>
      </c>
      <c r="G33" s="411">
        <v>4</v>
      </c>
      <c r="H33" s="55">
        <f t="shared" si="0"/>
        <v>8</v>
      </c>
      <c r="I33" s="54" t="s">
        <v>2007</v>
      </c>
      <c r="J33" s="410"/>
      <c r="K33" s="410"/>
      <c r="L33" s="55">
        <f t="shared" si="1"/>
        <v>0</v>
      </c>
    </row>
    <row r="34" spans="1:12" ht="43.05" customHeight="1" x14ac:dyDescent="0.25">
      <c r="A34" s="78" t="s">
        <v>353</v>
      </c>
      <c r="B34" s="603"/>
      <c r="C34" s="603"/>
      <c r="D34" s="347" t="s">
        <v>323</v>
      </c>
      <c r="E34" s="385" t="s">
        <v>3161</v>
      </c>
      <c r="F34" s="411">
        <v>2</v>
      </c>
      <c r="G34" s="411">
        <v>3</v>
      </c>
      <c r="H34" s="55">
        <f t="shared" si="0"/>
        <v>6</v>
      </c>
      <c r="I34" s="54" t="s">
        <v>2007</v>
      </c>
      <c r="J34" s="410"/>
      <c r="K34" s="410"/>
      <c r="L34" s="55">
        <f t="shared" si="1"/>
        <v>0</v>
      </c>
    </row>
    <row r="35" spans="1:12" ht="43.05" customHeight="1" x14ac:dyDescent="0.25">
      <c r="A35" s="78" t="s">
        <v>354</v>
      </c>
      <c r="B35" s="603"/>
      <c r="C35" s="603"/>
      <c r="D35" s="347" t="s">
        <v>324</v>
      </c>
      <c r="E35" s="385" t="s">
        <v>3162</v>
      </c>
      <c r="F35" s="411">
        <v>2</v>
      </c>
      <c r="G35" s="411">
        <v>3</v>
      </c>
      <c r="H35" s="55">
        <f t="shared" si="0"/>
        <v>6</v>
      </c>
      <c r="I35" s="54" t="s">
        <v>2007</v>
      </c>
      <c r="J35" s="410"/>
      <c r="K35" s="410"/>
      <c r="L35" s="55">
        <f t="shared" si="1"/>
        <v>0</v>
      </c>
    </row>
    <row r="36" spans="1:12" ht="43.05" customHeight="1" x14ac:dyDescent="0.25">
      <c r="A36" s="78" t="s">
        <v>355</v>
      </c>
      <c r="B36" s="603"/>
      <c r="C36" s="603"/>
      <c r="D36" s="347" t="s">
        <v>325</v>
      </c>
      <c r="E36" s="395"/>
      <c r="F36" s="411"/>
      <c r="G36" s="411"/>
      <c r="H36" s="55">
        <f t="shared" si="0"/>
        <v>0</v>
      </c>
      <c r="I36" s="54" t="s">
        <v>2007</v>
      </c>
      <c r="J36" s="410"/>
      <c r="K36" s="410"/>
      <c r="L36" s="55">
        <f t="shared" si="1"/>
        <v>0</v>
      </c>
    </row>
    <row r="37" spans="1:12" ht="69" customHeight="1" x14ac:dyDescent="0.25">
      <c r="A37" s="78" t="s">
        <v>356</v>
      </c>
      <c r="B37" s="603"/>
      <c r="C37" s="603"/>
      <c r="D37" s="347" t="s">
        <v>2333</v>
      </c>
      <c r="E37" s="385" t="s">
        <v>3163</v>
      </c>
      <c r="F37" s="411">
        <v>2</v>
      </c>
      <c r="G37" s="411">
        <v>3</v>
      </c>
      <c r="H37" s="55">
        <f t="shared" si="0"/>
        <v>6</v>
      </c>
      <c r="I37" s="54" t="s">
        <v>2007</v>
      </c>
      <c r="J37" s="410"/>
      <c r="K37" s="410"/>
      <c r="L37" s="55">
        <f t="shared" si="1"/>
        <v>0</v>
      </c>
    </row>
    <row r="38" spans="1:12" ht="46.05" customHeight="1" x14ac:dyDescent="0.25">
      <c r="A38" s="78" t="s">
        <v>357</v>
      </c>
      <c r="B38" s="603"/>
      <c r="C38" s="603"/>
      <c r="D38" s="347" t="s">
        <v>1861</v>
      </c>
      <c r="E38" s="385" t="s">
        <v>3164</v>
      </c>
      <c r="F38" s="411">
        <v>2</v>
      </c>
      <c r="G38" s="411">
        <v>3</v>
      </c>
      <c r="H38" s="55">
        <f t="shared" si="0"/>
        <v>6</v>
      </c>
      <c r="I38" s="54" t="s">
        <v>2007</v>
      </c>
      <c r="J38" s="410"/>
      <c r="K38" s="410"/>
      <c r="L38" s="55">
        <f t="shared" si="1"/>
        <v>0</v>
      </c>
    </row>
    <row r="39" spans="1:12" ht="43.05" customHeight="1" x14ac:dyDescent="0.25">
      <c r="A39" s="78" t="s">
        <v>358</v>
      </c>
      <c r="B39" s="603"/>
      <c r="C39" s="603"/>
      <c r="D39" s="347" t="s">
        <v>326</v>
      </c>
      <c r="E39" s="385" t="s">
        <v>3020</v>
      </c>
      <c r="F39" s="411">
        <v>2</v>
      </c>
      <c r="G39" s="411">
        <v>3</v>
      </c>
      <c r="H39" s="55">
        <f t="shared" si="0"/>
        <v>6</v>
      </c>
      <c r="I39" s="54" t="s">
        <v>2007</v>
      </c>
      <c r="J39" s="410"/>
      <c r="K39" s="410"/>
      <c r="L39" s="55">
        <f t="shared" si="1"/>
        <v>0</v>
      </c>
    </row>
    <row r="40" spans="1:12" ht="43.05" customHeight="1" x14ac:dyDescent="0.25">
      <c r="A40" s="78" t="s">
        <v>359</v>
      </c>
      <c r="B40" s="603"/>
      <c r="C40" s="603"/>
      <c r="D40" s="347" t="s">
        <v>327</v>
      </c>
      <c r="E40" s="385" t="s">
        <v>3058</v>
      </c>
      <c r="F40" s="411">
        <v>2</v>
      </c>
      <c r="G40" s="411">
        <v>3</v>
      </c>
      <c r="H40" s="55">
        <f t="shared" si="0"/>
        <v>6</v>
      </c>
      <c r="I40" s="54" t="s">
        <v>2007</v>
      </c>
      <c r="J40" s="410"/>
      <c r="K40" s="410"/>
      <c r="L40" s="55">
        <f t="shared" si="1"/>
        <v>0</v>
      </c>
    </row>
    <row r="41" spans="1:12" ht="43.05" customHeight="1" x14ac:dyDescent="0.25">
      <c r="A41" s="78" t="s">
        <v>360</v>
      </c>
      <c r="B41" s="603"/>
      <c r="C41" s="603"/>
      <c r="D41" s="347" t="s">
        <v>328</v>
      </c>
      <c r="E41" s="385" t="s">
        <v>3059</v>
      </c>
      <c r="F41" s="411">
        <v>2</v>
      </c>
      <c r="G41" s="411">
        <v>3</v>
      </c>
      <c r="H41" s="55">
        <f t="shared" si="0"/>
        <v>6</v>
      </c>
      <c r="I41" s="54" t="s">
        <v>2007</v>
      </c>
      <c r="J41" s="410"/>
      <c r="K41" s="410"/>
      <c r="L41" s="55">
        <f t="shared" si="1"/>
        <v>0</v>
      </c>
    </row>
    <row r="42" spans="1:12" ht="39.9" customHeight="1" x14ac:dyDescent="0.25">
      <c r="A42" s="65"/>
      <c r="B42" s="603"/>
      <c r="C42" s="603"/>
      <c r="D42" s="319" t="s">
        <v>303</v>
      </c>
      <c r="E42" s="205"/>
      <c r="F42" s="206"/>
      <c r="G42" s="206"/>
      <c r="H42" s="207"/>
      <c r="I42" s="208"/>
      <c r="J42" s="206"/>
      <c r="K42" s="206"/>
      <c r="L42" s="209"/>
    </row>
    <row r="43" spans="1:12" ht="32.1" customHeight="1" x14ac:dyDescent="0.25">
      <c r="A43" s="65"/>
      <c r="B43" s="603"/>
      <c r="C43" s="603"/>
      <c r="D43" s="347" t="s">
        <v>1862</v>
      </c>
      <c r="E43" s="210"/>
      <c r="F43" s="398"/>
      <c r="G43" s="398"/>
      <c r="H43" s="212"/>
      <c r="I43" s="213"/>
      <c r="J43" s="211"/>
      <c r="K43" s="211"/>
      <c r="L43" s="214"/>
    </row>
    <row r="44" spans="1:12" ht="43.05" customHeight="1" x14ac:dyDescent="0.25">
      <c r="A44" s="78"/>
      <c r="B44" s="603"/>
      <c r="C44" s="603"/>
      <c r="D44" s="347" t="s">
        <v>304</v>
      </c>
      <c r="E44" s="399"/>
      <c r="F44" s="400"/>
      <c r="G44" s="400"/>
      <c r="H44" s="217"/>
      <c r="I44" s="218"/>
      <c r="J44" s="216"/>
      <c r="K44" s="216"/>
      <c r="L44" s="219"/>
    </row>
    <row r="45" spans="1:12" ht="43.05" customHeight="1" x14ac:dyDescent="0.25">
      <c r="A45" s="78" t="s">
        <v>361</v>
      </c>
      <c r="B45" s="603"/>
      <c r="C45" s="603"/>
      <c r="D45" s="347" t="s">
        <v>329</v>
      </c>
      <c r="E45" s="385" t="s">
        <v>3165</v>
      </c>
      <c r="F45" s="411">
        <v>2</v>
      </c>
      <c r="G45" s="411">
        <v>3</v>
      </c>
      <c r="H45" s="55">
        <f t="shared" si="0"/>
        <v>6</v>
      </c>
      <c r="I45" s="54" t="s">
        <v>2007</v>
      </c>
      <c r="J45" s="410"/>
      <c r="K45" s="410"/>
      <c r="L45" s="55">
        <f t="shared" si="1"/>
        <v>0</v>
      </c>
    </row>
    <row r="46" spans="1:12" ht="43.05" customHeight="1" x14ac:dyDescent="0.25">
      <c r="A46" s="78" t="s">
        <v>362</v>
      </c>
      <c r="B46" s="603"/>
      <c r="C46" s="603"/>
      <c r="D46" s="347" t="s">
        <v>1511</v>
      </c>
      <c r="E46" s="385" t="s">
        <v>3166</v>
      </c>
      <c r="F46" s="411">
        <v>2</v>
      </c>
      <c r="G46" s="411">
        <v>3</v>
      </c>
      <c r="H46" s="55">
        <f t="shared" si="0"/>
        <v>6</v>
      </c>
      <c r="I46" s="54" t="s">
        <v>2007</v>
      </c>
      <c r="J46" s="410"/>
      <c r="K46" s="410"/>
      <c r="L46" s="55">
        <f t="shared" si="1"/>
        <v>0</v>
      </c>
    </row>
    <row r="47" spans="1:12" ht="43.05" customHeight="1" x14ac:dyDescent="0.25">
      <c r="A47" s="78" t="s">
        <v>363</v>
      </c>
      <c r="B47" s="603"/>
      <c r="C47" s="603"/>
      <c r="D47" s="347" t="s">
        <v>330</v>
      </c>
      <c r="E47" s="385" t="s">
        <v>3167</v>
      </c>
      <c r="F47" s="411">
        <v>2</v>
      </c>
      <c r="G47" s="411">
        <v>3</v>
      </c>
      <c r="H47" s="55">
        <f t="shared" si="0"/>
        <v>6</v>
      </c>
      <c r="I47" s="54" t="s">
        <v>2007</v>
      </c>
      <c r="J47" s="410"/>
      <c r="K47" s="410"/>
      <c r="L47" s="55">
        <f t="shared" si="1"/>
        <v>0</v>
      </c>
    </row>
    <row r="48" spans="1:12" ht="43.05" customHeight="1" x14ac:dyDescent="0.25">
      <c r="A48" s="78" t="s">
        <v>364</v>
      </c>
      <c r="B48" s="603"/>
      <c r="C48" s="603"/>
      <c r="D48" s="347" t="s">
        <v>331</v>
      </c>
      <c r="E48" s="385" t="s">
        <v>3168</v>
      </c>
      <c r="F48" s="411">
        <v>2</v>
      </c>
      <c r="G48" s="411">
        <v>3</v>
      </c>
      <c r="H48" s="55">
        <f t="shared" si="0"/>
        <v>6</v>
      </c>
      <c r="I48" s="54" t="s">
        <v>2007</v>
      </c>
      <c r="J48" s="410"/>
      <c r="K48" s="410"/>
      <c r="L48" s="55">
        <f t="shared" si="1"/>
        <v>0</v>
      </c>
    </row>
    <row r="49" spans="1:12" ht="43.05" customHeight="1" x14ac:dyDescent="0.25">
      <c r="A49" s="78" t="s">
        <v>365</v>
      </c>
      <c r="B49" s="603"/>
      <c r="C49" s="603"/>
      <c r="D49" s="347" t="s">
        <v>332</v>
      </c>
      <c r="E49" s="385" t="s">
        <v>3063</v>
      </c>
      <c r="F49" s="411">
        <v>2</v>
      </c>
      <c r="G49" s="411">
        <v>3</v>
      </c>
      <c r="H49" s="55">
        <f t="shared" si="0"/>
        <v>6</v>
      </c>
      <c r="I49" s="54" t="s">
        <v>2007</v>
      </c>
      <c r="J49" s="410"/>
      <c r="K49" s="410"/>
      <c r="L49" s="55">
        <f t="shared" si="1"/>
        <v>0</v>
      </c>
    </row>
    <row r="50" spans="1:12" ht="43.05" customHeight="1" x14ac:dyDescent="0.25">
      <c r="A50" s="78" t="s">
        <v>366</v>
      </c>
      <c r="B50" s="603"/>
      <c r="C50" s="603"/>
      <c r="D50" s="347" t="s">
        <v>333</v>
      </c>
      <c r="E50" s="385" t="s">
        <v>3064</v>
      </c>
      <c r="F50" s="411">
        <v>2</v>
      </c>
      <c r="G50" s="411">
        <v>3</v>
      </c>
      <c r="H50" s="55">
        <f t="shared" si="0"/>
        <v>6</v>
      </c>
      <c r="I50" s="54" t="s">
        <v>2007</v>
      </c>
      <c r="J50" s="410"/>
      <c r="K50" s="410"/>
      <c r="L50" s="55">
        <f t="shared" si="1"/>
        <v>0</v>
      </c>
    </row>
    <row r="51" spans="1:12" ht="48" customHeight="1" x14ac:dyDescent="0.25">
      <c r="A51" s="78" t="s">
        <v>367</v>
      </c>
      <c r="B51" s="603"/>
      <c r="C51" s="603"/>
      <c r="D51" s="335" t="s">
        <v>305</v>
      </c>
      <c r="E51" s="413" t="s">
        <v>3169</v>
      </c>
      <c r="F51" s="411">
        <v>2</v>
      </c>
      <c r="G51" s="411">
        <v>3</v>
      </c>
      <c r="H51" s="55">
        <f t="shared" si="0"/>
        <v>6</v>
      </c>
      <c r="I51" s="54" t="s">
        <v>2007</v>
      </c>
      <c r="J51" s="410"/>
      <c r="K51" s="410"/>
      <c r="L51" s="55">
        <f t="shared" si="1"/>
        <v>0</v>
      </c>
    </row>
    <row r="52" spans="1:12" ht="43.05" customHeight="1" x14ac:dyDescent="0.25">
      <c r="A52" s="78" t="s">
        <v>368</v>
      </c>
      <c r="B52" s="603"/>
      <c r="C52" s="603"/>
      <c r="D52" s="347" t="s">
        <v>334</v>
      </c>
      <c r="E52" s="385" t="s">
        <v>3170</v>
      </c>
      <c r="F52" s="411">
        <v>2</v>
      </c>
      <c r="G52" s="411">
        <v>4</v>
      </c>
      <c r="H52" s="55">
        <f t="shared" si="0"/>
        <v>8</v>
      </c>
      <c r="I52" s="54" t="s">
        <v>2007</v>
      </c>
      <c r="J52" s="410"/>
      <c r="K52" s="410"/>
      <c r="L52" s="55">
        <f t="shared" si="1"/>
        <v>0</v>
      </c>
    </row>
    <row r="53" spans="1:12" ht="39.9" customHeight="1" x14ac:dyDescent="0.25">
      <c r="A53" s="65"/>
      <c r="B53" s="603"/>
      <c r="C53" s="603"/>
      <c r="D53" s="319"/>
      <c r="E53" s="205"/>
      <c r="F53" s="206"/>
      <c r="G53" s="206"/>
      <c r="H53" s="207"/>
      <c r="I53" s="208"/>
      <c r="J53" s="206"/>
      <c r="K53" s="206"/>
      <c r="L53" s="209"/>
    </row>
    <row r="54" spans="1:12" ht="29.1" customHeight="1" x14ac:dyDescent="0.25">
      <c r="A54" s="65"/>
      <c r="B54" s="603"/>
      <c r="C54" s="603"/>
      <c r="D54" s="319" t="s">
        <v>3171</v>
      </c>
      <c r="E54" s="399"/>
      <c r="F54" s="400"/>
      <c r="G54" s="400"/>
      <c r="H54" s="217"/>
      <c r="I54" s="218"/>
      <c r="J54" s="216"/>
      <c r="K54" s="216"/>
      <c r="L54" s="219"/>
    </row>
    <row r="55" spans="1:12" ht="43.05" customHeight="1" x14ac:dyDescent="0.25">
      <c r="A55" s="78" t="s">
        <v>369</v>
      </c>
      <c r="B55" s="603"/>
      <c r="C55" s="603"/>
      <c r="D55" s="347" t="s">
        <v>3172</v>
      </c>
      <c r="E55" s="456" t="s">
        <v>3471</v>
      </c>
      <c r="F55" s="411">
        <v>2</v>
      </c>
      <c r="G55" s="411">
        <v>4</v>
      </c>
      <c r="H55" s="55">
        <f t="shared" si="0"/>
        <v>8</v>
      </c>
      <c r="I55" s="54" t="s">
        <v>2007</v>
      </c>
      <c r="J55" s="410"/>
      <c r="K55" s="410"/>
      <c r="L55" s="55">
        <f t="shared" si="1"/>
        <v>0</v>
      </c>
    </row>
    <row r="56" spans="1:12" ht="43.05" customHeight="1" x14ac:dyDescent="0.25">
      <c r="A56" s="78" t="s">
        <v>370</v>
      </c>
      <c r="B56" s="603"/>
      <c r="C56" s="603"/>
      <c r="D56" s="413" t="s">
        <v>3173</v>
      </c>
      <c r="E56" s="385" t="s">
        <v>782</v>
      </c>
      <c r="F56" s="411">
        <v>2</v>
      </c>
      <c r="G56" s="411">
        <v>3</v>
      </c>
      <c r="H56" s="55">
        <f t="shared" si="0"/>
        <v>6</v>
      </c>
      <c r="I56" s="54" t="s">
        <v>2007</v>
      </c>
      <c r="J56" s="410"/>
      <c r="K56" s="410"/>
      <c r="L56" s="55">
        <f t="shared" si="1"/>
        <v>0</v>
      </c>
    </row>
    <row r="57" spans="1:12" ht="43.05" customHeight="1" x14ac:dyDescent="0.25">
      <c r="A57" s="78" t="s">
        <v>371</v>
      </c>
      <c r="B57" s="603"/>
      <c r="C57" s="603"/>
      <c r="D57" s="413" t="s">
        <v>3174</v>
      </c>
      <c r="E57" s="418" t="s">
        <v>3175</v>
      </c>
      <c r="F57" s="411">
        <v>2</v>
      </c>
      <c r="G57" s="411">
        <v>3</v>
      </c>
      <c r="H57" s="55">
        <f t="shared" si="0"/>
        <v>6</v>
      </c>
      <c r="I57" s="54" t="s">
        <v>2007</v>
      </c>
      <c r="J57" s="410"/>
      <c r="K57" s="410"/>
      <c r="L57" s="55">
        <f t="shared" si="1"/>
        <v>0</v>
      </c>
    </row>
    <row r="58" spans="1:12" ht="43.05" customHeight="1" x14ac:dyDescent="0.25">
      <c r="A58" s="78" t="s">
        <v>372</v>
      </c>
      <c r="B58" s="603"/>
      <c r="C58" s="603"/>
      <c r="D58" s="347" t="s">
        <v>3176</v>
      </c>
      <c r="E58" s="385" t="s">
        <v>3177</v>
      </c>
      <c r="F58" s="411">
        <v>2</v>
      </c>
      <c r="G58" s="411">
        <v>3</v>
      </c>
      <c r="H58" s="55">
        <f t="shared" si="0"/>
        <v>6</v>
      </c>
      <c r="I58" s="404" t="s">
        <v>3339</v>
      </c>
      <c r="J58" s="410"/>
      <c r="K58" s="410"/>
      <c r="L58" s="55">
        <f t="shared" si="1"/>
        <v>0</v>
      </c>
    </row>
    <row r="59" spans="1:12" ht="43.05" customHeight="1" x14ac:dyDescent="0.25">
      <c r="A59" s="78" t="s">
        <v>373</v>
      </c>
      <c r="B59" s="603"/>
      <c r="C59" s="603"/>
      <c r="D59" s="347" t="s">
        <v>3178</v>
      </c>
      <c r="E59" s="385" t="s">
        <v>3177</v>
      </c>
      <c r="F59" s="411">
        <v>2</v>
      </c>
      <c r="G59" s="411">
        <v>3</v>
      </c>
      <c r="H59" s="55">
        <f t="shared" si="0"/>
        <v>6</v>
      </c>
      <c r="I59" s="54" t="s">
        <v>2007</v>
      </c>
      <c r="J59" s="410"/>
      <c r="K59" s="410"/>
      <c r="L59" s="55">
        <f t="shared" si="1"/>
        <v>0</v>
      </c>
    </row>
    <row r="60" spans="1:12" ht="43.05" customHeight="1" x14ac:dyDescent="0.25">
      <c r="A60" s="78" t="s">
        <v>374</v>
      </c>
      <c r="B60" s="603"/>
      <c r="C60" s="603"/>
      <c r="D60" s="408" t="s">
        <v>3179</v>
      </c>
      <c r="E60" s="385" t="s">
        <v>3180</v>
      </c>
      <c r="F60" s="411">
        <v>2</v>
      </c>
      <c r="G60" s="411">
        <v>3</v>
      </c>
      <c r="H60" s="55">
        <f t="shared" si="0"/>
        <v>6</v>
      </c>
      <c r="I60" s="54" t="s">
        <v>2007</v>
      </c>
      <c r="J60" s="410"/>
      <c r="K60" s="410"/>
      <c r="L60" s="55">
        <f t="shared" si="1"/>
        <v>0</v>
      </c>
    </row>
    <row r="61" spans="1:12" ht="43.05" customHeight="1" x14ac:dyDescent="0.25">
      <c r="A61" s="78" t="s">
        <v>375</v>
      </c>
      <c r="B61" s="603"/>
      <c r="C61" s="603"/>
      <c r="D61" s="347"/>
      <c r="E61" s="385"/>
      <c r="F61" s="411"/>
      <c r="G61" s="411"/>
      <c r="H61" s="55">
        <f t="shared" si="0"/>
        <v>0</v>
      </c>
      <c r="I61" s="54" t="s">
        <v>2007</v>
      </c>
      <c r="J61" s="410"/>
      <c r="K61" s="410"/>
      <c r="L61" s="55">
        <f t="shared" si="1"/>
        <v>0</v>
      </c>
    </row>
    <row r="62" spans="1:12" ht="63" customHeight="1" x14ac:dyDescent="0.25">
      <c r="A62" s="78"/>
      <c r="B62" s="603"/>
      <c r="C62" s="603"/>
      <c r="D62" s="419" t="s">
        <v>3181</v>
      </c>
      <c r="E62" s="401"/>
      <c r="F62" s="402"/>
      <c r="G62" s="402"/>
      <c r="H62" s="223"/>
      <c r="I62" s="224"/>
      <c r="J62" s="223"/>
      <c r="K62" s="223"/>
      <c r="L62" s="225"/>
    </row>
    <row r="63" spans="1:12" ht="43.05" customHeight="1" x14ac:dyDescent="0.25">
      <c r="A63" s="78" t="s">
        <v>376</v>
      </c>
      <c r="B63" s="603"/>
      <c r="C63" s="603"/>
      <c r="D63" s="408" t="s">
        <v>1852</v>
      </c>
      <c r="E63" s="413" t="s">
        <v>3184</v>
      </c>
      <c r="F63" s="411">
        <v>2</v>
      </c>
      <c r="G63" s="411">
        <v>3</v>
      </c>
      <c r="H63" s="55">
        <f>SUM(F63*G63)</f>
        <v>6</v>
      </c>
      <c r="I63" s="54" t="s">
        <v>3285</v>
      </c>
      <c r="J63" s="410"/>
      <c r="K63" s="410"/>
      <c r="L63" s="55">
        <f>SUM(J63*K63)</f>
        <v>0</v>
      </c>
    </row>
    <row r="64" spans="1:12" ht="43.05" customHeight="1" x14ac:dyDescent="0.25">
      <c r="A64" s="78" t="s">
        <v>377</v>
      </c>
      <c r="B64" s="603"/>
      <c r="C64" s="603"/>
      <c r="D64" s="408" t="s">
        <v>3182</v>
      </c>
      <c r="E64" s="416" t="s">
        <v>3183</v>
      </c>
      <c r="F64" s="410">
        <v>2</v>
      </c>
      <c r="G64" s="410">
        <v>3</v>
      </c>
      <c r="H64" s="55">
        <f>SUM(F64*G64)</f>
        <v>6</v>
      </c>
      <c r="I64" s="404" t="s">
        <v>3186</v>
      </c>
      <c r="J64" s="410"/>
      <c r="K64" s="410"/>
      <c r="L64" s="55">
        <f>SUM(J64*K64)</f>
        <v>0</v>
      </c>
    </row>
    <row r="65" spans="1:9" x14ac:dyDescent="0.25">
      <c r="B65" s="308"/>
      <c r="C65" s="412"/>
      <c r="D65" s="412"/>
      <c r="E65" s="420"/>
      <c r="F65" s="386"/>
      <c r="G65" s="386"/>
    </row>
    <row r="66" spans="1:9" x14ac:dyDescent="0.25">
      <c r="B66" s="421"/>
      <c r="C66" s="409"/>
      <c r="D66" s="409"/>
      <c r="E66" s="414"/>
      <c r="F66" s="422"/>
      <c r="G66" s="59"/>
    </row>
    <row r="67" spans="1:9" ht="14.4" thickBot="1" x14ac:dyDescent="0.3">
      <c r="B67" s="421"/>
      <c r="C67" s="409"/>
      <c r="D67" s="409"/>
      <c r="E67" s="414"/>
      <c r="F67" s="422"/>
      <c r="G67" s="59"/>
    </row>
    <row r="68" spans="1:9" x14ac:dyDescent="0.25">
      <c r="A68" s="578" t="s">
        <v>1078</v>
      </c>
      <c r="B68" s="579"/>
      <c r="C68" s="451">
        <v>44095</v>
      </c>
      <c r="D68" s="166" t="s">
        <v>3228</v>
      </c>
      <c r="E68" s="167"/>
      <c r="F68" s="586" t="s">
        <v>1118</v>
      </c>
      <c r="G68" s="587"/>
      <c r="H68" s="587"/>
      <c r="I68" s="588"/>
    </row>
    <row r="69" spans="1:9" ht="16.2" x14ac:dyDescent="0.25">
      <c r="A69" s="580" t="s">
        <v>1080</v>
      </c>
      <c r="B69" s="581"/>
      <c r="C69" s="450">
        <v>44151</v>
      </c>
      <c r="D69" s="164" t="s">
        <v>3275</v>
      </c>
      <c r="E69" s="413" t="s">
        <v>3284</v>
      </c>
      <c r="F69" s="589"/>
      <c r="G69" s="590"/>
      <c r="H69" s="590"/>
      <c r="I69" s="591"/>
    </row>
    <row r="70" spans="1:9" ht="16.8" thickBot="1" x14ac:dyDescent="0.3">
      <c r="A70" s="582" t="s">
        <v>1081</v>
      </c>
      <c r="B70" s="583"/>
      <c r="C70" s="449">
        <v>44591</v>
      </c>
      <c r="D70" s="169" t="s">
        <v>3228</v>
      </c>
      <c r="E70" s="170"/>
      <c r="F70" s="592"/>
      <c r="G70" s="593"/>
      <c r="H70" s="593"/>
      <c r="I70" s="594"/>
    </row>
    <row r="71" spans="1:9" ht="14.4" thickBot="1" x14ac:dyDescent="0.3">
      <c r="A71" s="582" t="s">
        <v>3511</v>
      </c>
      <c r="B71" s="583"/>
      <c r="C71" s="449">
        <v>44994</v>
      </c>
      <c r="D71" s="169" t="s">
        <v>3228</v>
      </c>
      <c r="E71" s="170"/>
    </row>
  </sheetData>
  <sheetProtection algorithmName="SHA-512" hashValue="0Bzd8Hmtkd6tlLGonX8ok2XujGfBeVd9EHKQFn0lFAKUZLWtK6dFoyF/N2G1sFO0EfLTmGdPiohyKsd8HwI3yA==" saltValue="o35dtoup8tNR2LlqE/ZoRw==" spinCount="100000" sheet="1" objects="1" scenarios="1" formatCells="0" insertRows="0" deleteRows="0" selectLockedCells="1"/>
  <mergeCells count="22">
    <mergeCell ref="F68:I70"/>
    <mergeCell ref="A69:B69"/>
    <mergeCell ref="A70:B70"/>
    <mergeCell ref="A9:B9"/>
    <mergeCell ref="C9:D9"/>
    <mergeCell ref="A11:B11"/>
    <mergeCell ref="C11:D11"/>
    <mergeCell ref="A13:B13"/>
    <mergeCell ref="C13:D13"/>
    <mergeCell ref="A15:B15"/>
    <mergeCell ref="C15:D15"/>
    <mergeCell ref="F16:H16"/>
    <mergeCell ref="B18:B64"/>
    <mergeCell ref="C18:C64"/>
    <mergeCell ref="A71:B71"/>
    <mergeCell ref="A3:B3"/>
    <mergeCell ref="C3:D3"/>
    <mergeCell ref="A5:B5"/>
    <mergeCell ref="C5:D5"/>
    <mergeCell ref="A7:B7"/>
    <mergeCell ref="C7:D7"/>
    <mergeCell ref="A68:B68"/>
  </mergeCells>
  <conditionalFormatting sqref="H18:H62 L18:L62">
    <cfRule type="cellIs" dxfId="114" priority="10" operator="between">
      <formula>16</formula>
      <formula>36</formula>
    </cfRule>
    <cfRule type="cellIs" dxfId="113" priority="11" operator="between">
      <formula>11</formula>
      <formula>15</formula>
    </cfRule>
    <cfRule type="cellIs" dxfId="112" priority="12" operator="between">
      <formula>7</formula>
      <formula>10</formula>
    </cfRule>
  </conditionalFormatting>
  <conditionalFormatting sqref="H18:H62 L18:L62">
    <cfRule type="cellIs" dxfId="111" priority="9" operator="between">
      <formula>1</formula>
      <formula>6</formula>
    </cfRule>
  </conditionalFormatting>
  <conditionalFormatting sqref="H63 L63">
    <cfRule type="cellIs" dxfId="110" priority="6" operator="between">
      <formula>16</formula>
      <formula>36</formula>
    </cfRule>
    <cfRule type="cellIs" dxfId="109" priority="7" operator="between">
      <formula>11</formula>
      <formula>15</formula>
    </cfRule>
    <cfRule type="cellIs" dxfId="108" priority="8" operator="between">
      <formula>7</formula>
      <formula>10</formula>
    </cfRule>
  </conditionalFormatting>
  <conditionalFormatting sqref="H63 L63">
    <cfRule type="cellIs" dxfId="107" priority="5" operator="between">
      <formula>1</formula>
      <formula>6</formula>
    </cfRule>
  </conditionalFormatting>
  <conditionalFormatting sqref="H64 L64">
    <cfRule type="cellIs" dxfId="106" priority="2" operator="between">
      <formula>16</formula>
      <formula>36</formula>
    </cfRule>
    <cfRule type="cellIs" dxfId="105" priority="3" operator="between">
      <formula>11</formula>
      <formula>15</formula>
    </cfRule>
    <cfRule type="cellIs" dxfId="104" priority="4" operator="between">
      <formula>7</formula>
      <formula>10</formula>
    </cfRule>
  </conditionalFormatting>
  <conditionalFormatting sqref="H64 L64">
    <cfRule type="cellIs" dxfId="103" priority="1" operator="between">
      <formula>1</formula>
      <formula>6</formula>
    </cfRule>
  </conditionalFormatting>
  <pageMargins left="0.75" right="0.75" top="1" bottom="1" header="0.5" footer="0.5"/>
  <pageSetup paperSize="9" orientation="portrait" horizontalDpi="4294967292" verticalDpi="4294967292"/>
  <drawing r:id="rId1"/>
  <legacyDrawing r:id="rId2"/>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3:L54"/>
  <sheetViews>
    <sheetView topLeftCell="B1" zoomScale="80" zoomScaleNormal="80" workbookViewId="0">
      <selection activeCell="C54" sqref="C54"/>
    </sheetView>
  </sheetViews>
  <sheetFormatPr defaultColWidth="8.88671875" defaultRowHeight="13.8" x14ac:dyDescent="0.25"/>
  <cols>
    <col min="1" max="1" width="10.21875" style="152" bestFit="1" customWidth="1"/>
    <col min="2" max="2" width="19.8867187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3" spans="1:12" x14ac:dyDescent="0.25">
      <c r="A3" s="598" t="s">
        <v>2189</v>
      </c>
      <c r="B3" s="598"/>
      <c r="C3" s="584" t="s">
        <v>404</v>
      </c>
      <c r="D3" s="584"/>
      <c r="E3" s="36"/>
      <c r="I3" s="177"/>
      <c r="J3" s="177"/>
      <c r="K3" s="177"/>
      <c r="L3" s="177"/>
    </row>
    <row r="4" spans="1:12" x14ac:dyDescent="0.25">
      <c r="C4" s="39"/>
      <c r="D4" s="39"/>
      <c r="E4" s="39"/>
      <c r="I4" s="177"/>
      <c r="J4" s="177"/>
      <c r="K4" s="177"/>
      <c r="L4" s="177"/>
    </row>
    <row r="5" spans="1:12" x14ac:dyDescent="0.25">
      <c r="A5" s="598" t="s">
        <v>2190</v>
      </c>
      <c r="B5" s="598"/>
      <c r="C5" s="584" t="s">
        <v>1119</v>
      </c>
      <c r="D5" s="584"/>
      <c r="E5" s="36"/>
      <c r="F5" s="40"/>
      <c r="G5" s="40"/>
      <c r="H5" s="40"/>
      <c r="I5" s="177"/>
      <c r="J5" s="62"/>
      <c r="K5" s="62"/>
      <c r="L5" s="62"/>
    </row>
    <row r="6" spans="1:12" x14ac:dyDescent="0.25">
      <c r="A6" s="42"/>
      <c r="B6" s="42"/>
      <c r="C6" s="40"/>
      <c r="D6" s="40"/>
      <c r="E6" s="40"/>
      <c r="I6" s="177"/>
      <c r="J6" s="177"/>
      <c r="K6" s="177"/>
      <c r="L6" s="177"/>
    </row>
    <row r="7" spans="1:12" x14ac:dyDescent="0.25">
      <c r="A7" s="598" t="s">
        <v>2191</v>
      </c>
      <c r="B7" s="598"/>
      <c r="C7" s="584" t="s">
        <v>2182</v>
      </c>
      <c r="D7" s="584"/>
      <c r="E7" s="36"/>
      <c r="F7" s="153"/>
      <c r="G7" s="153"/>
      <c r="H7" s="153"/>
      <c r="I7" s="177"/>
      <c r="J7" s="178"/>
      <c r="K7" s="178"/>
      <c r="L7" s="178"/>
    </row>
    <row r="8" spans="1:12" x14ac:dyDescent="0.25">
      <c r="A8" s="42"/>
      <c r="B8" s="42"/>
      <c r="C8" s="40"/>
      <c r="D8" s="40"/>
      <c r="E8" s="40"/>
      <c r="I8" s="177"/>
      <c r="J8" s="177"/>
      <c r="K8" s="177"/>
      <c r="L8" s="177"/>
    </row>
    <row r="9" spans="1:12" x14ac:dyDescent="0.25">
      <c r="A9" s="599" t="s">
        <v>1077</v>
      </c>
      <c r="B9" s="599"/>
      <c r="C9" s="600"/>
      <c r="D9" s="601"/>
      <c r="E9" s="154"/>
      <c r="F9" s="155"/>
      <c r="G9" s="155"/>
      <c r="H9" s="155"/>
      <c r="I9" s="177"/>
      <c r="J9" s="177"/>
      <c r="K9" s="177"/>
      <c r="L9" s="177"/>
    </row>
    <row r="10" spans="1:12" x14ac:dyDescent="0.25">
      <c r="A10" s="46"/>
      <c r="B10" s="46"/>
      <c r="C10" s="40"/>
      <c r="D10" s="40"/>
      <c r="E10" s="40"/>
      <c r="I10" s="177"/>
      <c r="J10" s="177"/>
      <c r="K10" s="177"/>
      <c r="L10" s="177"/>
    </row>
    <row r="11" spans="1:12" x14ac:dyDescent="0.25">
      <c r="A11" s="595" t="s">
        <v>2192</v>
      </c>
      <c r="B11" s="595"/>
      <c r="C11" s="645" t="s">
        <v>1848</v>
      </c>
      <c r="D11" s="646"/>
      <c r="E11" s="158"/>
      <c r="I11" s="177"/>
      <c r="J11" s="177"/>
      <c r="K11" s="177"/>
      <c r="L11" s="177"/>
    </row>
    <row r="12" spans="1:12" x14ac:dyDescent="0.25">
      <c r="A12" s="46"/>
      <c r="B12" s="46"/>
      <c r="C12" s="40"/>
      <c r="D12" s="40"/>
      <c r="E12" s="40"/>
      <c r="I12" s="177"/>
      <c r="J12" s="177"/>
      <c r="K12" s="177"/>
      <c r="L12" s="177"/>
    </row>
    <row r="13" spans="1:12" x14ac:dyDescent="0.25">
      <c r="A13" s="595" t="s">
        <v>1035</v>
      </c>
      <c r="B13" s="595"/>
      <c r="C13" s="584" t="s">
        <v>2246</v>
      </c>
      <c r="D13" s="584"/>
      <c r="E13" s="36"/>
      <c r="F13" s="153"/>
      <c r="G13" s="153"/>
      <c r="H13" s="153"/>
      <c r="I13" s="177"/>
      <c r="J13" s="178"/>
      <c r="K13" s="178"/>
      <c r="L13" s="178"/>
    </row>
    <row r="14" spans="1:12" x14ac:dyDescent="0.25">
      <c r="A14" s="39"/>
      <c r="B14" s="39"/>
      <c r="I14" s="157"/>
    </row>
    <row r="15" spans="1:12" x14ac:dyDescent="0.25">
      <c r="A15" s="668" t="s">
        <v>2193</v>
      </c>
      <c r="B15" s="669"/>
      <c r="C15" s="670" t="str">
        <f>'A1.1 Fire prevention '!C15:D15</f>
        <v>South Lake Leisure Centre</v>
      </c>
      <c r="D15" s="671"/>
      <c r="I15" s="157"/>
    </row>
    <row r="16" spans="1:12" x14ac:dyDescent="0.25">
      <c r="A16" s="39"/>
      <c r="B16" s="39"/>
      <c r="F16" s="577"/>
      <c r="G16" s="577"/>
      <c r="H16" s="577"/>
    </row>
    <row r="17" spans="1:12" s="161" customFormat="1" ht="27.6" x14ac:dyDescent="0.3">
      <c r="A17" s="159" t="s">
        <v>1071</v>
      </c>
      <c r="B17" s="303" t="s">
        <v>2195</v>
      </c>
      <c r="C17" s="304" t="s">
        <v>1072</v>
      </c>
      <c r="D17" s="304" t="s">
        <v>1112</v>
      </c>
      <c r="E17" s="160" t="s">
        <v>2196</v>
      </c>
      <c r="F17" s="159" t="s">
        <v>1073</v>
      </c>
      <c r="G17" s="159" t="s">
        <v>1074</v>
      </c>
      <c r="H17" s="159" t="s">
        <v>1075</v>
      </c>
      <c r="I17" s="160" t="s">
        <v>1120</v>
      </c>
      <c r="J17" s="159" t="s">
        <v>1073</v>
      </c>
      <c r="K17" s="159" t="s">
        <v>1074</v>
      </c>
      <c r="L17" s="159" t="s">
        <v>1075</v>
      </c>
    </row>
    <row r="18" spans="1:12" ht="43.05" customHeight="1" x14ac:dyDescent="0.25">
      <c r="A18" s="78"/>
      <c r="B18" s="603" t="s">
        <v>378</v>
      </c>
      <c r="C18" s="603" t="s">
        <v>379</v>
      </c>
      <c r="D18" s="338" t="s">
        <v>380</v>
      </c>
      <c r="E18" s="226"/>
      <c r="F18" s="223"/>
      <c r="G18" s="223"/>
      <c r="H18" s="223"/>
      <c r="I18" s="224"/>
      <c r="J18" s="223"/>
      <c r="K18" s="223"/>
      <c r="L18" s="225"/>
    </row>
    <row r="19" spans="1:12" ht="43.05" customHeight="1" x14ac:dyDescent="0.25">
      <c r="A19" s="78" t="s">
        <v>405</v>
      </c>
      <c r="B19" s="603"/>
      <c r="C19" s="603"/>
      <c r="D19" s="317" t="s">
        <v>382</v>
      </c>
      <c r="E19" s="385" t="s">
        <v>3020</v>
      </c>
      <c r="F19" s="374"/>
      <c r="G19" s="374"/>
      <c r="H19" s="55">
        <f t="shared" ref="H19:H25" si="0">SUM(F19*G19)</f>
        <v>0</v>
      </c>
      <c r="I19" s="54" t="s">
        <v>2007</v>
      </c>
      <c r="J19" s="143"/>
      <c r="K19" s="143"/>
      <c r="L19" s="55">
        <f t="shared" ref="L19:L25" si="1">SUM(J19*K19)</f>
        <v>0</v>
      </c>
    </row>
    <row r="20" spans="1:12" ht="43.05" customHeight="1" x14ac:dyDescent="0.25">
      <c r="A20" s="78" t="s">
        <v>406</v>
      </c>
      <c r="B20" s="603"/>
      <c r="C20" s="603"/>
      <c r="D20" s="317" t="s">
        <v>383</v>
      </c>
      <c r="E20" s="385" t="s">
        <v>3020</v>
      </c>
      <c r="F20" s="374"/>
      <c r="G20" s="374"/>
      <c r="H20" s="55">
        <f t="shared" si="0"/>
        <v>0</v>
      </c>
      <c r="I20" s="54" t="s">
        <v>2007</v>
      </c>
      <c r="J20" s="143"/>
      <c r="K20" s="143"/>
      <c r="L20" s="55">
        <f t="shared" si="1"/>
        <v>0</v>
      </c>
    </row>
    <row r="21" spans="1:12" ht="43.05" customHeight="1" x14ac:dyDescent="0.25">
      <c r="A21" s="78" t="s">
        <v>407</v>
      </c>
      <c r="B21" s="603"/>
      <c r="C21" s="603"/>
      <c r="D21" s="317" t="s">
        <v>384</v>
      </c>
      <c r="E21" s="385" t="s">
        <v>3020</v>
      </c>
      <c r="F21" s="374"/>
      <c r="G21" s="374"/>
      <c r="H21" s="55">
        <f t="shared" si="0"/>
        <v>0</v>
      </c>
      <c r="I21" s="54" t="s">
        <v>2007</v>
      </c>
      <c r="J21" s="143"/>
      <c r="K21" s="143"/>
      <c r="L21" s="55">
        <f t="shared" si="1"/>
        <v>0</v>
      </c>
    </row>
    <row r="22" spans="1:12" ht="43.05" customHeight="1" x14ac:dyDescent="0.25">
      <c r="A22" s="78" t="s">
        <v>408</v>
      </c>
      <c r="B22" s="603"/>
      <c r="C22" s="603"/>
      <c r="D22" s="317" t="s">
        <v>385</v>
      </c>
      <c r="E22" s="385" t="s">
        <v>3020</v>
      </c>
      <c r="F22" s="374"/>
      <c r="G22" s="374"/>
      <c r="H22" s="55">
        <f t="shared" si="0"/>
        <v>0</v>
      </c>
      <c r="I22" s="54" t="s">
        <v>2007</v>
      </c>
      <c r="J22" s="143"/>
      <c r="K22" s="143"/>
      <c r="L22" s="55">
        <f t="shared" si="1"/>
        <v>0</v>
      </c>
    </row>
    <row r="23" spans="1:12" ht="43.05" customHeight="1" x14ac:dyDescent="0.25">
      <c r="A23" s="78" t="s">
        <v>409</v>
      </c>
      <c r="B23" s="603"/>
      <c r="C23" s="603"/>
      <c r="D23" s="317" t="s">
        <v>386</v>
      </c>
      <c r="E23" s="385" t="s">
        <v>3020</v>
      </c>
      <c r="F23" s="374"/>
      <c r="G23" s="374"/>
      <c r="H23" s="55">
        <f t="shared" si="0"/>
        <v>0</v>
      </c>
      <c r="I23" s="54" t="s">
        <v>2007</v>
      </c>
      <c r="J23" s="143"/>
      <c r="K23" s="143"/>
      <c r="L23" s="55">
        <f t="shared" si="1"/>
        <v>0</v>
      </c>
    </row>
    <row r="24" spans="1:12" ht="43.05" customHeight="1" x14ac:dyDescent="0.25">
      <c r="A24" s="78" t="s">
        <v>410</v>
      </c>
      <c r="B24" s="603"/>
      <c r="C24" s="603"/>
      <c r="D24" s="317" t="s">
        <v>387</v>
      </c>
      <c r="E24" s="385" t="s">
        <v>3020</v>
      </c>
      <c r="F24" s="374"/>
      <c r="G24" s="374"/>
      <c r="H24" s="55">
        <f t="shared" si="0"/>
        <v>0</v>
      </c>
      <c r="I24" s="54" t="s">
        <v>2007</v>
      </c>
      <c r="J24" s="143"/>
      <c r="K24" s="143"/>
      <c r="L24" s="55">
        <f t="shared" si="1"/>
        <v>0</v>
      </c>
    </row>
    <row r="25" spans="1:12" ht="43.05" customHeight="1" x14ac:dyDescent="0.25">
      <c r="A25" s="78" t="s">
        <v>411</v>
      </c>
      <c r="B25" s="603"/>
      <c r="C25" s="603"/>
      <c r="D25" s="317" t="s">
        <v>388</v>
      </c>
      <c r="E25" s="385" t="s">
        <v>3020</v>
      </c>
      <c r="F25" s="374"/>
      <c r="G25" s="374"/>
      <c r="H25" s="55">
        <f t="shared" si="0"/>
        <v>0</v>
      </c>
      <c r="I25" s="54" t="s">
        <v>2007</v>
      </c>
      <c r="J25" s="143"/>
      <c r="K25" s="143"/>
      <c r="L25" s="55">
        <f t="shared" si="1"/>
        <v>0</v>
      </c>
    </row>
    <row r="26" spans="1:12" ht="43.05" customHeight="1" x14ac:dyDescent="0.25">
      <c r="A26" s="78" t="s">
        <v>412</v>
      </c>
      <c r="B26" s="603"/>
      <c r="C26" s="603"/>
      <c r="D26" s="317" t="s">
        <v>381</v>
      </c>
      <c r="E26" s="385" t="s">
        <v>3020</v>
      </c>
      <c r="F26" s="374"/>
      <c r="G26" s="374"/>
      <c r="H26" s="55">
        <f>SUM(F26*G26)</f>
        <v>0</v>
      </c>
      <c r="I26" s="54" t="s">
        <v>2007</v>
      </c>
      <c r="J26" s="143"/>
      <c r="K26" s="143"/>
      <c r="L26" s="55">
        <f>SUM(J26*K26)</f>
        <v>0</v>
      </c>
    </row>
    <row r="27" spans="1:12" ht="43.05" customHeight="1" x14ac:dyDescent="0.25">
      <c r="A27" s="78" t="s">
        <v>413</v>
      </c>
      <c r="B27" s="603"/>
      <c r="C27" s="603"/>
      <c r="D27" s="317" t="s">
        <v>389</v>
      </c>
      <c r="E27" s="385" t="s">
        <v>3020</v>
      </c>
      <c r="F27" s="374"/>
      <c r="G27" s="374"/>
      <c r="H27" s="55">
        <f>SUM(F27*G27)</f>
        <v>0</v>
      </c>
      <c r="I27" s="54" t="s">
        <v>2007</v>
      </c>
      <c r="J27" s="143"/>
      <c r="K27" s="143"/>
      <c r="L27" s="55">
        <f>SUM(J27*K27)</f>
        <v>0</v>
      </c>
    </row>
    <row r="28" spans="1:12" ht="43.05" customHeight="1" x14ac:dyDescent="0.25">
      <c r="A28" s="78" t="s">
        <v>414</v>
      </c>
      <c r="B28" s="603"/>
      <c r="C28" s="603"/>
      <c r="D28" s="317" t="s">
        <v>390</v>
      </c>
      <c r="E28" s="385" t="s">
        <v>3020</v>
      </c>
      <c r="F28" s="374"/>
      <c r="G28" s="374"/>
      <c r="H28" s="55">
        <f>SUM(F28*G28)</f>
        <v>0</v>
      </c>
      <c r="I28" s="54" t="s">
        <v>2007</v>
      </c>
      <c r="J28" s="143"/>
      <c r="K28" s="143"/>
      <c r="L28" s="55">
        <f>SUM(J28*K28)</f>
        <v>0</v>
      </c>
    </row>
    <row r="29" spans="1:12" ht="43.05" customHeight="1" x14ac:dyDescent="0.25">
      <c r="A29" s="78" t="s">
        <v>415</v>
      </c>
      <c r="B29" s="603"/>
      <c r="C29" s="603"/>
      <c r="D29" s="317" t="s">
        <v>392</v>
      </c>
      <c r="E29" s="385" t="s">
        <v>3020</v>
      </c>
      <c r="F29" s="374"/>
      <c r="G29" s="374"/>
      <c r="H29" s="55">
        <f>SUM(F29*G29)</f>
        <v>0</v>
      </c>
      <c r="I29" s="54" t="s">
        <v>2007</v>
      </c>
      <c r="J29" s="143"/>
      <c r="K29" s="143"/>
      <c r="L29" s="55">
        <f>SUM(J29*K29)</f>
        <v>0</v>
      </c>
    </row>
    <row r="30" spans="1:12" ht="43.05" customHeight="1" x14ac:dyDescent="0.25">
      <c r="A30" s="65"/>
      <c r="B30" s="603"/>
      <c r="C30" s="603"/>
      <c r="D30" s="339" t="s">
        <v>394</v>
      </c>
      <c r="E30" s="403"/>
      <c r="F30" s="402"/>
      <c r="G30" s="402"/>
      <c r="H30" s="223"/>
      <c r="I30" s="224"/>
      <c r="J30" s="223"/>
      <c r="K30" s="223"/>
      <c r="L30" s="225"/>
    </row>
    <row r="31" spans="1:12" ht="39.9" customHeight="1" x14ac:dyDescent="0.25">
      <c r="A31" s="65"/>
      <c r="B31" s="603"/>
      <c r="C31" s="603"/>
      <c r="D31" s="319" t="s">
        <v>393</v>
      </c>
      <c r="E31" s="403"/>
      <c r="F31" s="402"/>
      <c r="G31" s="402"/>
      <c r="H31" s="223"/>
      <c r="I31" s="224"/>
      <c r="J31" s="223"/>
      <c r="K31" s="223"/>
      <c r="L31" s="225"/>
    </row>
    <row r="32" spans="1:12" ht="43.05" customHeight="1" x14ac:dyDescent="0.25">
      <c r="A32" s="78" t="s">
        <v>416</v>
      </c>
      <c r="B32" s="603"/>
      <c r="C32" s="603"/>
      <c r="D32" s="317" t="s">
        <v>391</v>
      </c>
      <c r="E32" s="385" t="s">
        <v>3073</v>
      </c>
      <c r="F32" s="374">
        <v>2</v>
      </c>
      <c r="G32" s="374">
        <v>4</v>
      </c>
      <c r="H32" s="55">
        <f>SUM(F32*G32)</f>
        <v>8</v>
      </c>
      <c r="I32" s="441" t="s">
        <v>3368</v>
      </c>
      <c r="J32" s="143">
        <v>2</v>
      </c>
      <c r="K32" s="143">
        <v>3</v>
      </c>
      <c r="L32" s="55">
        <f>SUM(J32*K32)</f>
        <v>6</v>
      </c>
    </row>
    <row r="33" spans="1:12" ht="43.05" customHeight="1" x14ac:dyDescent="0.25">
      <c r="A33" s="78" t="s">
        <v>417</v>
      </c>
      <c r="B33" s="603"/>
      <c r="C33" s="603"/>
      <c r="D33" s="317" t="s">
        <v>395</v>
      </c>
      <c r="E33" s="385" t="s">
        <v>3074</v>
      </c>
      <c r="F33" s="374">
        <v>2</v>
      </c>
      <c r="G33" s="374">
        <v>3</v>
      </c>
      <c r="H33" s="55">
        <f t="shared" ref="H33:H41" si="2">SUM(F33*G33)</f>
        <v>6</v>
      </c>
      <c r="I33" s="54" t="s">
        <v>2007</v>
      </c>
      <c r="J33" s="143"/>
      <c r="K33" s="143"/>
      <c r="L33" s="55">
        <f t="shared" ref="L33:L41" si="3">SUM(J33*K33)</f>
        <v>0</v>
      </c>
    </row>
    <row r="34" spans="1:12" ht="43.05" customHeight="1" x14ac:dyDescent="0.25">
      <c r="A34" s="78" t="s">
        <v>418</v>
      </c>
      <c r="B34" s="603"/>
      <c r="C34" s="603"/>
      <c r="D34" s="317" t="s">
        <v>396</v>
      </c>
      <c r="E34" s="385" t="s">
        <v>3075</v>
      </c>
      <c r="F34" s="374">
        <v>2</v>
      </c>
      <c r="G34" s="374">
        <v>3</v>
      </c>
      <c r="H34" s="55">
        <f t="shared" si="2"/>
        <v>6</v>
      </c>
      <c r="I34" s="54" t="s">
        <v>2007</v>
      </c>
      <c r="J34" s="143"/>
      <c r="K34" s="143"/>
      <c r="L34" s="55">
        <f t="shared" si="3"/>
        <v>0</v>
      </c>
    </row>
    <row r="35" spans="1:12" ht="43.05" customHeight="1" x14ac:dyDescent="0.25">
      <c r="A35" s="78" t="s">
        <v>419</v>
      </c>
      <c r="B35" s="603"/>
      <c r="C35" s="603"/>
      <c r="D35" s="317" t="s">
        <v>397</v>
      </c>
      <c r="E35" s="385" t="s">
        <v>3000</v>
      </c>
      <c r="F35" s="374">
        <v>3</v>
      </c>
      <c r="G35" s="374">
        <v>3</v>
      </c>
      <c r="H35" s="55">
        <f t="shared" si="2"/>
        <v>9</v>
      </c>
      <c r="I35" s="441" t="s">
        <v>3368</v>
      </c>
      <c r="J35" s="143"/>
      <c r="K35" s="143"/>
      <c r="L35" s="55">
        <f t="shared" si="3"/>
        <v>0</v>
      </c>
    </row>
    <row r="36" spans="1:12" ht="43.05" customHeight="1" x14ac:dyDescent="0.25">
      <c r="A36" s="78" t="s">
        <v>420</v>
      </c>
      <c r="B36" s="603"/>
      <c r="C36" s="603"/>
      <c r="D36" s="317" t="s">
        <v>398</v>
      </c>
      <c r="E36" s="385" t="s">
        <v>3369</v>
      </c>
      <c r="F36" s="374">
        <v>3</v>
      </c>
      <c r="G36" s="374">
        <v>4</v>
      </c>
      <c r="H36" s="55">
        <f t="shared" si="2"/>
        <v>12</v>
      </c>
      <c r="I36" s="54" t="s">
        <v>2007</v>
      </c>
      <c r="J36" s="143"/>
      <c r="K36" s="143"/>
      <c r="L36" s="55">
        <f t="shared" si="3"/>
        <v>0</v>
      </c>
    </row>
    <row r="37" spans="1:12" ht="43.05" customHeight="1" x14ac:dyDescent="0.25">
      <c r="A37" s="78" t="s">
        <v>421</v>
      </c>
      <c r="B37" s="603"/>
      <c r="C37" s="603"/>
      <c r="D37" s="317" t="s">
        <v>399</v>
      </c>
      <c r="E37" s="385" t="s">
        <v>3153</v>
      </c>
      <c r="F37" s="374">
        <v>2</v>
      </c>
      <c r="G37" s="374">
        <v>3</v>
      </c>
      <c r="H37" s="55">
        <f t="shared" si="2"/>
        <v>6</v>
      </c>
      <c r="I37" s="54" t="s">
        <v>2007</v>
      </c>
      <c r="J37" s="143"/>
      <c r="K37" s="143"/>
      <c r="L37" s="55">
        <f t="shared" si="3"/>
        <v>0</v>
      </c>
    </row>
    <row r="38" spans="1:12" ht="43.05" customHeight="1" x14ac:dyDescent="0.25">
      <c r="A38" s="78" t="s">
        <v>422</v>
      </c>
      <c r="B38" s="603"/>
      <c r="C38" s="603"/>
      <c r="D38" s="317" t="s">
        <v>400</v>
      </c>
      <c r="E38" s="385" t="s">
        <v>782</v>
      </c>
      <c r="F38" s="374">
        <v>2</v>
      </c>
      <c r="G38" s="374">
        <v>3</v>
      </c>
      <c r="H38" s="55">
        <f t="shared" si="2"/>
        <v>6</v>
      </c>
      <c r="I38" s="54" t="s">
        <v>2007</v>
      </c>
      <c r="J38" s="143"/>
      <c r="K38" s="143"/>
      <c r="L38" s="55">
        <f t="shared" si="3"/>
        <v>0</v>
      </c>
    </row>
    <row r="39" spans="1:12" ht="43.05" customHeight="1" x14ac:dyDescent="0.25">
      <c r="A39" s="78" t="s">
        <v>423</v>
      </c>
      <c r="B39" s="603"/>
      <c r="C39" s="603"/>
      <c r="D39" s="317" t="s">
        <v>401</v>
      </c>
      <c r="E39" s="385" t="s">
        <v>782</v>
      </c>
      <c r="F39" s="374">
        <v>2</v>
      </c>
      <c r="G39" s="374">
        <v>3</v>
      </c>
      <c r="H39" s="55">
        <f t="shared" si="2"/>
        <v>6</v>
      </c>
      <c r="I39" s="54" t="s">
        <v>2007</v>
      </c>
      <c r="J39" s="143"/>
      <c r="K39" s="143"/>
      <c r="L39" s="55">
        <f t="shared" si="3"/>
        <v>0</v>
      </c>
    </row>
    <row r="40" spans="1:12" ht="43.05" customHeight="1" x14ac:dyDescent="0.25">
      <c r="A40" s="78" t="s">
        <v>424</v>
      </c>
      <c r="B40" s="603"/>
      <c r="C40" s="603"/>
      <c r="D40" s="317" t="s">
        <v>402</v>
      </c>
      <c r="E40" s="385" t="s">
        <v>782</v>
      </c>
      <c r="F40" s="374">
        <v>2</v>
      </c>
      <c r="G40" s="374">
        <v>3</v>
      </c>
      <c r="H40" s="55">
        <f t="shared" si="2"/>
        <v>6</v>
      </c>
      <c r="I40" s="54" t="s">
        <v>2007</v>
      </c>
      <c r="J40" s="143"/>
      <c r="K40" s="143"/>
      <c r="L40" s="55">
        <f t="shared" si="3"/>
        <v>0</v>
      </c>
    </row>
    <row r="41" spans="1:12" ht="43.05" customHeight="1" x14ac:dyDescent="0.25">
      <c r="A41" s="78" t="s">
        <v>425</v>
      </c>
      <c r="B41" s="603"/>
      <c r="C41" s="603"/>
      <c r="D41" s="317" t="s">
        <v>403</v>
      </c>
      <c r="E41" s="385" t="s">
        <v>3076</v>
      </c>
      <c r="F41" s="374">
        <v>3</v>
      </c>
      <c r="G41" s="374">
        <v>3</v>
      </c>
      <c r="H41" s="55">
        <f t="shared" si="2"/>
        <v>9</v>
      </c>
      <c r="I41" s="54" t="s">
        <v>2007</v>
      </c>
      <c r="J41" s="143"/>
      <c r="K41" s="143"/>
      <c r="L41" s="55">
        <f t="shared" si="3"/>
        <v>0</v>
      </c>
    </row>
    <row r="42" spans="1:12" ht="43.05" customHeight="1" x14ac:dyDescent="0.25">
      <c r="A42" s="78" t="s">
        <v>1557</v>
      </c>
      <c r="B42" s="603"/>
      <c r="C42" s="603"/>
      <c r="D42" s="310" t="s">
        <v>1849</v>
      </c>
      <c r="E42" s="375"/>
      <c r="F42" s="374"/>
      <c r="G42" s="374"/>
      <c r="H42" s="55">
        <f>SUM(F42*G42)</f>
        <v>0</v>
      </c>
      <c r="I42" s="54" t="s">
        <v>2007</v>
      </c>
      <c r="J42" s="143"/>
      <c r="K42" s="143"/>
      <c r="L42" s="55">
        <f t="shared" ref="L42:L49" si="4">SUM(J42*K42)</f>
        <v>0</v>
      </c>
    </row>
    <row r="43" spans="1:12" ht="43.05" customHeight="1" x14ac:dyDescent="0.25">
      <c r="A43" s="78" t="s">
        <v>1558</v>
      </c>
      <c r="B43" s="603"/>
      <c r="C43" s="603"/>
      <c r="D43" s="316" t="s">
        <v>1850</v>
      </c>
      <c r="E43" s="375" t="s">
        <v>3154</v>
      </c>
      <c r="F43" s="374">
        <v>2</v>
      </c>
      <c r="G43" s="374">
        <v>3</v>
      </c>
      <c r="H43" s="55">
        <f t="shared" ref="H43:H48" si="5">SUM(F43*G43)</f>
        <v>6</v>
      </c>
      <c r="I43" s="54" t="s">
        <v>2007</v>
      </c>
      <c r="J43" s="143"/>
      <c r="K43" s="143"/>
      <c r="L43" s="55">
        <f t="shared" si="4"/>
        <v>0</v>
      </c>
    </row>
    <row r="44" spans="1:12" ht="43.05" customHeight="1" x14ac:dyDescent="0.25">
      <c r="A44" s="78" t="s">
        <v>1853</v>
      </c>
      <c r="B44" s="603"/>
      <c r="C44" s="603"/>
      <c r="D44" s="316" t="s">
        <v>1851</v>
      </c>
      <c r="E44" s="375" t="s">
        <v>3079</v>
      </c>
      <c r="F44" s="374">
        <v>2</v>
      </c>
      <c r="G44" s="374">
        <v>3</v>
      </c>
      <c r="H44" s="55">
        <f t="shared" si="5"/>
        <v>6</v>
      </c>
      <c r="I44" s="54" t="s">
        <v>2007</v>
      </c>
      <c r="J44" s="143"/>
      <c r="K44" s="143"/>
      <c r="L44" s="55">
        <f t="shared" si="4"/>
        <v>0</v>
      </c>
    </row>
    <row r="45" spans="1:12" ht="43.05" customHeight="1" x14ac:dyDescent="0.25">
      <c r="A45" s="78" t="s">
        <v>1854</v>
      </c>
      <c r="B45" s="603"/>
      <c r="C45" s="603"/>
      <c r="D45" s="316" t="s">
        <v>1852</v>
      </c>
      <c r="E45" s="375" t="s">
        <v>3080</v>
      </c>
      <c r="F45" s="374">
        <v>2</v>
      </c>
      <c r="G45" s="374">
        <v>4</v>
      </c>
      <c r="H45" s="55">
        <f t="shared" si="5"/>
        <v>8</v>
      </c>
      <c r="I45" s="54" t="s">
        <v>2007</v>
      </c>
      <c r="J45" s="143"/>
      <c r="K45" s="143"/>
      <c r="L45" s="55">
        <f t="shared" si="4"/>
        <v>0</v>
      </c>
    </row>
    <row r="46" spans="1:12" ht="43.05" customHeight="1" x14ac:dyDescent="0.25">
      <c r="A46" s="78" t="s">
        <v>1855</v>
      </c>
      <c r="B46" s="603"/>
      <c r="C46" s="603"/>
      <c r="D46" s="316" t="s">
        <v>2334</v>
      </c>
      <c r="E46" s="375" t="s">
        <v>3077</v>
      </c>
      <c r="F46" s="374">
        <v>2</v>
      </c>
      <c r="G46" s="374">
        <v>3</v>
      </c>
      <c r="H46" s="55">
        <f t="shared" si="5"/>
        <v>6</v>
      </c>
      <c r="I46" s="54" t="s">
        <v>2007</v>
      </c>
      <c r="J46" s="143"/>
      <c r="K46" s="143"/>
      <c r="L46" s="55">
        <f t="shared" si="4"/>
        <v>0</v>
      </c>
    </row>
    <row r="47" spans="1:12" ht="43.05" customHeight="1" x14ac:dyDescent="0.25">
      <c r="A47" s="78" t="s">
        <v>1856</v>
      </c>
      <c r="B47" s="603"/>
      <c r="C47" s="603"/>
      <c r="D47" s="316" t="s">
        <v>2335</v>
      </c>
      <c r="E47" s="375" t="s">
        <v>3078</v>
      </c>
      <c r="F47" s="374">
        <v>2</v>
      </c>
      <c r="G47" s="374">
        <v>3</v>
      </c>
      <c r="H47" s="55">
        <f t="shared" si="5"/>
        <v>6</v>
      </c>
      <c r="I47" s="54" t="s">
        <v>2007</v>
      </c>
      <c r="J47" s="143"/>
      <c r="K47" s="143"/>
      <c r="L47" s="55">
        <f t="shared" si="4"/>
        <v>0</v>
      </c>
    </row>
    <row r="48" spans="1:12" ht="43.05" customHeight="1" x14ac:dyDescent="0.25">
      <c r="A48" s="78" t="s">
        <v>1857</v>
      </c>
      <c r="B48" s="603"/>
      <c r="C48" s="603"/>
      <c r="D48" s="316" t="s">
        <v>1859</v>
      </c>
      <c r="E48" s="375" t="s">
        <v>3069</v>
      </c>
      <c r="F48" s="374">
        <v>2</v>
      </c>
      <c r="G48" s="374">
        <v>2</v>
      </c>
      <c r="H48" s="55">
        <f t="shared" si="5"/>
        <v>4</v>
      </c>
      <c r="I48" s="54" t="s">
        <v>2007</v>
      </c>
      <c r="J48" s="143"/>
      <c r="K48" s="143"/>
      <c r="L48" s="55">
        <f t="shared" si="4"/>
        <v>0</v>
      </c>
    </row>
    <row r="49" spans="1:12" ht="43.05" customHeight="1" x14ac:dyDescent="0.25">
      <c r="A49" s="78" t="s">
        <v>1858</v>
      </c>
      <c r="B49" s="603"/>
      <c r="C49" s="603"/>
      <c r="D49" s="316"/>
      <c r="E49" s="148"/>
      <c r="F49" s="143"/>
      <c r="G49" s="143"/>
      <c r="H49" s="55">
        <f>SUM(F49*G49)</f>
        <v>0</v>
      </c>
      <c r="I49" s="54" t="s">
        <v>2007</v>
      </c>
      <c r="J49" s="143"/>
      <c r="K49" s="143"/>
      <c r="L49" s="55">
        <f t="shared" si="4"/>
        <v>0</v>
      </c>
    </row>
    <row r="50" spans="1:12" ht="14.4" thickBot="1" x14ac:dyDescent="0.3"/>
    <row r="51" spans="1:12" x14ac:dyDescent="0.25">
      <c r="A51" s="578" t="s">
        <v>1078</v>
      </c>
      <c r="B51" s="579"/>
      <c r="C51" s="451">
        <v>44095</v>
      </c>
      <c r="D51" s="166" t="s">
        <v>3228</v>
      </c>
      <c r="E51" s="167"/>
      <c r="F51" s="586" t="s">
        <v>1118</v>
      </c>
      <c r="G51" s="587"/>
      <c r="H51" s="587"/>
      <c r="I51" s="588"/>
    </row>
    <row r="52" spans="1:12" ht="16.2" x14ac:dyDescent="0.25">
      <c r="A52" s="580" t="s">
        <v>1080</v>
      </c>
      <c r="B52" s="581"/>
      <c r="C52" s="450">
        <v>44151</v>
      </c>
      <c r="D52" s="164" t="s">
        <v>3275</v>
      </c>
      <c r="E52" s="150" t="s">
        <v>3330</v>
      </c>
      <c r="F52" s="589"/>
      <c r="G52" s="590"/>
      <c r="H52" s="590"/>
      <c r="I52" s="591"/>
    </row>
    <row r="53" spans="1:12" ht="16.8" thickBot="1" x14ac:dyDescent="0.3">
      <c r="A53" s="582" t="s">
        <v>1081</v>
      </c>
      <c r="B53" s="583"/>
      <c r="C53" s="449">
        <v>44591</v>
      </c>
      <c r="D53" s="169" t="s">
        <v>3228</v>
      </c>
      <c r="E53" s="170"/>
      <c r="F53" s="592"/>
      <c r="G53" s="593"/>
      <c r="H53" s="593"/>
      <c r="I53" s="594"/>
    </row>
    <row r="54" spans="1:12" s="351" customFormat="1" ht="14.4" thickBot="1" x14ac:dyDescent="0.3">
      <c r="A54" s="582" t="s">
        <v>3511</v>
      </c>
      <c r="B54" s="583"/>
      <c r="C54" s="449">
        <v>44994</v>
      </c>
      <c r="D54" s="169" t="s">
        <v>3228</v>
      </c>
      <c r="E54" s="170"/>
    </row>
  </sheetData>
  <sheetProtection algorithmName="SHA-512" hashValue="zySuitHpwh62vsutZRv87D8/sYCEt7f3e68QoumM7VTjW/7t1YAP06ZMbyG933aIrN0hyWTSI8XEW2BbNgyMRg==" saltValue="WDBoQmCexlDeKwVyGx35zA==" spinCount="100000" sheet="1" objects="1" scenarios="1" formatCells="0" insertRows="0" deleteRows="0" selectLockedCells="1"/>
  <mergeCells count="22">
    <mergeCell ref="F16:H16"/>
    <mergeCell ref="A51:B51"/>
    <mergeCell ref="A52:B52"/>
    <mergeCell ref="B18:B49"/>
    <mergeCell ref="C18:C49"/>
    <mergeCell ref="F51:I53"/>
    <mergeCell ref="A54:B54"/>
    <mergeCell ref="A3:B3"/>
    <mergeCell ref="C3:D3"/>
    <mergeCell ref="A5:B5"/>
    <mergeCell ref="C5:D5"/>
    <mergeCell ref="A11:B11"/>
    <mergeCell ref="C11:D11"/>
    <mergeCell ref="A13:B13"/>
    <mergeCell ref="C13:D13"/>
    <mergeCell ref="A7:B7"/>
    <mergeCell ref="C7:D7"/>
    <mergeCell ref="A9:B9"/>
    <mergeCell ref="C9:D9"/>
    <mergeCell ref="A15:B15"/>
    <mergeCell ref="C15:D15"/>
    <mergeCell ref="A53:B53"/>
  </mergeCells>
  <phoneticPr fontId="10" type="noConversion"/>
  <conditionalFormatting sqref="H18:H29 L18:L29">
    <cfRule type="cellIs" dxfId="102" priority="14" operator="between">
      <formula>16</formula>
      <formula>36</formula>
    </cfRule>
    <cfRule type="cellIs" dxfId="101" priority="15" operator="between">
      <formula>11</formula>
      <formula>15</formula>
    </cfRule>
    <cfRule type="cellIs" dxfId="100" priority="16" operator="between">
      <formula>7</formula>
      <formula>10</formula>
    </cfRule>
  </conditionalFormatting>
  <conditionalFormatting sqref="H18:H29 L18:L29">
    <cfRule type="cellIs" dxfId="99" priority="13" operator="between">
      <formula>1</formula>
      <formula>6</formula>
    </cfRule>
  </conditionalFormatting>
  <conditionalFormatting sqref="H32:H49 L32:L49">
    <cfRule type="cellIs" dxfId="98" priority="10" operator="between">
      <formula>16</formula>
      <formula>36</formula>
    </cfRule>
    <cfRule type="cellIs" dxfId="97" priority="11" operator="between">
      <formula>11</formula>
      <formula>15</formula>
    </cfRule>
    <cfRule type="cellIs" dxfId="96" priority="12" operator="between">
      <formula>7</formula>
      <formula>10</formula>
    </cfRule>
  </conditionalFormatting>
  <conditionalFormatting sqref="H32:H49 L32:L49">
    <cfRule type="cellIs" dxfId="95" priority="9" operator="between">
      <formula>1</formula>
      <formula>6</formula>
    </cfRule>
  </conditionalFormatting>
  <conditionalFormatting sqref="H30 L30">
    <cfRule type="cellIs" dxfId="94" priority="6" operator="between">
      <formula>16</formula>
      <formula>36</formula>
    </cfRule>
    <cfRule type="cellIs" dxfId="93" priority="7" operator="between">
      <formula>11</formula>
      <formula>15</formula>
    </cfRule>
    <cfRule type="cellIs" dxfId="92" priority="8" operator="between">
      <formula>7</formula>
      <formula>10</formula>
    </cfRule>
  </conditionalFormatting>
  <conditionalFormatting sqref="H30 L30">
    <cfRule type="cellIs" dxfId="91" priority="5" operator="between">
      <formula>1</formula>
      <formula>6</formula>
    </cfRule>
  </conditionalFormatting>
  <conditionalFormatting sqref="H31 L31">
    <cfRule type="cellIs" dxfId="90" priority="2" operator="between">
      <formula>16</formula>
      <formula>36</formula>
    </cfRule>
    <cfRule type="cellIs" dxfId="89" priority="3" operator="between">
      <formula>11</formula>
      <formula>15</formula>
    </cfRule>
    <cfRule type="cellIs" dxfId="88" priority="4" operator="between">
      <formula>7</formula>
      <formula>10</formula>
    </cfRule>
  </conditionalFormatting>
  <conditionalFormatting sqref="H31 L31">
    <cfRule type="cellIs" dxfId="87" priority="1" operator="between">
      <formula>1</formula>
      <formula>6</formula>
    </cfRule>
  </conditionalFormatting>
  <pageMargins left="0.75" right="0.75" top="1" bottom="1" header="0.5" footer="0.5"/>
  <pageSetup paperSize="9" orientation="portrait" horizontalDpi="4294967292" verticalDpi="4294967292" r:id="rId1"/>
  <drawing r:id="rId2"/>
  <legacyDrawing r:id="rId3"/>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3:L59"/>
  <sheetViews>
    <sheetView zoomScale="80" zoomScaleNormal="80" workbookViewId="0">
      <selection activeCell="C59" sqref="C59"/>
    </sheetView>
  </sheetViews>
  <sheetFormatPr defaultColWidth="8.88671875" defaultRowHeight="13.8" x14ac:dyDescent="0.25"/>
  <cols>
    <col min="1" max="1" width="10.21875" style="152" bestFit="1" customWidth="1"/>
    <col min="2" max="2" width="19.8867187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3" spans="1:12" x14ac:dyDescent="0.25">
      <c r="A3" s="598" t="s">
        <v>2189</v>
      </c>
      <c r="B3" s="598"/>
      <c r="C3" s="584" t="s">
        <v>428</v>
      </c>
      <c r="D3" s="584"/>
      <c r="E3" s="36"/>
      <c r="I3" s="177"/>
      <c r="J3" s="177"/>
      <c r="K3" s="177"/>
      <c r="L3" s="177"/>
    </row>
    <row r="4" spans="1:12" x14ac:dyDescent="0.25">
      <c r="C4" s="39"/>
      <c r="D4" s="39"/>
      <c r="E4" s="39"/>
      <c r="I4" s="177"/>
      <c r="J4" s="177"/>
      <c r="K4" s="177"/>
      <c r="L4" s="177"/>
    </row>
    <row r="5" spans="1:12" x14ac:dyDescent="0.25">
      <c r="A5" s="598" t="s">
        <v>2190</v>
      </c>
      <c r="B5" s="598"/>
      <c r="C5" s="584" t="s">
        <v>1119</v>
      </c>
      <c r="D5" s="584"/>
      <c r="E5" s="36"/>
      <c r="F5" s="40"/>
      <c r="G5" s="40"/>
      <c r="H5" s="40"/>
      <c r="I5" s="177"/>
      <c r="J5" s="62"/>
      <c r="K5" s="62"/>
      <c r="L5" s="62"/>
    </row>
    <row r="6" spans="1:12" x14ac:dyDescent="0.25">
      <c r="A6" s="42"/>
      <c r="B6" s="42"/>
      <c r="C6" s="40"/>
      <c r="D6" s="40"/>
      <c r="E6" s="40"/>
      <c r="I6" s="177"/>
      <c r="J6" s="177"/>
      <c r="K6" s="177"/>
      <c r="L6" s="177"/>
    </row>
    <row r="7" spans="1:12" x14ac:dyDescent="0.25">
      <c r="A7" s="598" t="s">
        <v>2191</v>
      </c>
      <c r="B7" s="598"/>
      <c r="C7" s="584" t="s">
        <v>426</v>
      </c>
      <c r="D7" s="584"/>
      <c r="E7" s="36"/>
      <c r="F7" s="153"/>
      <c r="G7" s="153"/>
      <c r="H7" s="153"/>
      <c r="I7" s="177"/>
      <c r="J7" s="178"/>
      <c r="K7" s="178"/>
      <c r="L7" s="178"/>
    </row>
    <row r="8" spans="1:12" x14ac:dyDescent="0.25">
      <c r="A8" s="42"/>
      <c r="B8" s="42"/>
      <c r="C8" s="40"/>
      <c r="D8" s="40"/>
      <c r="E8" s="40"/>
      <c r="I8" s="177"/>
      <c r="J8" s="177"/>
      <c r="K8" s="177"/>
      <c r="L8" s="177"/>
    </row>
    <row r="9" spans="1:12" x14ac:dyDescent="0.25">
      <c r="A9" s="599" t="s">
        <v>1077</v>
      </c>
      <c r="B9" s="599"/>
      <c r="C9" s="600"/>
      <c r="D9" s="601"/>
      <c r="E9" s="154"/>
      <c r="F9" s="155"/>
      <c r="G9" s="155"/>
      <c r="H9" s="155"/>
      <c r="I9" s="177"/>
      <c r="J9" s="177"/>
      <c r="K9" s="177"/>
      <c r="L9" s="177"/>
    </row>
    <row r="10" spans="1:12" x14ac:dyDescent="0.25">
      <c r="A10" s="46"/>
      <c r="B10" s="46"/>
      <c r="C10" s="40"/>
      <c r="D10" s="40"/>
      <c r="E10" s="40"/>
      <c r="I10" s="177"/>
      <c r="J10" s="177"/>
      <c r="K10" s="177"/>
      <c r="L10" s="177"/>
    </row>
    <row r="11" spans="1:12" x14ac:dyDescent="0.25">
      <c r="A11" s="595" t="s">
        <v>2192</v>
      </c>
      <c r="B11" s="595"/>
      <c r="C11" s="645" t="s">
        <v>1863</v>
      </c>
      <c r="D11" s="646"/>
      <c r="E11" s="158"/>
      <c r="I11" s="177"/>
      <c r="J11" s="177"/>
      <c r="K11" s="177"/>
      <c r="L11" s="177"/>
    </row>
    <row r="12" spans="1:12" x14ac:dyDescent="0.25">
      <c r="A12" s="46"/>
      <c r="B12" s="46"/>
      <c r="C12" s="40"/>
      <c r="D12" s="40"/>
      <c r="E12" s="40"/>
      <c r="I12" s="177"/>
      <c r="J12" s="177"/>
      <c r="K12" s="177"/>
      <c r="L12" s="177"/>
    </row>
    <row r="13" spans="1:12" x14ac:dyDescent="0.25">
      <c r="A13" s="595" t="s">
        <v>1035</v>
      </c>
      <c r="B13" s="595"/>
      <c r="C13" s="584" t="s">
        <v>1512</v>
      </c>
      <c r="D13" s="584"/>
      <c r="E13" s="36"/>
      <c r="F13" s="153"/>
      <c r="G13" s="153"/>
      <c r="H13" s="153"/>
      <c r="I13" s="177"/>
      <c r="J13" s="178"/>
      <c r="K13" s="178"/>
      <c r="L13" s="178"/>
    </row>
    <row r="14" spans="1:12" x14ac:dyDescent="0.25">
      <c r="A14" s="39"/>
      <c r="B14" s="39"/>
      <c r="I14" s="157"/>
    </row>
    <row r="15" spans="1:12" x14ac:dyDescent="0.25">
      <c r="A15" s="595" t="s">
        <v>2247</v>
      </c>
      <c r="B15" s="595"/>
      <c r="C15" s="584"/>
      <c r="D15" s="584"/>
      <c r="I15" s="157"/>
    </row>
    <row r="16" spans="1:12" x14ac:dyDescent="0.25">
      <c r="A16" s="39"/>
      <c r="B16" s="39"/>
      <c r="I16" s="157"/>
    </row>
    <row r="17" spans="1:12" x14ac:dyDescent="0.25">
      <c r="A17" s="668" t="s">
        <v>2193</v>
      </c>
      <c r="B17" s="669"/>
      <c r="C17" s="670" t="str">
        <f>'A1.1 Fire prevention '!C15:D15</f>
        <v>South Lake Leisure Centre</v>
      </c>
      <c r="D17" s="671"/>
      <c r="I17" s="157"/>
    </row>
    <row r="18" spans="1:12" x14ac:dyDescent="0.25">
      <c r="A18" s="39"/>
      <c r="B18" s="39"/>
      <c r="F18" s="577"/>
      <c r="G18" s="577"/>
      <c r="H18" s="577"/>
    </row>
    <row r="19" spans="1:12" s="161" customFormat="1" ht="27.6" x14ac:dyDescent="0.3">
      <c r="A19" s="159" t="s">
        <v>1071</v>
      </c>
      <c r="B19" s="303" t="s">
        <v>2195</v>
      </c>
      <c r="C19" s="304" t="s">
        <v>1072</v>
      </c>
      <c r="D19" s="304" t="s">
        <v>1112</v>
      </c>
      <c r="E19" s="304" t="s">
        <v>2196</v>
      </c>
      <c r="F19" s="159" t="s">
        <v>1073</v>
      </c>
      <c r="G19" s="159" t="s">
        <v>1074</v>
      </c>
      <c r="H19" s="159" t="s">
        <v>1075</v>
      </c>
      <c r="I19" s="304" t="s">
        <v>1120</v>
      </c>
      <c r="J19" s="159" t="s">
        <v>1073</v>
      </c>
      <c r="K19" s="159" t="s">
        <v>1074</v>
      </c>
      <c r="L19" s="159" t="s">
        <v>1075</v>
      </c>
    </row>
    <row r="20" spans="1:12" s="153" customFormat="1" ht="28.05" customHeight="1" x14ac:dyDescent="0.25">
      <c r="A20" s="64" t="s">
        <v>444</v>
      </c>
      <c r="B20" s="603" t="s">
        <v>426</v>
      </c>
      <c r="C20" s="603" t="s">
        <v>427</v>
      </c>
      <c r="D20" s="317" t="s">
        <v>1958</v>
      </c>
      <c r="E20" s="148" t="s">
        <v>3206</v>
      </c>
      <c r="F20" s="143">
        <v>1</v>
      </c>
      <c r="G20" s="143">
        <v>2</v>
      </c>
      <c r="H20" s="55">
        <f t="shared" ref="H20:H46" si="0">SUM(F20*G20)</f>
        <v>2</v>
      </c>
      <c r="I20" s="54" t="s">
        <v>2007</v>
      </c>
      <c r="J20" s="143"/>
      <c r="K20" s="143"/>
      <c r="L20" s="55">
        <f t="shared" ref="L20:L46" si="1">SUM(J20*K20)</f>
        <v>0</v>
      </c>
    </row>
    <row r="21" spans="1:12" s="153" customFormat="1" ht="28.05" customHeight="1" x14ac:dyDescent="0.25">
      <c r="A21" s="64" t="s">
        <v>445</v>
      </c>
      <c r="B21" s="603"/>
      <c r="C21" s="603"/>
      <c r="D21" s="317" t="s">
        <v>429</v>
      </c>
      <c r="E21" s="148" t="s">
        <v>3207</v>
      </c>
      <c r="F21" s="143">
        <v>2</v>
      </c>
      <c r="G21" s="143">
        <v>3</v>
      </c>
      <c r="H21" s="55">
        <f>SUM(F21*G21)</f>
        <v>6</v>
      </c>
      <c r="I21" s="437" t="s">
        <v>3208</v>
      </c>
      <c r="J21" s="143">
        <v>2</v>
      </c>
      <c r="K21" s="143">
        <v>3</v>
      </c>
      <c r="L21" s="55">
        <f t="shared" si="1"/>
        <v>6</v>
      </c>
    </row>
    <row r="22" spans="1:12" s="153" customFormat="1" ht="28.05" customHeight="1" x14ac:dyDescent="0.25">
      <c r="A22" s="64" t="s">
        <v>446</v>
      </c>
      <c r="B22" s="603"/>
      <c r="C22" s="603"/>
      <c r="D22" s="317" t="s">
        <v>430</v>
      </c>
      <c r="E22" s="404" t="s">
        <v>782</v>
      </c>
      <c r="F22" s="143">
        <v>2</v>
      </c>
      <c r="G22" s="143">
        <v>3</v>
      </c>
      <c r="H22" s="55">
        <f t="shared" si="0"/>
        <v>6</v>
      </c>
      <c r="I22" s="54" t="s">
        <v>2007</v>
      </c>
      <c r="J22" s="143"/>
      <c r="K22" s="143"/>
      <c r="L22" s="55">
        <f t="shared" si="1"/>
        <v>0</v>
      </c>
    </row>
    <row r="23" spans="1:12" s="153" customFormat="1" ht="55.2" x14ac:dyDescent="0.25">
      <c r="A23" s="64" t="s">
        <v>447</v>
      </c>
      <c r="B23" s="603"/>
      <c r="C23" s="603"/>
      <c r="D23" s="317" t="s">
        <v>1959</v>
      </c>
      <c r="E23" s="148" t="s">
        <v>3286</v>
      </c>
      <c r="F23" s="143">
        <v>3</v>
      </c>
      <c r="G23" s="143">
        <v>2</v>
      </c>
      <c r="H23" s="55">
        <f>SUM(F23*G23)</f>
        <v>6</v>
      </c>
      <c r="I23" s="54" t="s">
        <v>2007</v>
      </c>
      <c r="J23" s="143"/>
      <c r="K23" s="143"/>
      <c r="L23" s="55">
        <f t="shared" si="1"/>
        <v>0</v>
      </c>
    </row>
    <row r="24" spans="1:12" s="153" customFormat="1" ht="28.05" customHeight="1" x14ac:dyDescent="0.25">
      <c r="A24" s="64" t="s">
        <v>448</v>
      </c>
      <c r="B24" s="603"/>
      <c r="C24" s="603"/>
      <c r="D24" s="317" t="s">
        <v>431</v>
      </c>
      <c r="E24" s="148" t="s">
        <v>3371</v>
      </c>
      <c r="F24" s="143">
        <v>3</v>
      </c>
      <c r="G24" s="143">
        <v>3</v>
      </c>
      <c r="H24" s="55">
        <f t="shared" si="0"/>
        <v>9</v>
      </c>
      <c r="I24" s="54" t="s">
        <v>2007</v>
      </c>
      <c r="J24" s="143"/>
      <c r="K24" s="143"/>
      <c r="L24" s="55">
        <f t="shared" si="1"/>
        <v>0</v>
      </c>
    </row>
    <row r="25" spans="1:12" s="153" customFormat="1" ht="28.05" customHeight="1" x14ac:dyDescent="0.25">
      <c r="A25" s="64" t="s">
        <v>449</v>
      </c>
      <c r="B25" s="603"/>
      <c r="C25" s="603"/>
      <c r="D25" s="317" t="s">
        <v>430</v>
      </c>
      <c r="E25" s="148" t="s">
        <v>3370</v>
      </c>
      <c r="F25" s="143">
        <v>3</v>
      </c>
      <c r="G25" s="143">
        <v>3</v>
      </c>
      <c r="H25" s="55">
        <f t="shared" si="0"/>
        <v>9</v>
      </c>
      <c r="I25" s="54" t="s">
        <v>2007</v>
      </c>
      <c r="J25" s="143"/>
      <c r="K25" s="143"/>
      <c r="L25" s="55">
        <f t="shared" si="1"/>
        <v>0</v>
      </c>
    </row>
    <row r="26" spans="1:12" s="153" customFormat="1" ht="41.4" x14ac:dyDescent="0.25">
      <c r="A26" s="64" t="s">
        <v>450</v>
      </c>
      <c r="B26" s="603"/>
      <c r="C26" s="603"/>
      <c r="D26" s="317" t="s">
        <v>1960</v>
      </c>
      <c r="E26" s="148" t="s">
        <v>3209</v>
      </c>
      <c r="F26" s="143">
        <v>2</v>
      </c>
      <c r="G26" s="143">
        <v>3</v>
      </c>
      <c r="H26" s="55">
        <f>SUM(F26*G26)</f>
        <v>6</v>
      </c>
      <c r="I26" s="54" t="s">
        <v>2007</v>
      </c>
      <c r="J26" s="143"/>
      <c r="K26" s="143"/>
      <c r="L26" s="55">
        <f t="shared" si="1"/>
        <v>0</v>
      </c>
    </row>
    <row r="27" spans="1:12" s="153" customFormat="1" ht="55.2" x14ac:dyDescent="0.25">
      <c r="A27" s="64" t="s">
        <v>451</v>
      </c>
      <c r="B27" s="603"/>
      <c r="C27" s="603"/>
      <c r="D27" s="317" t="s">
        <v>2336</v>
      </c>
      <c r="E27" s="148" t="s">
        <v>3372</v>
      </c>
      <c r="F27" s="143">
        <v>2</v>
      </c>
      <c r="G27" s="143">
        <v>4</v>
      </c>
      <c r="H27" s="55">
        <f t="shared" si="0"/>
        <v>8</v>
      </c>
      <c r="I27" s="404" t="s">
        <v>3467</v>
      </c>
      <c r="J27" s="143"/>
      <c r="K27" s="143"/>
      <c r="L27" s="55">
        <f t="shared" si="1"/>
        <v>0</v>
      </c>
    </row>
    <row r="28" spans="1:12" s="153" customFormat="1" ht="55.2" x14ac:dyDescent="0.25">
      <c r="A28" s="64" t="s">
        <v>452</v>
      </c>
      <c r="B28" s="603"/>
      <c r="C28" s="603"/>
      <c r="D28" s="317" t="s">
        <v>2337</v>
      </c>
      <c r="E28" s="440" t="s">
        <v>3373</v>
      </c>
      <c r="F28" s="143">
        <v>2</v>
      </c>
      <c r="G28" s="143">
        <v>4</v>
      </c>
      <c r="H28" s="55">
        <f>SUM(F28*G28)</f>
        <v>8</v>
      </c>
      <c r="I28" s="404" t="s">
        <v>3467</v>
      </c>
      <c r="J28" s="143"/>
      <c r="K28" s="143"/>
      <c r="L28" s="55">
        <f t="shared" si="1"/>
        <v>0</v>
      </c>
    </row>
    <row r="29" spans="1:12" s="153" customFormat="1" ht="27.6" x14ac:dyDescent="0.25">
      <c r="A29" s="64" t="s">
        <v>453</v>
      </c>
      <c r="B29" s="603"/>
      <c r="C29" s="603"/>
      <c r="D29" s="317" t="s">
        <v>1961</v>
      </c>
      <c r="E29" s="148" t="s">
        <v>3466</v>
      </c>
      <c r="F29" s="143">
        <v>2</v>
      </c>
      <c r="G29" s="143">
        <v>4</v>
      </c>
      <c r="H29" s="55">
        <f>SUM(F29*G29)</f>
        <v>8</v>
      </c>
      <c r="I29" s="404" t="s">
        <v>3467</v>
      </c>
      <c r="J29" s="143"/>
      <c r="K29" s="143"/>
      <c r="L29" s="55">
        <f t="shared" si="1"/>
        <v>0</v>
      </c>
    </row>
    <row r="30" spans="1:12" s="153" customFormat="1" ht="28.05" customHeight="1" x14ac:dyDescent="0.25">
      <c r="A30" s="64" t="s">
        <v>454</v>
      </c>
      <c r="B30" s="603"/>
      <c r="C30" s="603"/>
      <c r="D30" s="317" t="s">
        <v>432</v>
      </c>
      <c r="E30" s="148" t="s">
        <v>3374</v>
      </c>
      <c r="F30" s="143">
        <v>2</v>
      </c>
      <c r="G30" s="143">
        <v>3</v>
      </c>
      <c r="H30" s="55">
        <f t="shared" si="0"/>
        <v>6</v>
      </c>
      <c r="I30" s="54" t="s">
        <v>2007</v>
      </c>
      <c r="J30" s="143"/>
      <c r="K30" s="143"/>
      <c r="L30" s="55">
        <f t="shared" si="1"/>
        <v>0</v>
      </c>
    </row>
    <row r="31" spans="1:12" s="153" customFormat="1" ht="44.25" customHeight="1" x14ac:dyDescent="0.25">
      <c r="A31" s="64" t="s">
        <v>455</v>
      </c>
      <c r="B31" s="603"/>
      <c r="C31" s="603"/>
      <c r="D31" s="317" t="s">
        <v>2363</v>
      </c>
      <c r="E31" s="148"/>
      <c r="F31" s="143"/>
      <c r="G31" s="143"/>
      <c r="H31" s="55">
        <f t="shared" si="0"/>
        <v>0</v>
      </c>
      <c r="I31" s="54" t="s">
        <v>2007</v>
      </c>
      <c r="J31" s="143"/>
      <c r="K31" s="143"/>
      <c r="L31" s="55">
        <f t="shared" si="1"/>
        <v>0</v>
      </c>
    </row>
    <row r="32" spans="1:12" s="153" customFormat="1" ht="28.05" customHeight="1" x14ac:dyDescent="0.25">
      <c r="A32" s="64"/>
      <c r="B32" s="603"/>
      <c r="C32" s="603"/>
      <c r="D32" s="317" t="s">
        <v>433</v>
      </c>
      <c r="E32" s="171"/>
      <c r="F32" s="206"/>
      <c r="G32" s="206"/>
      <c r="H32" s="206"/>
      <c r="I32" s="213"/>
      <c r="J32" s="206"/>
      <c r="K32" s="206"/>
      <c r="L32" s="220"/>
    </row>
    <row r="33" spans="1:12" s="153" customFormat="1" ht="28.05" customHeight="1" x14ac:dyDescent="0.25">
      <c r="A33" s="64" t="s">
        <v>456</v>
      </c>
      <c r="B33" s="603"/>
      <c r="C33" s="603"/>
      <c r="D33" s="317" t="s">
        <v>2093</v>
      </c>
      <c r="E33" s="148"/>
      <c r="F33" s="143"/>
      <c r="G33" s="143"/>
      <c r="H33" s="55">
        <f t="shared" si="0"/>
        <v>0</v>
      </c>
      <c r="I33" s="54" t="s">
        <v>2007</v>
      </c>
      <c r="J33" s="143"/>
      <c r="K33" s="143"/>
      <c r="L33" s="55">
        <f t="shared" si="1"/>
        <v>0</v>
      </c>
    </row>
    <row r="34" spans="1:12" s="153" customFormat="1" ht="28.05" customHeight="1" x14ac:dyDescent="0.25">
      <c r="A34" s="64" t="s">
        <v>457</v>
      </c>
      <c r="B34" s="603"/>
      <c r="C34" s="603"/>
      <c r="D34" s="317" t="s">
        <v>2094</v>
      </c>
      <c r="E34" s="148"/>
      <c r="F34" s="143"/>
      <c r="G34" s="143"/>
      <c r="H34" s="55">
        <f t="shared" si="0"/>
        <v>0</v>
      </c>
      <c r="I34" s="54" t="s">
        <v>2007</v>
      </c>
      <c r="J34" s="143"/>
      <c r="K34" s="143"/>
      <c r="L34" s="55">
        <f t="shared" si="1"/>
        <v>0</v>
      </c>
    </row>
    <row r="35" spans="1:12" s="153" customFormat="1" ht="28.05" customHeight="1" x14ac:dyDescent="0.25">
      <c r="A35" s="64" t="s">
        <v>458</v>
      </c>
      <c r="B35" s="603"/>
      <c r="C35" s="603"/>
      <c r="D35" s="317" t="s">
        <v>2095</v>
      </c>
      <c r="E35" s="148"/>
      <c r="F35" s="143"/>
      <c r="G35" s="143"/>
      <c r="H35" s="55">
        <f t="shared" si="0"/>
        <v>0</v>
      </c>
      <c r="I35" s="54" t="s">
        <v>2007</v>
      </c>
      <c r="J35" s="143"/>
      <c r="K35" s="143"/>
      <c r="L35" s="55">
        <f t="shared" si="1"/>
        <v>0</v>
      </c>
    </row>
    <row r="36" spans="1:12" s="153" customFormat="1" ht="28.05" customHeight="1" x14ac:dyDescent="0.25">
      <c r="A36" s="64" t="s">
        <v>459</v>
      </c>
      <c r="B36" s="603"/>
      <c r="C36" s="603"/>
      <c r="D36" s="317" t="s">
        <v>2096</v>
      </c>
      <c r="E36" s="148"/>
      <c r="F36" s="143"/>
      <c r="G36" s="143"/>
      <c r="H36" s="55">
        <f t="shared" si="0"/>
        <v>0</v>
      </c>
      <c r="I36" s="54" t="s">
        <v>2007</v>
      </c>
      <c r="J36" s="143"/>
      <c r="K36" s="143"/>
      <c r="L36" s="55">
        <f t="shared" si="1"/>
        <v>0</v>
      </c>
    </row>
    <row r="37" spans="1:12" s="153" customFormat="1" ht="28.05" customHeight="1" x14ac:dyDescent="0.25">
      <c r="A37" s="64" t="s">
        <v>460</v>
      </c>
      <c r="B37" s="603"/>
      <c r="C37" s="603"/>
      <c r="D37" s="317" t="s">
        <v>2097</v>
      </c>
      <c r="E37" s="148"/>
      <c r="F37" s="143"/>
      <c r="G37" s="143"/>
      <c r="H37" s="55">
        <f t="shared" si="0"/>
        <v>0</v>
      </c>
      <c r="I37" s="54" t="s">
        <v>2007</v>
      </c>
      <c r="J37" s="143"/>
      <c r="K37" s="143"/>
      <c r="L37" s="55">
        <f t="shared" si="1"/>
        <v>0</v>
      </c>
    </row>
    <row r="38" spans="1:12" s="153" customFormat="1" ht="28.05" customHeight="1" x14ac:dyDescent="0.25">
      <c r="A38" s="64" t="s">
        <v>461</v>
      </c>
      <c r="B38" s="603"/>
      <c r="C38" s="603"/>
      <c r="D38" s="317" t="s">
        <v>2338</v>
      </c>
      <c r="E38" s="148"/>
      <c r="F38" s="143"/>
      <c r="G38" s="143"/>
      <c r="H38" s="55">
        <f t="shared" si="0"/>
        <v>0</v>
      </c>
      <c r="I38" s="54" t="s">
        <v>2007</v>
      </c>
      <c r="J38" s="143"/>
      <c r="K38" s="143"/>
      <c r="L38" s="55">
        <f t="shared" si="1"/>
        <v>0</v>
      </c>
    </row>
    <row r="39" spans="1:12" s="153" customFormat="1" ht="28.05" customHeight="1" x14ac:dyDescent="0.25">
      <c r="A39" s="64" t="s">
        <v>462</v>
      </c>
      <c r="B39" s="603"/>
      <c r="C39" s="603"/>
      <c r="D39" s="317" t="s">
        <v>2098</v>
      </c>
      <c r="E39" s="228"/>
      <c r="F39" s="143"/>
      <c r="G39" s="143"/>
      <c r="H39" s="55">
        <f t="shared" si="0"/>
        <v>0</v>
      </c>
      <c r="I39" s="54" t="s">
        <v>2007</v>
      </c>
      <c r="J39" s="143"/>
      <c r="K39" s="143"/>
      <c r="L39" s="55">
        <f t="shared" si="1"/>
        <v>0</v>
      </c>
    </row>
    <row r="40" spans="1:12" s="153" customFormat="1" ht="28.05" customHeight="1" x14ac:dyDescent="0.25">
      <c r="A40" s="64" t="s">
        <v>463</v>
      </c>
      <c r="B40" s="603"/>
      <c r="C40" s="603"/>
      <c r="D40" s="317" t="s">
        <v>434</v>
      </c>
      <c r="E40" s="148"/>
      <c r="F40" s="143"/>
      <c r="G40" s="143"/>
      <c r="H40" s="55">
        <f t="shared" si="0"/>
        <v>0</v>
      </c>
      <c r="I40" s="54" t="s">
        <v>2007</v>
      </c>
      <c r="J40" s="143"/>
      <c r="K40" s="143"/>
      <c r="L40" s="55">
        <f t="shared" si="1"/>
        <v>0</v>
      </c>
    </row>
    <row r="41" spans="1:12" s="153" customFormat="1" ht="41.4" x14ac:dyDescent="0.25">
      <c r="A41" s="64" t="s">
        <v>1559</v>
      </c>
      <c r="B41" s="603"/>
      <c r="C41" s="603"/>
      <c r="D41" s="317" t="s">
        <v>435</v>
      </c>
      <c r="E41" s="404" t="s">
        <v>3468</v>
      </c>
      <c r="F41" s="143">
        <v>3</v>
      </c>
      <c r="G41" s="143">
        <v>3</v>
      </c>
      <c r="H41" s="55">
        <f t="shared" si="0"/>
        <v>9</v>
      </c>
      <c r="I41" s="404" t="s">
        <v>3467</v>
      </c>
      <c r="J41" s="143"/>
      <c r="K41" s="143"/>
      <c r="L41" s="55">
        <f t="shared" si="1"/>
        <v>0</v>
      </c>
    </row>
    <row r="42" spans="1:12" s="153" customFormat="1" ht="41.4" x14ac:dyDescent="0.25">
      <c r="A42" s="64" t="s">
        <v>1560</v>
      </c>
      <c r="B42" s="603"/>
      <c r="C42" s="603"/>
      <c r="D42" s="317" t="s">
        <v>1998</v>
      </c>
      <c r="E42" s="404" t="s">
        <v>3287</v>
      </c>
      <c r="F42" s="143">
        <v>3</v>
      </c>
      <c r="G42" s="143">
        <v>3</v>
      </c>
      <c r="H42" s="55">
        <f>SUM(F42*G42)</f>
        <v>9</v>
      </c>
      <c r="I42" s="54" t="s">
        <v>2007</v>
      </c>
      <c r="J42" s="143"/>
      <c r="K42" s="143"/>
      <c r="L42" s="55">
        <f t="shared" si="1"/>
        <v>0</v>
      </c>
    </row>
    <row r="43" spans="1:12" s="153" customFormat="1" ht="28.05" customHeight="1" x14ac:dyDescent="0.25">
      <c r="A43" s="64" t="s">
        <v>1962</v>
      </c>
      <c r="B43" s="603"/>
      <c r="C43" s="603"/>
      <c r="D43" s="317" t="s">
        <v>436</v>
      </c>
      <c r="E43" s="148"/>
      <c r="F43" s="143"/>
      <c r="G43" s="143"/>
      <c r="H43" s="55">
        <f t="shared" si="0"/>
        <v>0</v>
      </c>
      <c r="I43" s="54" t="s">
        <v>2007</v>
      </c>
      <c r="J43" s="143"/>
      <c r="K43" s="143"/>
      <c r="L43" s="55">
        <f t="shared" si="1"/>
        <v>0</v>
      </c>
    </row>
    <row r="44" spans="1:12" s="153" customFormat="1" ht="28.05" customHeight="1" x14ac:dyDescent="0.25">
      <c r="A44" s="64" t="s">
        <v>1963</v>
      </c>
      <c r="B44" s="603"/>
      <c r="C44" s="603"/>
      <c r="D44" s="317" t="s">
        <v>437</v>
      </c>
      <c r="E44" s="148"/>
      <c r="F44" s="143"/>
      <c r="G44" s="143"/>
      <c r="H44" s="55">
        <f t="shared" si="0"/>
        <v>0</v>
      </c>
      <c r="I44" s="54" t="s">
        <v>2007</v>
      </c>
      <c r="J44" s="143"/>
      <c r="K44" s="143"/>
      <c r="L44" s="55">
        <f t="shared" si="1"/>
        <v>0</v>
      </c>
    </row>
    <row r="45" spans="1:12" s="153" customFormat="1" ht="28.05" customHeight="1" x14ac:dyDescent="0.25">
      <c r="A45" s="64" t="s">
        <v>1964</v>
      </c>
      <c r="B45" s="603"/>
      <c r="C45" s="603"/>
      <c r="D45" s="317" t="s">
        <v>464</v>
      </c>
      <c r="E45" s="148"/>
      <c r="F45" s="143"/>
      <c r="G45" s="143"/>
      <c r="H45" s="55">
        <f t="shared" si="0"/>
        <v>0</v>
      </c>
      <c r="I45" s="54" t="s">
        <v>2007</v>
      </c>
      <c r="J45" s="143"/>
      <c r="K45" s="143"/>
      <c r="L45" s="55">
        <f t="shared" si="1"/>
        <v>0</v>
      </c>
    </row>
    <row r="46" spans="1:12" s="153" customFormat="1" ht="27.6" x14ac:dyDescent="0.25">
      <c r="A46" s="64" t="s">
        <v>1965</v>
      </c>
      <c r="B46" s="603"/>
      <c r="C46" s="603"/>
      <c r="D46" s="317" t="s">
        <v>438</v>
      </c>
      <c r="E46" s="148"/>
      <c r="F46" s="143"/>
      <c r="G46" s="143"/>
      <c r="H46" s="55">
        <f t="shared" si="0"/>
        <v>0</v>
      </c>
      <c r="I46" s="176" t="s">
        <v>2007</v>
      </c>
      <c r="J46" s="143"/>
      <c r="K46" s="143"/>
      <c r="L46" s="55">
        <f t="shared" si="1"/>
        <v>0</v>
      </c>
    </row>
    <row r="47" spans="1:12" s="153" customFormat="1" ht="28.05" customHeight="1" x14ac:dyDescent="0.25">
      <c r="A47" s="233"/>
      <c r="B47" s="603"/>
      <c r="C47" s="603"/>
      <c r="D47" s="340" t="s">
        <v>439</v>
      </c>
      <c r="E47" s="171"/>
      <c r="F47" s="206"/>
      <c r="G47" s="206"/>
      <c r="H47" s="206"/>
      <c r="I47" s="213"/>
      <c r="J47" s="206"/>
      <c r="K47" s="206"/>
      <c r="L47" s="220"/>
    </row>
    <row r="48" spans="1:12" s="153" customFormat="1" ht="28.05" customHeight="1" x14ac:dyDescent="0.25">
      <c r="A48" s="233"/>
      <c r="B48" s="603"/>
      <c r="C48" s="603"/>
      <c r="D48" s="277" t="s">
        <v>440</v>
      </c>
      <c r="E48" s="171"/>
      <c r="F48" s="211"/>
      <c r="G48" s="211"/>
      <c r="H48" s="211"/>
      <c r="I48" s="213"/>
      <c r="J48" s="211"/>
      <c r="K48" s="211"/>
      <c r="L48" s="221"/>
    </row>
    <row r="49" spans="1:12" s="153" customFormat="1" ht="28.05" customHeight="1" x14ac:dyDescent="0.25">
      <c r="A49" s="233"/>
      <c r="B49" s="603"/>
      <c r="C49" s="603"/>
      <c r="D49" s="277" t="s">
        <v>441</v>
      </c>
      <c r="E49" s="171"/>
      <c r="F49" s="211"/>
      <c r="G49" s="211"/>
      <c r="H49" s="211"/>
      <c r="I49" s="213"/>
      <c r="J49" s="211"/>
      <c r="K49" s="211"/>
      <c r="L49" s="221"/>
    </row>
    <row r="50" spans="1:12" s="153" customFormat="1" ht="28.05" customHeight="1" x14ac:dyDescent="0.25">
      <c r="A50" s="233"/>
      <c r="B50" s="603"/>
      <c r="C50" s="603"/>
      <c r="D50" s="278" t="s">
        <v>442</v>
      </c>
      <c r="E50" s="171"/>
      <c r="F50" s="211"/>
      <c r="G50" s="211"/>
      <c r="H50" s="211"/>
      <c r="I50" s="213"/>
      <c r="J50" s="211"/>
      <c r="K50" s="211"/>
      <c r="L50" s="221"/>
    </row>
    <row r="51" spans="1:12" s="153" customFormat="1" ht="28.05" customHeight="1" x14ac:dyDescent="0.25">
      <c r="A51" s="233"/>
      <c r="B51" s="603"/>
      <c r="C51" s="603"/>
      <c r="D51" s="279" t="s">
        <v>443</v>
      </c>
      <c r="E51" s="171"/>
      <c r="F51" s="216"/>
      <c r="G51" s="216"/>
      <c r="H51" s="216"/>
      <c r="I51" s="231"/>
      <c r="J51" s="216"/>
      <c r="K51" s="216"/>
      <c r="L51" s="222"/>
    </row>
    <row r="52" spans="1:12" s="153" customFormat="1" ht="28.05" customHeight="1" x14ac:dyDescent="0.25">
      <c r="A52" s="64" t="s">
        <v>1966</v>
      </c>
      <c r="B52" s="603"/>
      <c r="C52" s="603"/>
      <c r="D52" s="227"/>
      <c r="E52" s="148"/>
      <c r="F52" s="143"/>
      <c r="G52" s="143"/>
      <c r="H52" s="55">
        <f>SUM(F52*G52)</f>
        <v>0</v>
      </c>
      <c r="I52" s="230" t="s">
        <v>2007</v>
      </c>
      <c r="J52" s="143"/>
      <c r="K52" s="143"/>
      <c r="L52" s="55">
        <f>SUM(J52*K52)</f>
        <v>0</v>
      </c>
    </row>
    <row r="53" spans="1:12" s="153" customFormat="1" ht="28.05" customHeight="1" x14ac:dyDescent="0.25">
      <c r="A53" s="64" t="s">
        <v>1967</v>
      </c>
      <c r="B53" s="603"/>
      <c r="C53" s="603"/>
      <c r="D53" s="227"/>
      <c r="E53" s="148"/>
      <c r="F53" s="143"/>
      <c r="G53" s="143"/>
      <c r="H53" s="55">
        <f>SUM(F53*G53)</f>
        <v>0</v>
      </c>
      <c r="I53" s="54" t="s">
        <v>2007</v>
      </c>
      <c r="J53" s="143"/>
      <c r="K53" s="143"/>
      <c r="L53" s="55">
        <f>SUM(J53*K53)</f>
        <v>0</v>
      </c>
    </row>
    <row r="54" spans="1:12" x14ac:dyDescent="0.25">
      <c r="A54" s="65"/>
      <c r="B54" s="59"/>
      <c r="C54" s="59"/>
      <c r="D54" s="229"/>
      <c r="E54" s="58"/>
      <c r="F54" s="59"/>
      <c r="G54" s="59"/>
      <c r="H54" s="59"/>
      <c r="I54" s="66"/>
      <c r="J54" s="59"/>
      <c r="K54" s="59"/>
      <c r="L54" s="59"/>
    </row>
    <row r="55" spans="1:12" ht="14.4" thickBot="1" x14ac:dyDescent="0.3"/>
    <row r="56" spans="1:12" x14ac:dyDescent="0.25">
      <c r="A56" s="578" t="s">
        <v>1078</v>
      </c>
      <c r="B56" s="579"/>
      <c r="C56" s="451">
        <v>44095</v>
      </c>
      <c r="D56" s="166" t="s">
        <v>3228</v>
      </c>
      <c r="E56" s="167"/>
      <c r="F56" s="586" t="s">
        <v>1118</v>
      </c>
      <c r="G56" s="587"/>
      <c r="H56" s="587"/>
      <c r="I56" s="588"/>
    </row>
    <row r="57" spans="1:12" ht="16.2" x14ac:dyDescent="0.25">
      <c r="A57" s="580" t="s">
        <v>1080</v>
      </c>
      <c r="B57" s="581"/>
      <c r="C57" s="450">
        <v>44151</v>
      </c>
      <c r="D57" s="164" t="s">
        <v>3275</v>
      </c>
      <c r="E57" s="428" t="s">
        <v>3288</v>
      </c>
      <c r="F57" s="589"/>
      <c r="G57" s="590"/>
      <c r="H57" s="590"/>
      <c r="I57" s="591"/>
    </row>
    <row r="58" spans="1:12" ht="16.8" thickBot="1" x14ac:dyDescent="0.3">
      <c r="A58" s="582" t="s">
        <v>1081</v>
      </c>
      <c r="B58" s="583"/>
      <c r="C58" s="449">
        <v>44591</v>
      </c>
      <c r="D58" s="169" t="s">
        <v>3228</v>
      </c>
      <c r="E58" s="170"/>
      <c r="F58" s="592"/>
      <c r="G58" s="593"/>
      <c r="H58" s="593"/>
      <c r="I58" s="594"/>
    </row>
    <row r="59" spans="1:12" s="351" customFormat="1" ht="14.4" thickBot="1" x14ac:dyDescent="0.3">
      <c r="A59" s="582" t="s">
        <v>3511</v>
      </c>
      <c r="B59" s="583"/>
      <c r="C59" s="449">
        <v>44994</v>
      </c>
      <c r="D59" s="169" t="s">
        <v>3228</v>
      </c>
      <c r="E59" s="170"/>
    </row>
  </sheetData>
  <sheetProtection algorithmName="SHA-512" hashValue="6pLbVqMqhDpba+oSer398aly1kTDa3XYJezDHdN5gGUk8ZEJ01hTKgQfBVQIjJQe7BYSHISM3ds/QcupLdzy2g==" saltValue="Hy854JcEdmR6u+ZVh6i/rA==" spinCount="100000" sheet="1" objects="1" scenarios="1" formatCells="0" insertRows="0" deleteRows="0" selectLockedCells="1"/>
  <mergeCells count="24">
    <mergeCell ref="C17:D17"/>
    <mergeCell ref="A58:B58"/>
    <mergeCell ref="F18:H18"/>
    <mergeCell ref="A56:B56"/>
    <mergeCell ref="A57:B57"/>
    <mergeCell ref="B20:B53"/>
    <mergeCell ref="C20:C53"/>
    <mergeCell ref="F56:I58"/>
    <mergeCell ref="A59:B59"/>
    <mergeCell ref="A9:B9"/>
    <mergeCell ref="C9:D9"/>
    <mergeCell ref="A3:B3"/>
    <mergeCell ref="C3:D3"/>
    <mergeCell ref="A5:B5"/>
    <mergeCell ref="C5:D5"/>
    <mergeCell ref="A7:B7"/>
    <mergeCell ref="C7:D7"/>
    <mergeCell ref="A11:B11"/>
    <mergeCell ref="C11:D11"/>
    <mergeCell ref="A13:B13"/>
    <mergeCell ref="C13:D13"/>
    <mergeCell ref="A15:B15"/>
    <mergeCell ref="C15:D15"/>
    <mergeCell ref="A17:B17"/>
  </mergeCells>
  <phoneticPr fontId="10" type="noConversion"/>
  <conditionalFormatting sqref="H20:H31 H33:H51 L20:L31 L33:L51">
    <cfRule type="cellIs" dxfId="86" priority="14" operator="between">
      <formula>16</formula>
      <formula>36</formula>
    </cfRule>
    <cfRule type="cellIs" dxfId="85" priority="15" operator="between">
      <formula>11</formula>
      <formula>15</formula>
    </cfRule>
    <cfRule type="cellIs" dxfId="84" priority="16" operator="between">
      <formula>7</formula>
      <formula>10</formula>
    </cfRule>
  </conditionalFormatting>
  <conditionalFormatting sqref="H20:H31 H33:H51 L20:L31 L33:L51">
    <cfRule type="cellIs" dxfId="83" priority="13" operator="between">
      <formula>1</formula>
      <formula>6</formula>
    </cfRule>
  </conditionalFormatting>
  <conditionalFormatting sqref="H52 L52">
    <cfRule type="cellIs" dxfId="82" priority="10" operator="between">
      <formula>16</formula>
      <formula>36</formula>
    </cfRule>
    <cfRule type="cellIs" dxfId="81" priority="11" operator="between">
      <formula>11</formula>
      <formula>15</formula>
    </cfRule>
    <cfRule type="cellIs" dxfId="80" priority="12" operator="between">
      <formula>7</formula>
      <formula>10</formula>
    </cfRule>
  </conditionalFormatting>
  <conditionalFormatting sqref="H52 L52">
    <cfRule type="cellIs" dxfId="79" priority="9" operator="between">
      <formula>1</formula>
      <formula>6</formula>
    </cfRule>
  </conditionalFormatting>
  <conditionalFormatting sqref="H53 L53">
    <cfRule type="cellIs" dxfId="78" priority="6" operator="between">
      <formula>16</formula>
      <formula>36</formula>
    </cfRule>
    <cfRule type="cellIs" dxfId="77" priority="7" operator="between">
      <formula>11</formula>
      <formula>15</formula>
    </cfRule>
    <cfRule type="cellIs" dxfId="76" priority="8" operator="between">
      <formula>7</formula>
      <formula>10</formula>
    </cfRule>
  </conditionalFormatting>
  <conditionalFormatting sqref="H53 L53">
    <cfRule type="cellIs" dxfId="75" priority="5" operator="between">
      <formula>1</formula>
      <formula>6</formula>
    </cfRule>
  </conditionalFormatting>
  <conditionalFormatting sqref="H32 L32">
    <cfRule type="cellIs" dxfId="74" priority="2" operator="between">
      <formula>16</formula>
      <formula>36</formula>
    </cfRule>
    <cfRule type="cellIs" dxfId="73" priority="3" operator="between">
      <formula>11</formula>
      <formula>15</formula>
    </cfRule>
    <cfRule type="cellIs" dxfId="72" priority="4" operator="between">
      <formula>7</formula>
      <formula>10</formula>
    </cfRule>
  </conditionalFormatting>
  <conditionalFormatting sqref="H32 L32">
    <cfRule type="cellIs" dxfId="71" priority="1" operator="between">
      <formula>1</formula>
      <formula>6</formula>
    </cfRule>
  </conditionalFormatting>
  <pageMargins left="0.75" right="0.75" top="1" bottom="1" header="0.5" footer="0.5"/>
  <pageSetup paperSize="9" orientation="portrait" horizontalDpi="4294967292" verticalDpi="4294967292"/>
  <drawing r:id="rId1"/>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3:L39"/>
  <sheetViews>
    <sheetView zoomScale="80" zoomScaleNormal="80" workbookViewId="0">
      <selection activeCell="C39" sqref="C39"/>
    </sheetView>
  </sheetViews>
  <sheetFormatPr defaultColWidth="8.88671875" defaultRowHeight="13.8" x14ac:dyDescent="0.25"/>
  <cols>
    <col min="1" max="1" width="10.21875" style="152" bestFit="1" customWidth="1"/>
    <col min="2" max="2" width="19.8867187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3" spans="1:12" x14ac:dyDescent="0.25">
      <c r="A3" s="598" t="s">
        <v>2189</v>
      </c>
      <c r="B3" s="598"/>
      <c r="C3" s="584" t="s">
        <v>482</v>
      </c>
      <c r="D3" s="584"/>
      <c r="E3" s="36"/>
      <c r="I3" s="177"/>
      <c r="J3" s="177"/>
      <c r="K3" s="177"/>
      <c r="L3" s="177"/>
    </row>
    <row r="4" spans="1:12" x14ac:dyDescent="0.25">
      <c r="C4" s="39"/>
      <c r="D4" s="39"/>
      <c r="E4" s="39"/>
      <c r="I4" s="177"/>
      <c r="J4" s="177"/>
      <c r="K4" s="177"/>
      <c r="L4" s="177"/>
    </row>
    <row r="5" spans="1:12" x14ac:dyDescent="0.25">
      <c r="A5" s="598" t="s">
        <v>2190</v>
      </c>
      <c r="B5" s="598"/>
      <c r="C5" s="584" t="s">
        <v>1119</v>
      </c>
      <c r="D5" s="584"/>
      <c r="E5" s="36"/>
      <c r="F5" s="40"/>
      <c r="G5" s="40"/>
      <c r="H5" s="40"/>
      <c r="I5" s="177"/>
      <c r="J5" s="62"/>
      <c r="K5" s="62"/>
      <c r="L5" s="62"/>
    </row>
    <row r="6" spans="1:12" x14ac:dyDescent="0.25">
      <c r="A6" s="42"/>
      <c r="B6" s="42"/>
      <c r="C6" s="40"/>
      <c r="D6" s="40"/>
      <c r="E6" s="40"/>
      <c r="I6" s="177"/>
      <c r="J6" s="177"/>
      <c r="K6" s="177"/>
      <c r="L6" s="177"/>
    </row>
    <row r="7" spans="1:12" x14ac:dyDescent="0.25">
      <c r="A7" s="598" t="s">
        <v>2191</v>
      </c>
      <c r="B7" s="598"/>
      <c r="C7" s="584" t="s">
        <v>2183</v>
      </c>
      <c r="D7" s="584"/>
      <c r="E7" s="36"/>
      <c r="F7" s="153"/>
      <c r="G7" s="153"/>
      <c r="H7" s="153"/>
      <c r="I7" s="177"/>
      <c r="J7" s="178"/>
      <c r="K7" s="178"/>
      <c r="L7" s="178"/>
    </row>
    <row r="8" spans="1:12" x14ac:dyDescent="0.25">
      <c r="A8" s="42"/>
      <c r="B8" s="42"/>
      <c r="C8" s="40"/>
      <c r="D8" s="40"/>
      <c r="E8" s="40"/>
      <c r="I8" s="177"/>
      <c r="J8" s="177"/>
      <c r="K8" s="177"/>
      <c r="L8" s="177"/>
    </row>
    <row r="9" spans="1:12" x14ac:dyDescent="0.25">
      <c r="A9" s="599" t="s">
        <v>1077</v>
      </c>
      <c r="B9" s="599"/>
      <c r="C9" s="600"/>
      <c r="D9" s="601"/>
      <c r="E9" s="154"/>
      <c r="F9" s="155"/>
      <c r="G9" s="155"/>
      <c r="H9" s="155"/>
      <c r="I9" s="177"/>
      <c r="J9" s="177"/>
      <c r="K9" s="177"/>
      <c r="L9" s="177"/>
    </row>
    <row r="10" spans="1:12" x14ac:dyDescent="0.25">
      <c r="A10" s="46"/>
      <c r="B10" s="46"/>
      <c r="C10" s="40"/>
      <c r="D10" s="40"/>
      <c r="E10" s="40"/>
      <c r="I10" s="177"/>
      <c r="J10" s="177"/>
      <c r="K10" s="177"/>
      <c r="L10" s="177"/>
    </row>
    <row r="11" spans="1:12" x14ac:dyDescent="0.25">
      <c r="A11" s="679" t="s">
        <v>2192</v>
      </c>
      <c r="B11" s="679"/>
      <c r="C11" s="645" t="s">
        <v>1870</v>
      </c>
      <c r="D11" s="646"/>
      <c r="E11" s="158"/>
      <c r="I11" s="177"/>
      <c r="J11" s="177"/>
      <c r="K11" s="177"/>
      <c r="L11" s="177"/>
    </row>
    <row r="12" spans="1:12" x14ac:dyDescent="0.25">
      <c r="A12" s="679"/>
      <c r="B12" s="679"/>
      <c r="C12" s="645" t="s">
        <v>1869</v>
      </c>
      <c r="D12" s="646"/>
      <c r="E12" s="40"/>
      <c r="I12" s="177"/>
      <c r="J12" s="177"/>
      <c r="K12" s="177"/>
      <c r="L12" s="177"/>
    </row>
    <row r="13" spans="1:12" x14ac:dyDescent="0.25">
      <c r="A13" s="46"/>
      <c r="B13" s="46"/>
      <c r="C13" s="40"/>
      <c r="D13" s="40"/>
      <c r="E13" s="40"/>
      <c r="I13" s="177"/>
      <c r="J13" s="177"/>
      <c r="K13" s="177"/>
      <c r="L13" s="177"/>
    </row>
    <row r="14" spans="1:12" x14ac:dyDescent="0.25">
      <c r="A14" s="595" t="s">
        <v>1035</v>
      </c>
      <c r="B14" s="595"/>
      <c r="C14" s="584" t="s">
        <v>1513</v>
      </c>
      <c r="D14" s="584"/>
      <c r="E14" s="36"/>
      <c r="F14" s="153"/>
      <c r="G14" s="153"/>
      <c r="H14" s="153"/>
      <c r="I14" s="177"/>
      <c r="J14" s="178"/>
      <c r="K14" s="178"/>
      <c r="L14" s="178"/>
    </row>
    <row r="15" spans="1:12" x14ac:dyDescent="0.25">
      <c r="A15" s="39"/>
      <c r="B15" s="39"/>
      <c r="I15" s="157"/>
    </row>
    <row r="16" spans="1:12" x14ac:dyDescent="0.25">
      <c r="A16" s="595" t="s">
        <v>2247</v>
      </c>
      <c r="B16" s="595"/>
      <c r="C16" s="584"/>
      <c r="D16" s="584"/>
      <c r="I16" s="157"/>
    </row>
    <row r="17" spans="1:12" x14ac:dyDescent="0.25">
      <c r="A17" s="39"/>
      <c r="B17" s="39"/>
      <c r="I17" s="157"/>
    </row>
    <row r="18" spans="1:12" x14ac:dyDescent="0.25">
      <c r="A18" s="668" t="s">
        <v>2193</v>
      </c>
      <c r="B18" s="669"/>
      <c r="C18" s="670" t="str">
        <f>'A1.1 Fire prevention '!C15:D15</f>
        <v>South Lake Leisure Centre</v>
      </c>
      <c r="D18" s="671"/>
      <c r="I18" s="157"/>
    </row>
    <row r="19" spans="1:12" x14ac:dyDescent="0.25">
      <c r="A19" s="39"/>
      <c r="B19" s="39"/>
      <c r="F19" s="577"/>
      <c r="G19" s="577"/>
      <c r="H19" s="577"/>
    </row>
    <row r="20" spans="1:12" s="161" customFormat="1" ht="27.6" x14ac:dyDescent="0.3">
      <c r="A20" s="159" t="s">
        <v>1071</v>
      </c>
      <c r="B20" s="303" t="s">
        <v>2195</v>
      </c>
      <c r="C20" s="304" t="s">
        <v>1072</v>
      </c>
      <c r="D20" s="304" t="s">
        <v>1112</v>
      </c>
      <c r="E20" s="304" t="s">
        <v>2196</v>
      </c>
      <c r="F20" s="159" t="s">
        <v>1073</v>
      </c>
      <c r="G20" s="159" t="s">
        <v>1074</v>
      </c>
      <c r="H20" s="159" t="s">
        <v>1075</v>
      </c>
      <c r="I20" s="304" t="s">
        <v>1120</v>
      </c>
      <c r="J20" s="159" t="s">
        <v>1073</v>
      </c>
      <c r="K20" s="159" t="s">
        <v>1074</v>
      </c>
      <c r="L20" s="159" t="s">
        <v>1075</v>
      </c>
    </row>
    <row r="21" spans="1:12" s="153" customFormat="1" ht="43.05" customHeight="1" x14ac:dyDescent="0.25">
      <c r="A21" s="64" t="s">
        <v>474</v>
      </c>
      <c r="B21" s="603" t="s">
        <v>2183</v>
      </c>
      <c r="C21" s="603" t="s">
        <v>465</v>
      </c>
      <c r="D21" s="317" t="s">
        <v>467</v>
      </c>
      <c r="E21" s="375" t="s">
        <v>3084</v>
      </c>
      <c r="F21" s="374">
        <v>2</v>
      </c>
      <c r="G21" s="374">
        <v>2</v>
      </c>
      <c r="H21" s="55">
        <f t="shared" ref="H21:H30" si="0">SUM(F21*G21)</f>
        <v>4</v>
      </c>
      <c r="I21" s="404" t="s">
        <v>3085</v>
      </c>
      <c r="J21" s="143">
        <v>2</v>
      </c>
      <c r="K21" s="143">
        <v>2</v>
      </c>
      <c r="L21" s="55">
        <f t="shared" ref="L21:L33" si="1">SUM(J21*K21)</f>
        <v>4</v>
      </c>
    </row>
    <row r="22" spans="1:12" s="153" customFormat="1" ht="43.05" customHeight="1" x14ac:dyDescent="0.25">
      <c r="A22" s="64" t="s">
        <v>475</v>
      </c>
      <c r="B22" s="603"/>
      <c r="C22" s="603"/>
      <c r="D22" s="317" t="s">
        <v>468</v>
      </c>
      <c r="E22" s="375" t="s">
        <v>3081</v>
      </c>
      <c r="F22" s="374">
        <v>2</v>
      </c>
      <c r="G22" s="374">
        <v>1</v>
      </c>
      <c r="H22" s="55">
        <f t="shared" si="0"/>
        <v>2</v>
      </c>
      <c r="I22" s="54" t="s">
        <v>2007</v>
      </c>
      <c r="J22" s="143"/>
      <c r="K22" s="143"/>
      <c r="L22" s="55">
        <f t="shared" si="1"/>
        <v>0</v>
      </c>
    </row>
    <row r="23" spans="1:12" s="153" customFormat="1" ht="43.05" customHeight="1" x14ac:dyDescent="0.25">
      <c r="A23" s="64" t="s">
        <v>476</v>
      </c>
      <c r="B23" s="603"/>
      <c r="C23" s="603"/>
      <c r="D23" s="317" t="s">
        <v>1865</v>
      </c>
      <c r="E23" s="375" t="s">
        <v>3082</v>
      </c>
      <c r="F23" s="374">
        <v>2</v>
      </c>
      <c r="G23" s="374">
        <v>2</v>
      </c>
      <c r="H23" s="55">
        <f>SUM(F23*G23)</f>
        <v>4</v>
      </c>
      <c r="I23" s="54" t="s">
        <v>2007</v>
      </c>
      <c r="J23" s="143"/>
      <c r="K23" s="143"/>
      <c r="L23" s="55">
        <f t="shared" si="1"/>
        <v>0</v>
      </c>
    </row>
    <row r="24" spans="1:12" s="153" customFormat="1" ht="43.05" customHeight="1" x14ac:dyDescent="0.25">
      <c r="A24" s="64" t="s">
        <v>477</v>
      </c>
      <c r="B24" s="603"/>
      <c r="C24" s="603"/>
      <c r="D24" s="317" t="s">
        <v>471</v>
      </c>
      <c r="E24" s="375" t="s">
        <v>3083</v>
      </c>
      <c r="F24" s="374">
        <v>2</v>
      </c>
      <c r="G24" s="374">
        <v>2</v>
      </c>
      <c r="H24" s="55">
        <f>SUM(F24*G24)</f>
        <v>4</v>
      </c>
      <c r="I24" s="54" t="s">
        <v>2007</v>
      </c>
      <c r="J24" s="143"/>
      <c r="K24" s="143"/>
      <c r="L24" s="55">
        <f t="shared" si="1"/>
        <v>0</v>
      </c>
    </row>
    <row r="25" spans="1:12" s="153" customFormat="1" ht="43.05" customHeight="1" x14ac:dyDescent="0.25">
      <c r="A25" s="64" t="s">
        <v>478</v>
      </c>
      <c r="B25" s="603"/>
      <c r="C25" s="603"/>
      <c r="D25" s="317" t="s">
        <v>469</v>
      </c>
      <c r="E25" s="375" t="s">
        <v>3086</v>
      </c>
      <c r="F25" s="374">
        <v>2</v>
      </c>
      <c r="G25" s="374">
        <v>2</v>
      </c>
      <c r="H25" s="55">
        <f t="shared" si="0"/>
        <v>4</v>
      </c>
      <c r="I25" s="54" t="s">
        <v>2007</v>
      </c>
      <c r="J25" s="143"/>
      <c r="K25" s="143"/>
      <c r="L25" s="55">
        <f t="shared" si="1"/>
        <v>0</v>
      </c>
    </row>
    <row r="26" spans="1:12" s="153" customFormat="1" ht="43.05" customHeight="1" x14ac:dyDescent="0.25">
      <c r="A26" s="64" t="s">
        <v>479</v>
      </c>
      <c r="B26" s="603"/>
      <c r="C26" s="603"/>
      <c r="D26" s="317" t="s">
        <v>470</v>
      </c>
      <c r="E26" s="375" t="s">
        <v>3087</v>
      </c>
      <c r="F26" s="374">
        <v>2</v>
      </c>
      <c r="G26" s="374">
        <v>1</v>
      </c>
      <c r="H26" s="55">
        <f t="shared" si="0"/>
        <v>2</v>
      </c>
      <c r="I26" s="54" t="s">
        <v>2007</v>
      </c>
      <c r="J26" s="143"/>
      <c r="K26" s="143"/>
      <c r="L26" s="55">
        <f t="shared" si="1"/>
        <v>0</v>
      </c>
    </row>
    <row r="27" spans="1:12" s="153" customFormat="1" ht="43.05" customHeight="1" x14ac:dyDescent="0.25">
      <c r="A27" s="64" t="s">
        <v>480</v>
      </c>
      <c r="B27" s="603"/>
      <c r="C27" s="603"/>
      <c r="D27" s="317" t="s">
        <v>472</v>
      </c>
      <c r="E27" s="375" t="s">
        <v>3090</v>
      </c>
      <c r="F27" s="374">
        <v>2</v>
      </c>
      <c r="G27" s="374">
        <v>4</v>
      </c>
      <c r="H27" s="55">
        <f t="shared" si="0"/>
        <v>8</v>
      </c>
      <c r="I27" s="404" t="s">
        <v>3091</v>
      </c>
      <c r="J27" s="143"/>
      <c r="K27" s="143"/>
      <c r="L27" s="55">
        <f t="shared" si="1"/>
        <v>0</v>
      </c>
    </row>
    <row r="28" spans="1:12" s="153" customFormat="1" ht="43.05" customHeight="1" x14ac:dyDescent="0.25">
      <c r="A28" s="64" t="s">
        <v>481</v>
      </c>
      <c r="B28" s="603"/>
      <c r="C28" s="603"/>
      <c r="D28" s="317" t="s">
        <v>473</v>
      </c>
      <c r="E28" s="375" t="s">
        <v>3088</v>
      </c>
      <c r="F28" s="374">
        <v>2</v>
      </c>
      <c r="G28" s="374">
        <v>3</v>
      </c>
      <c r="H28" s="55">
        <f t="shared" si="0"/>
        <v>6</v>
      </c>
      <c r="I28" s="404" t="s">
        <v>3089</v>
      </c>
      <c r="J28" s="143"/>
      <c r="K28" s="143"/>
      <c r="L28" s="55">
        <f t="shared" si="1"/>
        <v>0</v>
      </c>
    </row>
    <row r="29" spans="1:12" s="153" customFormat="1" ht="43.05" customHeight="1" x14ac:dyDescent="0.25">
      <c r="A29" s="64" t="s">
        <v>1561</v>
      </c>
      <c r="B29" s="603"/>
      <c r="C29" s="603"/>
      <c r="D29" s="317" t="s">
        <v>2339</v>
      </c>
      <c r="E29" s="375" t="s">
        <v>3020</v>
      </c>
      <c r="F29" s="374"/>
      <c r="G29" s="374"/>
      <c r="H29" s="55">
        <f t="shared" si="0"/>
        <v>0</v>
      </c>
      <c r="I29" s="54" t="s">
        <v>2007</v>
      </c>
      <c r="J29" s="143"/>
      <c r="K29" s="143"/>
      <c r="L29" s="55">
        <f t="shared" si="1"/>
        <v>0</v>
      </c>
    </row>
    <row r="30" spans="1:12" s="153" customFormat="1" ht="43.05" customHeight="1" x14ac:dyDescent="0.25">
      <c r="A30" s="64" t="s">
        <v>1562</v>
      </c>
      <c r="B30" s="603"/>
      <c r="C30" s="603"/>
      <c r="D30" s="317" t="s">
        <v>1864</v>
      </c>
      <c r="E30" s="375" t="s">
        <v>3020</v>
      </c>
      <c r="F30" s="374"/>
      <c r="G30" s="374"/>
      <c r="H30" s="55">
        <f t="shared" si="0"/>
        <v>0</v>
      </c>
      <c r="I30" s="54" t="s">
        <v>2007</v>
      </c>
      <c r="J30" s="143"/>
      <c r="K30" s="143"/>
      <c r="L30" s="55">
        <f t="shared" si="1"/>
        <v>0</v>
      </c>
    </row>
    <row r="31" spans="1:12" s="153" customFormat="1" ht="43.05" customHeight="1" x14ac:dyDescent="0.25">
      <c r="A31" s="64" t="s">
        <v>1866</v>
      </c>
      <c r="B31" s="603"/>
      <c r="C31" s="603"/>
      <c r="D31" s="317" t="s">
        <v>466</v>
      </c>
      <c r="E31" s="375" t="s">
        <v>3092</v>
      </c>
      <c r="F31" s="374">
        <v>1</v>
      </c>
      <c r="G31" s="374">
        <v>2</v>
      </c>
      <c r="H31" s="55">
        <f>SUM(F31*G31)</f>
        <v>2</v>
      </c>
      <c r="I31" s="54" t="s">
        <v>2007</v>
      </c>
      <c r="J31" s="143"/>
      <c r="K31" s="143"/>
      <c r="L31" s="55">
        <f t="shared" si="1"/>
        <v>0</v>
      </c>
    </row>
    <row r="32" spans="1:12" s="153" customFormat="1" ht="43.05" customHeight="1" x14ac:dyDescent="0.25">
      <c r="A32" s="64" t="s">
        <v>1867</v>
      </c>
      <c r="B32" s="603"/>
      <c r="C32" s="603"/>
      <c r="D32" s="316"/>
      <c r="E32" s="375"/>
      <c r="F32" s="374"/>
      <c r="G32" s="374"/>
      <c r="H32" s="55">
        <f>SUM(F32*G32)</f>
        <v>0</v>
      </c>
      <c r="I32" s="54" t="s">
        <v>2007</v>
      </c>
      <c r="J32" s="143"/>
      <c r="K32" s="143"/>
      <c r="L32" s="55">
        <f t="shared" si="1"/>
        <v>0</v>
      </c>
    </row>
    <row r="33" spans="1:12" s="153" customFormat="1" ht="43.05" customHeight="1" x14ac:dyDescent="0.25">
      <c r="A33" s="64" t="s">
        <v>1868</v>
      </c>
      <c r="B33" s="603"/>
      <c r="C33" s="603"/>
      <c r="D33" s="316"/>
      <c r="E33" s="148"/>
      <c r="F33" s="143"/>
      <c r="G33" s="143"/>
      <c r="H33" s="55">
        <f>SUM(F33*G33)</f>
        <v>0</v>
      </c>
      <c r="I33" s="54" t="s">
        <v>2007</v>
      </c>
      <c r="J33" s="143"/>
      <c r="K33" s="143"/>
      <c r="L33" s="55">
        <f t="shared" si="1"/>
        <v>0</v>
      </c>
    </row>
    <row r="34" spans="1:12" x14ac:dyDescent="0.25">
      <c r="A34" s="65"/>
      <c r="B34" s="59"/>
      <c r="C34" s="59"/>
      <c r="D34" s="229"/>
      <c r="E34" s="58"/>
      <c r="F34" s="59"/>
      <c r="G34" s="59"/>
      <c r="H34" s="59"/>
      <c r="I34" s="66"/>
      <c r="J34" s="59"/>
      <c r="K34" s="59"/>
      <c r="L34" s="59"/>
    </row>
    <row r="35" spans="1:12" ht="14.4" thickBot="1" x14ac:dyDescent="0.3"/>
    <row r="36" spans="1:12" x14ac:dyDescent="0.25">
      <c r="A36" s="578" t="s">
        <v>1078</v>
      </c>
      <c r="B36" s="579"/>
      <c r="C36" s="451">
        <v>44095</v>
      </c>
      <c r="D36" s="166" t="s">
        <v>3228</v>
      </c>
      <c r="E36" s="167"/>
      <c r="F36" s="586" t="s">
        <v>1118</v>
      </c>
      <c r="G36" s="587"/>
      <c r="H36" s="587"/>
      <c r="I36" s="588"/>
    </row>
    <row r="37" spans="1:12" ht="16.2" x14ac:dyDescent="0.25">
      <c r="A37" s="580" t="s">
        <v>1080</v>
      </c>
      <c r="B37" s="581"/>
      <c r="C37" s="450">
        <v>44151</v>
      </c>
      <c r="D37" s="164" t="s">
        <v>3275</v>
      </c>
      <c r="E37" s="150" t="s">
        <v>3329</v>
      </c>
      <c r="F37" s="589"/>
      <c r="G37" s="590"/>
      <c r="H37" s="590"/>
      <c r="I37" s="591"/>
    </row>
    <row r="38" spans="1:12" ht="16.8" thickBot="1" x14ac:dyDescent="0.3">
      <c r="A38" s="582" t="s">
        <v>1081</v>
      </c>
      <c r="B38" s="583"/>
      <c r="C38" s="449">
        <v>44591</v>
      </c>
      <c r="D38" s="169" t="s">
        <v>3228</v>
      </c>
      <c r="E38" s="170"/>
      <c r="F38" s="592"/>
      <c r="G38" s="593"/>
      <c r="H38" s="593"/>
      <c r="I38" s="594"/>
    </row>
    <row r="39" spans="1:12" s="351" customFormat="1" ht="14.4" thickBot="1" x14ac:dyDescent="0.3">
      <c r="A39" s="582" t="s">
        <v>3511</v>
      </c>
      <c r="B39" s="583"/>
      <c r="C39" s="449">
        <v>44994</v>
      </c>
      <c r="D39" s="169" t="s">
        <v>3228</v>
      </c>
      <c r="E39" s="170"/>
    </row>
  </sheetData>
  <sheetProtection algorithmName="SHA-512" hashValue="ViVt+cM31ZTA/wbOtBmiGK1tgaJNO4Ubuua5IlBFkW0+I5+3+AaKpoxrfxUlrXRzEUfNI13OpmPrDyFyvI8Sww==" saltValue="/JCi6UnfXvz24qV5HF35NQ==" spinCount="100000" sheet="1" objects="1" scenarios="1" formatCells="0" insertRows="0" deleteRows="0" selectLockedCells="1"/>
  <mergeCells count="25">
    <mergeCell ref="A16:B16"/>
    <mergeCell ref="C16:D16"/>
    <mergeCell ref="A11:B12"/>
    <mergeCell ref="C12:D12"/>
    <mergeCell ref="A3:B3"/>
    <mergeCell ref="C3:D3"/>
    <mergeCell ref="A5:B5"/>
    <mergeCell ref="C5:D5"/>
    <mergeCell ref="A7:B7"/>
    <mergeCell ref="C7:D7"/>
    <mergeCell ref="A9:B9"/>
    <mergeCell ref="C9:D9"/>
    <mergeCell ref="C11:D11"/>
    <mergeCell ref="A14:B14"/>
    <mergeCell ref="C14:D14"/>
    <mergeCell ref="A18:B18"/>
    <mergeCell ref="C18:D18"/>
    <mergeCell ref="B21:B33"/>
    <mergeCell ref="C21:C33"/>
    <mergeCell ref="A36:B36"/>
    <mergeCell ref="A39:B39"/>
    <mergeCell ref="F36:I38"/>
    <mergeCell ref="A37:B37"/>
    <mergeCell ref="A38:B38"/>
    <mergeCell ref="F19:H19"/>
  </mergeCells>
  <phoneticPr fontId="10" type="noConversion"/>
  <conditionalFormatting sqref="H21:H33 L21:L33">
    <cfRule type="cellIs" dxfId="70" priority="2" operator="between">
      <formula>16</formula>
      <formula>36</formula>
    </cfRule>
    <cfRule type="cellIs" dxfId="69" priority="3" operator="between">
      <formula>11</formula>
      <formula>15</formula>
    </cfRule>
    <cfRule type="cellIs" dxfId="68" priority="4" operator="between">
      <formula>7</formula>
      <formula>10</formula>
    </cfRule>
  </conditionalFormatting>
  <conditionalFormatting sqref="H21:H33 L21:L33">
    <cfRule type="cellIs" dxfId="67" priority="1" operator="between">
      <formula>1</formula>
      <formula>6</formula>
    </cfRule>
  </conditionalFormatting>
  <pageMargins left="0.75" right="0.75" top="1" bottom="1" header="0.5" footer="0.5"/>
  <pageSetup paperSize="9" orientation="portrait" horizontalDpi="4294967292" verticalDpi="4294967292"/>
  <drawing r:id="rId1"/>
  <legacyDrawing r:id="rId2"/>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3:L47"/>
  <sheetViews>
    <sheetView zoomScale="80" zoomScaleNormal="80" workbookViewId="0">
      <selection activeCell="C47" sqref="C47"/>
    </sheetView>
  </sheetViews>
  <sheetFormatPr defaultColWidth="8.88671875" defaultRowHeight="13.8" x14ac:dyDescent="0.25"/>
  <cols>
    <col min="1" max="1" width="10.21875" style="152" bestFit="1" customWidth="1"/>
    <col min="2" max="2" width="19.8867187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3" spans="1:12" x14ac:dyDescent="0.25">
      <c r="A3" s="598" t="s">
        <v>2189</v>
      </c>
      <c r="B3" s="598"/>
      <c r="C3" s="584" t="s">
        <v>483</v>
      </c>
      <c r="D3" s="584"/>
      <c r="E3" s="36"/>
      <c r="I3" s="177"/>
      <c r="J3" s="177"/>
      <c r="K3" s="177"/>
      <c r="L3" s="177"/>
    </row>
    <row r="4" spans="1:12" x14ac:dyDescent="0.25">
      <c r="C4" s="39"/>
      <c r="D4" s="39"/>
      <c r="E4" s="39"/>
      <c r="I4" s="177"/>
      <c r="J4" s="177"/>
      <c r="K4" s="177"/>
      <c r="L4" s="177"/>
    </row>
    <row r="5" spans="1:12" x14ac:dyDescent="0.25">
      <c r="A5" s="598" t="s">
        <v>2190</v>
      </c>
      <c r="B5" s="598"/>
      <c r="C5" s="584" t="s">
        <v>1119</v>
      </c>
      <c r="D5" s="584"/>
      <c r="E5" s="36"/>
      <c r="F5" s="40"/>
      <c r="G5" s="40"/>
      <c r="H5" s="40"/>
      <c r="I5" s="177"/>
      <c r="J5" s="62"/>
      <c r="K5" s="62"/>
      <c r="L5" s="62"/>
    </row>
    <row r="6" spans="1:12" x14ac:dyDescent="0.25">
      <c r="A6" s="42"/>
      <c r="B6" s="42"/>
      <c r="C6" s="40"/>
      <c r="D6" s="40"/>
      <c r="E6" s="40"/>
      <c r="I6" s="177"/>
      <c r="J6" s="177"/>
      <c r="K6" s="177"/>
      <c r="L6" s="177"/>
    </row>
    <row r="7" spans="1:12" x14ac:dyDescent="0.25">
      <c r="A7" s="598" t="s">
        <v>2191</v>
      </c>
      <c r="B7" s="598"/>
      <c r="C7" s="584" t="s">
        <v>485</v>
      </c>
      <c r="D7" s="584"/>
      <c r="E7" s="36"/>
      <c r="F7" s="153"/>
      <c r="G7" s="153"/>
      <c r="H7" s="153"/>
      <c r="I7" s="177"/>
      <c r="J7" s="178"/>
      <c r="K7" s="178"/>
      <c r="L7" s="178"/>
    </row>
    <row r="8" spans="1:12" x14ac:dyDescent="0.25">
      <c r="A8" s="42"/>
      <c r="B8" s="42"/>
      <c r="C8" s="40"/>
      <c r="D8" s="40"/>
      <c r="E8" s="40"/>
      <c r="I8" s="177"/>
      <c r="J8" s="177"/>
      <c r="K8" s="177"/>
      <c r="L8" s="177"/>
    </row>
    <row r="9" spans="1:12" x14ac:dyDescent="0.25">
      <c r="A9" s="599" t="s">
        <v>1077</v>
      </c>
      <c r="B9" s="599"/>
      <c r="C9" s="600"/>
      <c r="D9" s="601"/>
      <c r="E9" s="154"/>
      <c r="F9" s="155"/>
      <c r="G9" s="155"/>
      <c r="H9" s="155"/>
      <c r="I9" s="177"/>
      <c r="J9" s="177"/>
      <c r="K9" s="177"/>
      <c r="L9" s="177"/>
    </row>
    <row r="10" spans="1:12" x14ac:dyDescent="0.25">
      <c r="A10" s="46"/>
      <c r="B10" s="46"/>
      <c r="C10" s="40"/>
      <c r="D10" s="40"/>
      <c r="E10" s="40"/>
      <c r="I10" s="177"/>
      <c r="J10" s="177"/>
      <c r="K10" s="177"/>
      <c r="L10" s="177"/>
    </row>
    <row r="11" spans="1:12" ht="14.4" x14ac:dyDescent="0.3">
      <c r="A11" s="595" t="s">
        <v>2192</v>
      </c>
      <c r="B11" s="595"/>
      <c r="C11" s="605"/>
      <c r="D11" s="605"/>
      <c r="E11" s="158"/>
      <c r="I11" s="177"/>
      <c r="J11" s="177"/>
      <c r="K11" s="177"/>
      <c r="L11" s="177"/>
    </row>
    <row r="12" spans="1:12" x14ac:dyDescent="0.25">
      <c r="A12" s="46"/>
      <c r="B12" s="46"/>
      <c r="C12" s="40"/>
      <c r="D12" s="40"/>
      <c r="E12" s="40"/>
      <c r="I12" s="177"/>
      <c r="J12" s="177"/>
      <c r="K12" s="177"/>
      <c r="L12" s="177"/>
    </row>
    <row r="13" spans="1:12" x14ac:dyDescent="0.25">
      <c r="A13" s="595" t="s">
        <v>1035</v>
      </c>
      <c r="B13" s="595"/>
      <c r="C13" s="584" t="s">
        <v>2188</v>
      </c>
      <c r="D13" s="584"/>
      <c r="E13" s="36"/>
      <c r="F13" s="153"/>
      <c r="G13" s="153"/>
      <c r="H13" s="153"/>
      <c r="I13" s="177"/>
      <c r="J13" s="178"/>
      <c r="K13" s="178"/>
      <c r="L13" s="178"/>
    </row>
    <row r="14" spans="1:12" x14ac:dyDescent="0.25">
      <c r="A14" s="39"/>
      <c r="B14" s="39"/>
      <c r="I14" s="157"/>
    </row>
    <row r="15" spans="1:12" x14ac:dyDescent="0.25">
      <c r="A15" s="668" t="s">
        <v>2193</v>
      </c>
      <c r="B15" s="669"/>
      <c r="C15" s="670" t="str">
        <f>'A1.1 Fire prevention '!C15:D15</f>
        <v>South Lake Leisure Centre</v>
      </c>
      <c r="D15" s="671"/>
      <c r="I15" s="157"/>
    </row>
    <row r="16" spans="1:12" x14ac:dyDescent="0.25">
      <c r="A16" s="39"/>
      <c r="B16" s="39"/>
      <c r="F16" s="577"/>
      <c r="G16" s="577"/>
      <c r="H16" s="577"/>
    </row>
    <row r="17" spans="1:12" s="161" customFormat="1" ht="27.6" x14ac:dyDescent="0.3">
      <c r="A17" s="159" t="s">
        <v>1071</v>
      </c>
      <c r="B17" s="341" t="s">
        <v>2195</v>
      </c>
      <c r="C17" s="304" t="s">
        <v>1072</v>
      </c>
      <c r="D17" s="304" t="s">
        <v>1112</v>
      </c>
      <c r="E17" s="304" t="s">
        <v>2196</v>
      </c>
      <c r="F17" s="159" t="s">
        <v>1073</v>
      </c>
      <c r="G17" s="159" t="s">
        <v>1074</v>
      </c>
      <c r="H17" s="159" t="s">
        <v>1075</v>
      </c>
      <c r="I17" s="304" t="s">
        <v>1120</v>
      </c>
      <c r="J17" s="159" t="s">
        <v>1073</v>
      </c>
      <c r="K17" s="159" t="s">
        <v>1074</v>
      </c>
      <c r="L17" s="159" t="s">
        <v>1075</v>
      </c>
    </row>
    <row r="18" spans="1:12" s="153" customFormat="1" ht="43.05" customHeight="1" x14ac:dyDescent="0.25">
      <c r="A18" s="64" t="s">
        <v>487</v>
      </c>
      <c r="B18" s="714" t="s">
        <v>484</v>
      </c>
      <c r="C18" s="585" t="s">
        <v>486</v>
      </c>
      <c r="D18" s="305" t="s">
        <v>1871</v>
      </c>
      <c r="E18" s="375" t="s">
        <v>3098</v>
      </c>
      <c r="F18" s="374">
        <v>2</v>
      </c>
      <c r="G18" s="374">
        <v>3</v>
      </c>
      <c r="H18" s="55">
        <f t="shared" ref="H18:H23" si="0">SUM(F18*G18)</f>
        <v>6</v>
      </c>
      <c r="I18" s="54" t="s">
        <v>2007</v>
      </c>
      <c r="J18" s="143"/>
      <c r="K18" s="143"/>
      <c r="L18" s="55">
        <f t="shared" ref="L18:L23" si="1">SUM(J18*K18)</f>
        <v>0</v>
      </c>
    </row>
    <row r="19" spans="1:12" s="153" customFormat="1" ht="43.05" customHeight="1" x14ac:dyDescent="0.25">
      <c r="A19" s="64" t="s">
        <v>501</v>
      </c>
      <c r="B19" s="714"/>
      <c r="C19" s="585"/>
      <c r="D19" s="305" t="s">
        <v>489</v>
      </c>
      <c r="E19" s="375" t="s">
        <v>3020</v>
      </c>
      <c r="F19" s="374"/>
      <c r="G19" s="374"/>
      <c r="H19" s="55">
        <f t="shared" si="0"/>
        <v>0</v>
      </c>
      <c r="I19" s="54" t="s">
        <v>2007</v>
      </c>
      <c r="J19" s="143"/>
      <c r="K19" s="143"/>
      <c r="L19" s="55">
        <f t="shared" si="1"/>
        <v>0</v>
      </c>
    </row>
    <row r="20" spans="1:12" s="153" customFormat="1" ht="43.05" customHeight="1" x14ac:dyDescent="0.25">
      <c r="A20" s="64" t="s">
        <v>502</v>
      </c>
      <c r="B20" s="714"/>
      <c r="C20" s="585"/>
      <c r="D20" s="305" t="s">
        <v>490</v>
      </c>
      <c r="E20" s="375" t="s">
        <v>3020</v>
      </c>
      <c r="F20" s="374"/>
      <c r="G20" s="374"/>
      <c r="H20" s="55">
        <f t="shared" si="0"/>
        <v>0</v>
      </c>
      <c r="I20" s="54" t="s">
        <v>2007</v>
      </c>
      <c r="J20" s="143"/>
      <c r="K20" s="143"/>
      <c r="L20" s="55">
        <f t="shared" si="1"/>
        <v>0</v>
      </c>
    </row>
    <row r="21" spans="1:12" s="153" customFormat="1" ht="43.05" customHeight="1" x14ac:dyDescent="0.25">
      <c r="A21" s="64" t="s">
        <v>503</v>
      </c>
      <c r="B21" s="714"/>
      <c r="C21" s="585"/>
      <c r="D21" s="305" t="s">
        <v>1872</v>
      </c>
      <c r="E21" s="375" t="s">
        <v>3020</v>
      </c>
      <c r="F21" s="374"/>
      <c r="G21" s="374"/>
      <c r="H21" s="55">
        <f t="shared" si="0"/>
        <v>0</v>
      </c>
      <c r="I21" s="54" t="s">
        <v>2007</v>
      </c>
      <c r="J21" s="143"/>
      <c r="K21" s="143"/>
      <c r="L21" s="55">
        <f t="shared" si="1"/>
        <v>0</v>
      </c>
    </row>
    <row r="22" spans="1:12" s="153" customFormat="1" ht="43.05" customHeight="1" x14ac:dyDescent="0.25">
      <c r="A22" s="64" t="s">
        <v>504</v>
      </c>
      <c r="B22" s="714"/>
      <c r="C22" s="585"/>
      <c r="D22" s="305" t="s">
        <v>1873</v>
      </c>
      <c r="E22" s="375" t="s">
        <v>3020</v>
      </c>
      <c r="F22" s="374"/>
      <c r="G22" s="374"/>
      <c r="H22" s="55">
        <f t="shared" si="0"/>
        <v>0</v>
      </c>
      <c r="I22" s="54" t="s">
        <v>2007</v>
      </c>
      <c r="J22" s="143"/>
      <c r="K22" s="143"/>
      <c r="L22" s="55">
        <f t="shared" si="1"/>
        <v>0</v>
      </c>
    </row>
    <row r="23" spans="1:12" s="153" customFormat="1" ht="43.05" customHeight="1" x14ac:dyDescent="0.25">
      <c r="A23" s="64" t="s">
        <v>505</v>
      </c>
      <c r="B23" s="714"/>
      <c r="C23" s="585"/>
      <c r="D23" s="305" t="s">
        <v>491</v>
      </c>
      <c r="E23" s="375" t="s">
        <v>3020</v>
      </c>
      <c r="F23" s="374"/>
      <c r="G23" s="374"/>
      <c r="H23" s="55">
        <f t="shared" si="0"/>
        <v>0</v>
      </c>
      <c r="I23" s="54" t="s">
        <v>2007</v>
      </c>
      <c r="J23" s="143"/>
      <c r="K23" s="143"/>
      <c r="L23" s="55">
        <f t="shared" si="1"/>
        <v>0</v>
      </c>
    </row>
    <row r="24" spans="1:12" s="153" customFormat="1" ht="43.05" customHeight="1" x14ac:dyDescent="0.25">
      <c r="A24" s="64" t="s">
        <v>506</v>
      </c>
      <c r="B24" s="714"/>
      <c r="C24" s="585"/>
      <c r="D24" s="305" t="s">
        <v>492</v>
      </c>
      <c r="E24" s="375" t="s">
        <v>3020</v>
      </c>
      <c r="F24" s="374"/>
      <c r="G24" s="374"/>
      <c r="H24" s="55">
        <f t="shared" ref="H24:H35" si="2">SUM(F24*G24)</f>
        <v>0</v>
      </c>
      <c r="I24" s="54" t="s">
        <v>2007</v>
      </c>
      <c r="J24" s="143"/>
      <c r="K24" s="143"/>
      <c r="L24" s="55">
        <f t="shared" ref="L24:L35" si="3">SUM(J24*K24)</f>
        <v>0</v>
      </c>
    </row>
    <row r="25" spans="1:12" s="153" customFormat="1" ht="43.05" customHeight="1" x14ac:dyDescent="0.25">
      <c r="A25" s="64" t="s">
        <v>507</v>
      </c>
      <c r="B25" s="714"/>
      <c r="C25" s="585"/>
      <c r="D25" s="305" t="s">
        <v>493</v>
      </c>
      <c r="E25" s="375" t="s">
        <v>3020</v>
      </c>
      <c r="F25" s="374"/>
      <c r="G25" s="374"/>
      <c r="H25" s="55">
        <f t="shared" si="2"/>
        <v>0</v>
      </c>
      <c r="I25" s="54" t="s">
        <v>2007</v>
      </c>
      <c r="J25" s="143"/>
      <c r="K25" s="143"/>
      <c r="L25" s="55">
        <f t="shared" si="3"/>
        <v>0</v>
      </c>
    </row>
    <row r="26" spans="1:12" s="153" customFormat="1" ht="43.05" customHeight="1" x14ac:dyDescent="0.25">
      <c r="A26" s="64" t="s">
        <v>508</v>
      </c>
      <c r="B26" s="714"/>
      <c r="C26" s="585"/>
      <c r="D26" s="305" t="s">
        <v>494</v>
      </c>
      <c r="E26" s="375" t="s">
        <v>3093</v>
      </c>
      <c r="F26" s="374">
        <v>2</v>
      </c>
      <c r="G26" s="374">
        <v>3</v>
      </c>
      <c r="H26" s="55">
        <f t="shared" si="2"/>
        <v>6</v>
      </c>
      <c r="I26" s="54" t="s">
        <v>2007</v>
      </c>
      <c r="J26" s="143"/>
      <c r="K26" s="143"/>
      <c r="L26" s="55">
        <f t="shared" si="3"/>
        <v>0</v>
      </c>
    </row>
    <row r="27" spans="1:12" s="153" customFormat="1" ht="43.05" customHeight="1" x14ac:dyDescent="0.25">
      <c r="A27" s="64" t="s">
        <v>509</v>
      </c>
      <c r="B27" s="714"/>
      <c r="C27" s="585"/>
      <c r="D27" s="305" t="s">
        <v>495</v>
      </c>
      <c r="E27" s="375" t="s">
        <v>3094</v>
      </c>
      <c r="F27" s="374">
        <v>2</v>
      </c>
      <c r="G27" s="374">
        <v>3</v>
      </c>
      <c r="H27" s="55">
        <f t="shared" si="2"/>
        <v>6</v>
      </c>
      <c r="I27" s="54" t="s">
        <v>2007</v>
      </c>
      <c r="J27" s="143"/>
      <c r="K27" s="143"/>
      <c r="L27" s="55">
        <f t="shared" si="3"/>
        <v>0</v>
      </c>
    </row>
    <row r="28" spans="1:12" s="153" customFormat="1" ht="43.05" customHeight="1" x14ac:dyDescent="0.25">
      <c r="A28" s="64" t="s">
        <v>510</v>
      </c>
      <c r="B28" s="714"/>
      <c r="C28" s="585"/>
      <c r="D28" s="305" t="s">
        <v>496</v>
      </c>
      <c r="E28" s="375" t="s">
        <v>3020</v>
      </c>
      <c r="F28" s="374"/>
      <c r="G28" s="374"/>
      <c r="H28" s="55">
        <f t="shared" si="2"/>
        <v>0</v>
      </c>
      <c r="I28" s="54" t="s">
        <v>2007</v>
      </c>
      <c r="J28" s="143"/>
      <c r="K28" s="143"/>
      <c r="L28" s="55">
        <f t="shared" si="3"/>
        <v>0</v>
      </c>
    </row>
    <row r="29" spans="1:12" s="153" customFormat="1" ht="43.05" customHeight="1" x14ac:dyDescent="0.25">
      <c r="A29" s="64" t="s">
        <v>511</v>
      </c>
      <c r="B29" s="714"/>
      <c r="C29" s="585"/>
      <c r="D29" s="305" t="s">
        <v>497</v>
      </c>
      <c r="E29" s="375" t="s">
        <v>3020</v>
      </c>
      <c r="F29" s="374"/>
      <c r="G29" s="374"/>
      <c r="H29" s="55">
        <f t="shared" si="2"/>
        <v>0</v>
      </c>
      <c r="I29" s="54" t="s">
        <v>2007</v>
      </c>
      <c r="J29" s="143"/>
      <c r="K29" s="143"/>
      <c r="L29" s="55">
        <f t="shared" si="3"/>
        <v>0</v>
      </c>
    </row>
    <row r="30" spans="1:12" s="153" customFormat="1" ht="43.05" customHeight="1" x14ac:dyDescent="0.25">
      <c r="A30" s="64" t="s">
        <v>512</v>
      </c>
      <c r="B30" s="714"/>
      <c r="C30" s="585"/>
      <c r="D30" s="305" t="s">
        <v>1878</v>
      </c>
      <c r="E30" s="375" t="s">
        <v>3020</v>
      </c>
      <c r="F30" s="374"/>
      <c r="G30" s="374"/>
      <c r="H30" s="55">
        <f t="shared" si="2"/>
        <v>0</v>
      </c>
      <c r="I30" s="54" t="s">
        <v>2007</v>
      </c>
      <c r="J30" s="143"/>
      <c r="K30" s="143"/>
      <c r="L30" s="55">
        <f t="shared" si="3"/>
        <v>0</v>
      </c>
    </row>
    <row r="31" spans="1:12" s="153" customFormat="1" ht="43.05" customHeight="1" x14ac:dyDescent="0.25">
      <c r="A31" s="64" t="s">
        <v>513</v>
      </c>
      <c r="B31" s="714"/>
      <c r="C31" s="585"/>
      <c r="D31" s="305" t="s">
        <v>498</v>
      </c>
      <c r="E31" s="375" t="s">
        <v>3095</v>
      </c>
      <c r="F31" s="374">
        <v>2</v>
      </c>
      <c r="G31" s="374">
        <v>3</v>
      </c>
      <c r="H31" s="55">
        <f t="shared" si="2"/>
        <v>6</v>
      </c>
      <c r="I31" s="54" t="s">
        <v>2007</v>
      </c>
      <c r="J31" s="143"/>
      <c r="K31" s="143"/>
      <c r="L31" s="55">
        <f t="shared" si="3"/>
        <v>0</v>
      </c>
    </row>
    <row r="32" spans="1:12" s="153" customFormat="1" ht="43.05" customHeight="1" x14ac:dyDescent="0.25">
      <c r="A32" s="64" t="s">
        <v>514</v>
      </c>
      <c r="B32" s="714"/>
      <c r="C32" s="585"/>
      <c r="D32" s="305" t="s">
        <v>499</v>
      </c>
      <c r="E32" s="375" t="s">
        <v>3020</v>
      </c>
      <c r="F32" s="374"/>
      <c r="G32" s="374"/>
      <c r="H32" s="55">
        <f t="shared" si="2"/>
        <v>0</v>
      </c>
      <c r="I32" s="54" t="s">
        <v>2007</v>
      </c>
      <c r="J32" s="143"/>
      <c r="K32" s="143"/>
      <c r="L32" s="55">
        <f t="shared" si="3"/>
        <v>0</v>
      </c>
    </row>
    <row r="33" spans="1:12" s="153" customFormat="1" ht="43.05" customHeight="1" x14ac:dyDescent="0.25">
      <c r="A33" s="64" t="s">
        <v>515</v>
      </c>
      <c r="B33" s="714"/>
      <c r="C33" s="585"/>
      <c r="D33" s="305" t="s">
        <v>500</v>
      </c>
      <c r="E33" s="375" t="s">
        <v>3096</v>
      </c>
      <c r="F33" s="374">
        <v>2</v>
      </c>
      <c r="G33" s="374">
        <v>3</v>
      </c>
      <c r="H33" s="55">
        <f t="shared" si="2"/>
        <v>6</v>
      </c>
      <c r="I33" s="54" t="s">
        <v>2007</v>
      </c>
      <c r="J33" s="143"/>
      <c r="K33" s="143"/>
      <c r="L33" s="55">
        <f t="shared" si="3"/>
        <v>0</v>
      </c>
    </row>
    <row r="34" spans="1:12" s="153" customFormat="1" ht="43.05" customHeight="1" x14ac:dyDescent="0.25">
      <c r="A34" s="64" t="s">
        <v>1563</v>
      </c>
      <c r="B34" s="714"/>
      <c r="C34" s="585"/>
      <c r="D34" s="305" t="s">
        <v>1874</v>
      </c>
      <c r="E34" s="375" t="s">
        <v>3097</v>
      </c>
      <c r="F34" s="374">
        <v>2</v>
      </c>
      <c r="G34" s="374">
        <v>3</v>
      </c>
      <c r="H34" s="55">
        <f t="shared" si="2"/>
        <v>6</v>
      </c>
      <c r="I34" s="54" t="s">
        <v>3326</v>
      </c>
      <c r="J34" s="143"/>
      <c r="K34" s="143"/>
      <c r="L34" s="55">
        <f t="shared" si="3"/>
        <v>0</v>
      </c>
    </row>
    <row r="35" spans="1:12" s="153" customFormat="1" ht="43.05" customHeight="1" x14ac:dyDescent="0.25">
      <c r="A35" s="64" t="s">
        <v>1564</v>
      </c>
      <c r="B35" s="714"/>
      <c r="C35" s="585"/>
      <c r="D35" s="305" t="s">
        <v>488</v>
      </c>
      <c r="E35" s="375" t="s">
        <v>3327</v>
      </c>
      <c r="F35" s="374">
        <v>2</v>
      </c>
      <c r="G35" s="374">
        <v>3</v>
      </c>
      <c r="H35" s="55">
        <f t="shared" si="2"/>
        <v>6</v>
      </c>
      <c r="I35" s="54" t="s">
        <v>3328</v>
      </c>
      <c r="J35" s="143"/>
      <c r="K35" s="143"/>
      <c r="L35" s="55">
        <f t="shared" si="3"/>
        <v>0</v>
      </c>
    </row>
    <row r="36" spans="1:12" s="153" customFormat="1" ht="43.05" customHeight="1" x14ac:dyDescent="0.25">
      <c r="A36" s="64" t="s">
        <v>1879</v>
      </c>
      <c r="B36" s="714"/>
      <c r="C36" s="585"/>
      <c r="D36" s="306" t="s">
        <v>1875</v>
      </c>
      <c r="E36" s="375" t="s">
        <v>3327</v>
      </c>
      <c r="F36" s="374"/>
      <c r="G36" s="374"/>
      <c r="H36" s="55">
        <f t="shared" ref="H36:H41" si="4">SUM(F36*G36)</f>
        <v>0</v>
      </c>
      <c r="I36" s="54" t="s">
        <v>2007</v>
      </c>
      <c r="J36" s="143"/>
      <c r="K36" s="143"/>
      <c r="L36" s="55">
        <f t="shared" ref="L36:L41" si="5">SUM(J36*K36)</f>
        <v>0</v>
      </c>
    </row>
    <row r="37" spans="1:12" s="153" customFormat="1" ht="43.05" customHeight="1" x14ac:dyDescent="0.25">
      <c r="A37" s="64" t="s">
        <v>1880</v>
      </c>
      <c r="B37" s="714"/>
      <c r="C37" s="585"/>
      <c r="D37" s="306" t="s">
        <v>1876</v>
      </c>
      <c r="E37" s="375" t="s">
        <v>3327</v>
      </c>
      <c r="F37" s="374"/>
      <c r="G37" s="374"/>
      <c r="H37" s="55">
        <f t="shared" si="4"/>
        <v>0</v>
      </c>
      <c r="I37" s="54" t="s">
        <v>2007</v>
      </c>
      <c r="J37" s="143"/>
      <c r="K37" s="143"/>
      <c r="L37" s="55">
        <f t="shared" si="5"/>
        <v>0</v>
      </c>
    </row>
    <row r="38" spans="1:12" s="153" customFormat="1" ht="43.05" customHeight="1" x14ac:dyDescent="0.25">
      <c r="A38" s="64" t="s">
        <v>1881</v>
      </c>
      <c r="B38" s="714"/>
      <c r="C38" s="585"/>
      <c r="D38" s="306" t="s">
        <v>1877</v>
      </c>
      <c r="E38" s="375" t="s">
        <v>3020</v>
      </c>
      <c r="F38" s="374"/>
      <c r="G38" s="374"/>
      <c r="H38" s="55">
        <f t="shared" si="4"/>
        <v>0</v>
      </c>
      <c r="I38" s="54" t="s">
        <v>2007</v>
      </c>
      <c r="J38" s="143"/>
      <c r="K38" s="143"/>
      <c r="L38" s="55">
        <f t="shared" si="5"/>
        <v>0</v>
      </c>
    </row>
    <row r="39" spans="1:12" s="153" customFormat="1" ht="43.05" customHeight="1" x14ac:dyDescent="0.25">
      <c r="A39" s="64" t="s">
        <v>1883</v>
      </c>
      <c r="B39" s="714"/>
      <c r="C39" s="585"/>
      <c r="D39" s="306" t="s">
        <v>1999</v>
      </c>
      <c r="E39" s="375" t="s">
        <v>3020</v>
      </c>
      <c r="F39" s="374"/>
      <c r="G39" s="374"/>
      <c r="H39" s="55">
        <f t="shared" si="4"/>
        <v>0</v>
      </c>
      <c r="I39" s="54" t="s">
        <v>2007</v>
      </c>
      <c r="J39" s="143"/>
      <c r="K39" s="143"/>
      <c r="L39" s="55">
        <f t="shared" si="5"/>
        <v>0</v>
      </c>
    </row>
    <row r="40" spans="1:12" s="153" customFormat="1" ht="43.05" customHeight="1" x14ac:dyDescent="0.25">
      <c r="A40" s="64" t="s">
        <v>1882</v>
      </c>
      <c r="B40" s="714"/>
      <c r="C40" s="585"/>
      <c r="D40" s="306"/>
      <c r="E40" s="148"/>
      <c r="F40" s="143"/>
      <c r="G40" s="143"/>
      <c r="H40" s="55">
        <f t="shared" si="4"/>
        <v>0</v>
      </c>
      <c r="I40" s="54" t="s">
        <v>2007</v>
      </c>
      <c r="J40" s="143"/>
      <c r="K40" s="143"/>
      <c r="L40" s="55">
        <f t="shared" si="5"/>
        <v>0</v>
      </c>
    </row>
    <row r="41" spans="1:12" s="153" customFormat="1" ht="43.05" customHeight="1" x14ac:dyDescent="0.25">
      <c r="A41" s="64" t="s">
        <v>2099</v>
      </c>
      <c r="B41" s="714"/>
      <c r="C41" s="585"/>
      <c r="D41" s="306"/>
      <c r="E41" s="148"/>
      <c r="F41" s="143"/>
      <c r="G41" s="143"/>
      <c r="H41" s="55">
        <f t="shared" si="4"/>
        <v>0</v>
      </c>
      <c r="I41" s="54" t="s">
        <v>2007</v>
      </c>
      <c r="J41" s="143"/>
      <c r="K41" s="143"/>
      <c r="L41" s="55">
        <f t="shared" si="5"/>
        <v>0</v>
      </c>
    </row>
    <row r="42" spans="1:12" x14ac:dyDescent="0.25">
      <c r="A42" s="65"/>
      <c r="B42" s="59"/>
      <c r="C42" s="59"/>
      <c r="D42" s="229"/>
      <c r="E42" s="58"/>
      <c r="F42" s="59"/>
      <c r="G42" s="59"/>
      <c r="H42" s="59"/>
      <c r="I42" s="66"/>
      <c r="J42" s="59"/>
      <c r="K42" s="59"/>
      <c r="L42" s="59"/>
    </row>
    <row r="43" spans="1:12" ht="14.4" thickBot="1" x14ac:dyDescent="0.3"/>
    <row r="44" spans="1:12" x14ac:dyDescent="0.25">
      <c r="A44" s="578" t="s">
        <v>1078</v>
      </c>
      <c r="B44" s="579"/>
      <c r="C44" s="451">
        <v>44095</v>
      </c>
      <c r="D44" s="166" t="s">
        <v>3228</v>
      </c>
      <c r="E44" s="167"/>
      <c r="F44" s="586" t="s">
        <v>1118</v>
      </c>
      <c r="G44" s="587"/>
      <c r="H44" s="587"/>
      <c r="I44" s="588"/>
    </row>
    <row r="45" spans="1:12" ht="16.2" x14ac:dyDescent="0.25">
      <c r="A45" s="580" t="s">
        <v>1080</v>
      </c>
      <c r="B45" s="581"/>
      <c r="C45" s="450">
        <v>44158</v>
      </c>
      <c r="D45" s="164" t="s">
        <v>3275</v>
      </c>
      <c r="E45" s="150" t="s">
        <v>3311</v>
      </c>
      <c r="F45" s="589"/>
      <c r="G45" s="590"/>
      <c r="H45" s="590"/>
      <c r="I45" s="591"/>
    </row>
    <row r="46" spans="1:12" ht="16.8" thickBot="1" x14ac:dyDescent="0.3">
      <c r="A46" s="582" t="s">
        <v>1081</v>
      </c>
      <c r="B46" s="583"/>
      <c r="C46" s="449">
        <v>44591</v>
      </c>
      <c r="D46" s="169" t="s">
        <v>3228</v>
      </c>
      <c r="E46" s="170"/>
      <c r="F46" s="592"/>
      <c r="G46" s="593"/>
      <c r="H46" s="593"/>
      <c r="I46" s="594"/>
    </row>
    <row r="47" spans="1:12" s="351" customFormat="1" ht="14.4" thickBot="1" x14ac:dyDescent="0.3">
      <c r="A47" s="617" t="s">
        <v>3511</v>
      </c>
      <c r="B47" s="618"/>
      <c r="C47" s="449">
        <v>44994</v>
      </c>
      <c r="D47" s="169" t="s">
        <v>3228</v>
      </c>
      <c r="E47" s="170"/>
    </row>
  </sheetData>
  <sheetProtection algorithmName="SHA-512" hashValue="JA9ufznWtViKVOrnnJQYgpROFcG4eNwrhD8mQd2H84A0Crm4idS/I52ooWqmg7pfA4d+VZKkYDlqbUhBCHFU2A==" saltValue="1ZGCsGinJtaetUuNmAHinA==" spinCount="100000" sheet="1" objects="1" scenarios="1" formatCells="0" insertRows="0" deleteRows="0" selectLockedCells="1"/>
  <mergeCells count="22">
    <mergeCell ref="A15:B15"/>
    <mergeCell ref="C15:D15"/>
    <mergeCell ref="A7:B7"/>
    <mergeCell ref="C7:D7"/>
    <mergeCell ref="A3:B3"/>
    <mergeCell ref="C3:D3"/>
    <mergeCell ref="A5:B5"/>
    <mergeCell ref="C5:D5"/>
    <mergeCell ref="A9:B9"/>
    <mergeCell ref="C9:D9"/>
    <mergeCell ref="A11:B11"/>
    <mergeCell ref="C11:D11"/>
    <mergeCell ref="A13:B13"/>
    <mergeCell ref="C13:D13"/>
    <mergeCell ref="A47:B47"/>
    <mergeCell ref="A45:B45"/>
    <mergeCell ref="A46:B46"/>
    <mergeCell ref="F16:H16"/>
    <mergeCell ref="A44:B44"/>
    <mergeCell ref="B18:B41"/>
    <mergeCell ref="C18:C41"/>
    <mergeCell ref="F44:I46"/>
  </mergeCells>
  <phoneticPr fontId="10" type="noConversion"/>
  <conditionalFormatting sqref="H18:H41 L18:L41">
    <cfRule type="cellIs" dxfId="66" priority="2" operator="between">
      <formula>16</formula>
      <formula>36</formula>
    </cfRule>
    <cfRule type="cellIs" dxfId="65" priority="3" operator="between">
      <formula>11</formula>
      <formula>15</formula>
    </cfRule>
    <cfRule type="cellIs" dxfId="64" priority="4" operator="between">
      <formula>7</formula>
      <formula>10</formula>
    </cfRule>
  </conditionalFormatting>
  <conditionalFormatting sqref="H18:H41 L18:L41">
    <cfRule type="cellIs" dxfId="63" priority="1" operator="between">
      <formula>1</formula>
      <formula>6</formula>
    </cfRule>
  </conditionalFormatting>
  <pageMargins left="0.75" right="0.75" top="1" bottom="1" header="0.5" footer="0.5"/>
  <pageSetup paperSize="9" orientation="portrait" horizontalDpi="4294967292" verticalDpi="4294967292"/>
  <drawing r:id="rId1"/>
  <legacyDrawing r:id="rId2"/>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43"/>
  <sheetViews>
    <sheetView zoomScale="80" zoomScaleNormal="80" workbookViewId="0">
      <selection activeCell="C43" sqref="C43"/>
    </sheetView>
  </sheetViews>
  <sheetFormatPr defaultColWidth="8.88671875" defaultRowHeight="13.8" x14ac:dyDescent="0.25"/>
  <cols>
    <col min="1" max="1" width="8.88671875" style="152"/>
    <col min="2" max="2" width="19.88671875" style="152" customWidth="1"/>
    <col min="3" max="3" width="21.109375" style="152" customWidth="1"/>
    <col min="4" max="4" width="51.33203125" style="152" customWidth="1"/>
    <col min="5" max="5" width="30.77734375" style="152" customWidth="1"/>
    <col min="6" max="8" width="8.88671875" style="152"/>
    <col min="9" max="9" width="42.21875" style="152" customWidth="1"/>
    <col min="10" max="16384" width="8.88671875" style="152"/>
  </cols>
  <sheetData>
    <row r="3" spans="1:12" x14ac:dyDescent="0.25">
      <c r="A3" s="598" t="s">
        <v>2189</v>
      </c>
      <c r="B3" s="598"/>
      <c r="C3" s="584" t="s">
        <v>1045</v>
      </c>
      <c r="D3" s="584"/>
      <c r="E3" s="36"/>
      <c r="I3" s="177"/>
      <c r="J3" s="177"/>
      <c r="K3" s="177"/>
      <c r="L3" s="177"/>
    </row>
    <row r="4" spans="1:12" x14ac:dyDescent="0.25">
      <c r="C4" s="39"/>
      <c r="D4" s="39"/>
      <c r="E4" s="39"/>
      <c r="I4" s="177"/>
      <c r="J4" s="177"/>
      <c r="K4" s="177"/>
      <c r="L4" s="177"/>
    </row>
    <row r="5" spans="1:12" x14ac:dyDescent="0.25">
      <c r="A5" s="598" t="s">
        <v>2190</v>
      </c>
      <c r="B5" s="598"/>
      <c r="C5" s="584" t="s">
        <v>1119</v>
      </c>
      <c r="D5" s="584"/>
      <c r="E5" s="36"/>
      <c r="F5" s="40"/>
      <c r="G5" s="40"/>
      <c r="H5" s="40"/>
      <c r="I5" s="177"/>
      <c r="J5" s="62"/>
      <c r="K5" s="62"/>
      <c r="L5" s="62"/>
    </row>
    <row r="6" spans="1:12" x14ac:dyDescent="0.25">
      <c r="A6" s="42"/>
      <c r="B6" s="42"/>
      <c r="C6" s="40"/>
      <c r="D6" s="40"/>
      <c r="E6" s="40"/>
      <c r="I6" s="177"/>
      <c r="J6" s="177"/>
      <c r="K6" s="177"/>
      <c r="L6" s="177"/>
    </row>
    <row r="7" spans="1:12" x14ac:dyDescent="0.25">
      <c r="A7" s="598" t="s">
        <v>2191</v>
      </c>
      <c r="B7" s="598"/>
      <c r="C7" s="584" t="s">
        <v>2184</v>
      </c>
      <c r="D7" s="584"/>
      <c r="E7" s="36"/>
      <c r="F7" s="153"/>
      <c r="G7" s="153"/>
      <c r="H7" s="153"/>
      <c r="I7" s="177"/>
      <c r="J7" s="178"/>
      <c r="K7" s="178"/>
      <c r="L7" s="178"/>
    </row>
    <row r="8" spans="1:12" x14ac:dyDescent="0.25">
      <c r="A8" s="42"/>
      <c r="B8" s="42"/>
      <c r="C8" s="40"/>
      <c r="D8" s="40"/>
      <c r="E8" s="40"/>
      <c r="I8" s="177"/>
      <c r="J8" s="177"/>
      <c r="K8" s="177"/>
      <c r="L8" s="177"/>
    </row>
    <row r="9" spans="1:12" ht="33.75" customHeight="1" x14ac:dyDescent="0.25">
      <c r="A9" s="599" t="s">
        <v>1077</v>
      </c>
      <c r="B9" s="599"/>
      <c r="C9" s="715" t="s">
        <v>1885</v>
      </c>
      <c r="D9" s="601"/>
      <c r="E9" s="154"/>
      <c r="F9" s="155"/>
      <c r="G9" s="155"/>
      <c r="H9" s="155"/>
      <c r="I9" s="177"/>
      <c r="J9" s="177"/>
      <c r="K9" s="177"/>
      <c r="L9" s="177"/>
    </row>
    <row r="10" spans="1:12" x14ac:dyDescent="0.25">
      <c r="A10" s="46"/>
      <c r="B10" s="46"/>
      <c r="C10" s="40"/>
      <c r="D10" s="40"/>
      <c r="E10" s="40"/>
      <c r="I10" s="177"/>
      <c r="J10" s="177"/>
      <c r="K10" s="177"/>
      <c r="L10" s="177"/>
    </row>
    <row r="11" spans="1:12" ht="15" customHeight="1" x14ac:dyDescent="0.25">
      <c r="A11" s="680" t="s">
        <v>2192</v>
      </c>
      <c r="B11" s="680"/>
      <c r="C11" s="645" t="s">
        <v>1091</v>
      </c>
      <c r="D11" s="646"/>
      <c r="E11" s="158"/>
      <c r="I11" s="177"/>
      <c r="J11" s="177"/>
      <c r="K11" s="177"/>
      <c r="L11" s="177"/>
    </row>
    <row r="12" spans="1:12" ht="15" customHeight="1" x14ac:dyDescent="0.25">
      <c r="A12" s="681"/>
      <c r="B12" s="681"/>
      <c r="C12" s="645" t="s">
        <v>1884</v>
      </c>
      <c r="D12" s="646"/>
      <c r="E12" s="40"/>
      <c r="I12" s="177"/>
      <c r="J12" s="177"/>
      <c r="K12" s="177"/>
      <c r="L12" s="177"/>
    </row>
    <row r="13" spans="1:12" ht="15" customHeight="1" x14ac:dyDescent="0.25">
      <c r="A13" s="681"/>
      <c r="B13" s="681"/>
      <c r="C13" s="645" t="s">
        <v>1886</v>
      </c>
      <c r="D13" s="646"/>
      <c r="E13" s="40"/>
      <c r="I13" s="177"/>
      <c r="J13" s="177"/>
      <c r="K13" s="177"/>
      <c r="L13" s="177"/>
    </row>
    <row r="14" spans="1:12" x14ac:dyDescent="0.25">
      <c r="A14" s="46"/>
      <c r="B14" s="46"/>
      <c r="C14" s="40"/>
      <c r="D14" s="40"/>
      <c r="E14" s="40"/>
      <c r="I14" s="177"/>
      <c r="J14" s="177"/>
      <c r="K14" s="177"/>
      <c r="L14" s="177"/>
    </row>
    <row r="15" spans="1:12" x14ac:dyDescent="0.25">
      <c r="A15" s="595" t="s">
        <v>1035</v>
      </c>
      <c r="B15" s="595"/>
      <c r="C15" s="584" t="s">
        <v>1515</v>
      </c>
      <c r="D15" s="584"/>
      <c r="E15" s="36"/>
      <c r="F15" s="153"/>
      <c r="G15" s="153"/>
      <c r="H15" s="153"/>
      <c r="I15" s="177"/>
      <c r="J15" s="178"/>
      <c r="K15" s="178"/>
      <c r="L15" s="178"/>
    </row>
    <row r="16" spans="1:12" x14ac:dyDescent="0.25">
      <c r="A16" s="39"/>
      <c r="B16" s="39"/>
      <c r="I16" s="157"/>
    </row>
    <row r="17" spans="1:12" x14ac:dyDescent="0.25">
      <c r="A17" s="668" t="s">
        <v>2193</v>
      </c>
      <c r="B17" s="669"/>
      <c r="C17" s="670" t="str">
        <f>'A1.1 Fire prevention '!C15:D15</f>
        <v>South Lake Leisure Centre</v>
      </c>
      <c r="D17" s="671"/>
      <c r="I17" s="157"/>
    </row>
    <row r="18" spans="1:12" x14ac:dyDescent="0.25">
      <c r="A18" s="39"/>
      <c r="B18" s="39"/>
      <c r="F18" s="577"/>
      <c r="G18" s="577"/>
      <c r="H18" s="577"/>
    </row>
    <row r="19" spans="1:12" s="161" customFormat="1" ht="27.6" x14ac:dyDescent="0.3">
      <c r="A19" s="159" t="s">
        <v>1071</v>
      </c>
      <c r="B19" s="303" t="s">
        <v>2195</v>
      </c>
      <c r="C19" s="304" t="s">
        <v>1072</v>
      </c>
      <c r="D19" s="304" t="s">
        <v>1113</v>
      </c>
      <c r="E19" s="304" t="s">
        <v>2230</v>
      </c>
      <c r="F19" s="159" t="s">
        <v>1073</v>
      </c>
      <c r="G19" s="159" t="s">
        <v>1074</v>
      </c>
      <c r="H19" s="159" t="s">
        <v>1075</v>
      </c>
      <c r="I19" s="304" t="s">
        <v>1114</v>
      </c>
      <c r="J19" s="159" t="s">
        <v>1073</v>
      </c>
      <c r="K19" s="159" t="s">
        <v>1074</v>
      </c>
      <c r="L19" s="159" t="s">
        <v>1075</v>
      </c>
    </row>
    <row r="20" spans="1:12" ht="96.75" customHeight="1" x14ac:dyDescent="0.25">
      <c r="A20" s="51" t="s">
        <v>2686</v>
      </c>
      <c r="B20" s="306" t="s">
        <v>1097</v>
      </c>
      <c r="C20" s="306" t="s">
        <v>2340</v>
      </c>
      <c r="D20" s="306" t="s">
        <v>2341</v>
      </c>
      <c r="E20" s="443" t="s">
        <v>3375</v>
      </c>
      <c r="F20" s="374">
        <v>3</v>
      </c>
      <c r="G20" s="374">
        <v>4</v>
      </c>
      <c r="H20" s="55">
        <f>SUM(F20*G20)</f>
        <v>12</v>
      </c>
      <c r="I20" s="54" t="s">
        <v>2007</v>
      </c>
      <c r="J20" s="143"/>
      <c r="K20" s="143"/>
      <c r="L20" s="55">
        <f t="shared" ref="L20:L35" si="0">SUM(J20*K20)</f>
        <v>0</v>
      </c>
    </row>
    <row r="21" spans="1:12" ht="88.5" customHeight="1" x14ac:dyDescent="0.25">
      <c r="A21" s="51" t="s">
        <v>2687</v>
      </c>
      <c r="B21" s="306" t="s">
        <v>1098</v>
      </c>
      <c r="C21" s="306" t="s">
        <v>1057</v>
      </c>
      <c r="D21" s="306" t="s">
        <v>1111</v>
      </c>
      <c r="E21" s="443" t="s">
        <v>3376</v>
      </c>
      <c r="F21" s="374">
        <v>3</v>
      </c>
      <c r="G21" s="374">
        <v>4</v>
      </c>
      <c r="H21" s="55">
        <f t="shared" ref="H21:H35" si="1">SUM(F21*G21)</f>
        <v>12</v>
      </c>
      <c r="I21" s="54" t="s">
        <v>2007</v>
      </c>
      <c r="J21" s="143"/>
      <c r="K21" s="143"/>
      <c r="L21" s="55">
        <f t="shared" si="0"/>
        <v>0</v>
      </c>
    </row>
    <row r="22" spans="1:12" ht="169.5" customHeight="1" x14ac:dyDescent="0.25">
      <c r="A22" s="51" t="s">
        <v>2688</v>
      </c>
      <c r="B22" s="306" t="s">
        <v>1099</v>
      </c>
      <c r="C22" s="306" t="s">
        <v>1058</v>
      </c>
      <c r="D22" s="306" t="s">
        <v>1514</v>
      </c>
      <c r="E22" s="443" t="s">
        <v>3377</v>
      </c>
      <c r="F22" s="374">
        <v>3</v>
      </c>
      <c r="G22" s="374">
        <v>4</v>
      </c>
      <c r="H22" s="55">
        <f t="shared" si="1"/>
        <v>12</v>
      </c>
      <c r="I22" s="54" t="s">
        <v>2007</v>
      </c>
      <c r="J22" s="143"/>
      <c r="K22" s="143"/>
      <c r="L22" s="55">
        <f t="shared" si="0"/>
        <v>0</v>
      </c>
    </row>
    <row r="23" spans="1:12" ht="97.5" customHeight="1" x14ac:dyDescent="0.25">
      <c r="A23" s="51" t="s">
        <v>2689</v>
      </c>
      <c r="B23" s="306" t="s">
        <v>1101</v>
      </c>
      <c r="C23" s="306" t="s">
        <v>1059</v>
      </c>
      <c r="D23" s="306" t="s">
        <v>1887</v>
      </c>
      <c r="E23" s="371" t="s">
        <v>3321</v>
      </c>
      <c r="F23" s="374">
        <v>2</v>
      </c>
      <c r="G23" s="374">
        <v>4</v>
      </c>
      <c r="H23" s="55">
        <f t="shared" si="1"/>
        <v>8</v>
      </c>
      <c r="I23" s="54" t="s">
        <v>2007</v>
      </c>
      <c r="J23" s="143"/>
      <c r="K23" s="143"/>
      <c r="L23" s="55">
        <f t="shared" si="0"/>
        <v>0</v>
      </c>
    </row>
    <row r="24" spans="1:12" ht="63.75" customHeight="1" x14ac:dyDescent="0.25">
      <c r="A24" s="51" t="s">
        <v>2690</v>
      </c>
      <c r="B24" s="306" t="s">
        <v>1103</v>
      </c>
      <c r="C24" s="306" t="s">
        <v>1060</v>
      </c>
      <c r="D24" s="306" t="s">
        <v>1115</v>
      </c>
      <c r="E24" s="371" t="s">
        <v>3322</v>
      </c>
      <c r="F24" s="374">
        <v>2</v>
      </c>
      <c r="G24" s="374">
        <v>4</v>
      </c>
      <c r="H24" s="55">
        <f t="shared" si="1"/>
        <v>8</v>
      </c>
      <c r="I24" s="54" t="s">
        <v>2007</v>
      </c>
      <c r="J24" s="143"/>
      <c r="K24" s="143"/>
      <c r="L24" s="55">
        <f t="shared" si="0"/>
        <v>0</v>
      </c>
    </row>
    <row r="25" spans="1:12" ht="51" customHeight="1" x14ac:dyDescent="0.25">
      <c r="A25" s="51" t="s">
        <v>2691</v>
      </c>
      <c r="B25" s="306" t="s">
        <v>1105</v>
      </c>
      <c r="C25" s="306" t="s">
        <v>1061</v>
      </c>
      <c r="D25" s="306" t="s">
        <v>1070</v>
      </c>
      <c r="E25" s="371" t="s">
        <v>3323</v>
      </c>
      <c r="F25" s="374">
        <v>2</v>
      </c>
      <c r="G25" s="374">
        <v>4</v>
      </c>
      <c r="H25" s="55">
        <f t="shared" si="1"/>
        <v>8</v>
      </c>
      <c r="I25" s="54" t="s">
        <v>2007</v>
      </c>
      <c r="J25" s="143"/>
      <c r="K25" s="143"/>
      <c r="L25" s="55">
        <f t="shared" si="0"/>
        <v>0</v>
      </c>
    </row>
    <row r="26" spans="1:12" ht="62.4" customHeight="1" x14ac:dyDescent="0.25">
      <c r="A26" s="51" t="s">
        <v>2692</v>
      </c>
      <c r="B26" s="306" t="s">
        <v>1048</v>
      </c>
      <c r="C26" s="306" t="s">
        <v>1062</v>
      </c>
      <c r="D26" s="306" t="s">
        <v>1117</v>
      </c>
      <c r="E26" s="371" t="s">
        <v>3322</v>
      </c>
      <c r="F26" s="374">
        <v>2</v>
      </c>
      <c r="G26" s="374">
        <v>4</v>
      </c>
      <c r="H26" s="55">
        <f t="shared" si="1"/>
        <v>8</v>
      </c>
      <c r="I26" s="54" t="s">
        <v>2007</v>
      </c>
      <c r="J26" s="143"/>
      <c r="K26" s="143"/>
      <c r="L26" s="55">
        <f t="shared" si="0"/>
        <v>0</v>
      </c>
    </row>
    <row r="27" spans="1:12" ht="90" customHeight="1" x14ac:dyDescent="0.25">
      <c r="A27" s="51" t="s">
        <v>2693</v>
      </c>
      <c r="B27" s="306" t="s">
        <v>1050</v>
      </c>
      <c r="C27" s="306" t="s">
        <v>1063</v>
      </c>
      <c r="D27" s="306" t="s">
        <v>1082</v>
      </c>
      <c r="E27" s="438" t="s">
        <v>3322</v>
      </c>
      <c r="F27" s="374">
        <v>2</v>
      </c>
      <c r="G27" s="374">
        <v>4</v>
      </c>
      <c r="H27" s="55">
        <f t="shared" si="1"/>
        <v>8</v>
      </c>
      <c r="I27" s="54" t="s">
        <v>2007</v>
      </c>
      <c r="J27" s="143"/>
      <c r="K27" s="143"/>
      <c r="L27" s="55">
        <f t="shared" si="0"/>
        <v>0</v>
      </c>
    </row>
    <row r="28" spans="1:12" ht="81.75" customHeight="1" x14ac:dyDescent="0.25">
      <c r="A28" s="51" t="s">
        <v>2694</v>
      </c>
      <c r="B28" s="306" t="s">
        <v>1051</v>
      </c>
      <c r="C28" s="306" t="s">
        <v>1064</v>
      </c>
      <c r="D28" s="306" t="s">
        <v>1888</v>
      </c>
      <c r="E28" s="371" t="s">
        <v>3100</v>
      </c>
      <c r="F28" s="374">
        <v>2</v>
      </c>
      <c r="G28" s="374">
        <v>4</v>
      </c>
      <c r="H28" s="55">
        <f t="shared" si="1"/>
        <v>8</v>
      </c>
      <c r="I28" s="54" t="s">
        <v>2007</v>
      </c>
      <c r="J28" s="143"/>
      <c r="K28" s="143"/>
      <c r="L28" s="55">
        <f t="shared" si="0"/>
        <v>0</v>
      </c>
    </row>
    <row r="29" spans="1:12" ht="78.75" customHeight="1" x14ac:dyDescent="0.25">
      <c r="A29" s="51" t="s">
        <v>2695</v>
      </c>
      <c r="B29" s="306" t="s">
        <v>1055</v>
      </c>
      <c r="C29" s="306" t="s">
        <v>1065</v>
      </c>
      <c r="D29" s="306" t="s">
        <v>1083</v>
      </c>
      <c r="E29" s="371" t="s">
        <v>3322</v>
      </c>
      <c r="F29" s="374">
        <v>2</v>
      </c>
      <c r="G29" s="374">
        <v>4</v>
      </c>
      <c r="H29" s="55">
        <f t="shared" si="1"/>
        <v>8</v>
      </c>
      <c r="I29" s="54" t="s">
        <v>2007</v>
      </c>
      <c r="J29" s="143"/>
      <c r="K29" s="143"/>
      <c r="L29" s="55">
        <f t="shared" si="0"/>
        <v>0</v>
      </c>
    </row>
    <row r="30" spans="1:12" ht="155.25" customHeight="1" x14ac:dyDescent="0.25">
      <c r="A30" s="51" t="s">
        <v>2696</v>
      </c>
      <c r="B30" s="306" t="s">
        <v>1056</v>
      </c>
      <c r="C30" s="306" t="s">
        <v>1066</v>
      </c>
      <c r="D30" s="306" t="s">
        <v>1090</v>
      </c>
      <c r="E30" s="371" t="s">
        <v>3100</v>
      </c>
      <c r="F30" s="374">
        <v>2</v>
      </c>
      <c r="G30" s="374">
        <v>4</v>
      </c>
      <c r="H30" s="55">
        <f t="shared" si="1"/>
        <v>8</v>
      </c>
      <c r="I30" s="54" t="s">
        <v>2007</v>
      </c>
      <c r="J30" s="143"/>
      <c r="K30" s="143"/>
      <c r="L30" s="55">
        <f t="shared" si="0"/>
        <v>0</v>
      </c>
    </row>
    <row r="31" spans="1:12" ht="146.25" customHeight="1" x14ac:dyDescent="0.25">
      <c r="A31" s="51" t="s">
        <v>2697</v>
      </c>
      <c r="B31" s="306" t="s">
        <v>1068</v>
      </c>
      <c r="C31" s="306" t="s">
        <v>1069</v>
      </c>
      <c r="D31" s="306" t="s">
        <v>1084</v>
      </c>
      <c r="E31" s="371" t="s">
        <v>3099</v>
      </c>
      <c r="F31" s="374">
        <v>2</v>
      </c>
      <c r="G31" s="374">
        <v>4</v>
      </c>
      <c r="H31" s="55">
        <f t="shared" si="1"/>
        <v>8</v>
      </c>
      <c r="I31" s="54" t="s">
        <v>2007</v>
      </c>
      <c r="J31" s="143"/>
      <c r="K31" s="143"/>
      <c r="L31" s="55">
        <f t="shared" si="0"/>
        <v>0</v>
      </c>
    </row>
    <row r="32" spans="1:12" ht="69.75" customHeight="1" x14ac:dyDescent="0.25">
      <c r="A32" s="51" t="s">
        <v>2698</v>
      </c>
      <c r="B32" s="306" t="s">
        <v>1086</v>
      </c>
      <c r="C32" s="306" t="s">
        <v>1087</v>
      </c>
      <c r="D32" s="306" t="s">
        <v>1116</v>
      </c>
      <c r="E32" s="371" t="s">
        <v>3099</v>
      </c>
      <c r="F32" s="374">
        <v>2</v>
      </c>
      <c r="G32" s="374">
        <v>4</v>
      </c>
      <c r="H32" s="55">
        <f t="shared" si="1"/>
        <v>8</v>
      </c>
      <c r="I32" s="54" t="s">
        <v>2007</v>
      </c>
      <c r="J32" s="143"/>
      <c r="K32" s="143"/>
      <c r="L32" s="55">
        <f t="shared" si="0"/>
        <v>0</v>
      </c>
    </row>
    <row r="33" spans="1:12" ht="125.4" customHeight="1" x14ac:dyDescent="0.25">
      <c r="A33" s="51" t="s">
        <v>2699</v>
      </c>
      <c r="B33" s="306" t="s">
        <v>1088</v>
      </c>
      <c r="C33" s="306" t="s">
        <v>1089</v>
      </c>
      <c r="D33" s="306" t="s">
        <v>2364</v>
      </c>
      <c r="E33" s="371" t="s">
        <v>3099</v>
      </c>
      <c r="F33" s="374">
        <v>2</v>
      </c>
      <c r="G33" s="374">
        <v>4</v>
      </c>
      <c r="H33" s="55">
        <f t="shared" si="1"/>
        <v>8</v>
      </c>
      <c r="I33" s="54" t="s">
        <v>2007</v>
      </c>
      <c r="J33" s="143"/>
      <c r="K33" s="143"/>
      <c r="L33" s="55">
        <f t="shared" si="0"/>
        <v>0</v>
      </c>
    </row>
    <row r="34" spans="1:12" ht="84.75" customHeight="1" x14ac:dyDescent="0.25">
      <c r="A34" s="51" t="s">
        <v>2700</v>
      </c>
      <c r="B34" s="306" t="s">
        <v>1093</v>
      </c>
      <c r="C34" s="306" t="s">
        <v>1094</v>
      </c>
      <c r="D34" s="306" t="s">
        <v>2365</v>
      </c>
      <c r="E34" s="371" t="s">
        <v>3324</v>
      </c>
      <c r="F34" s="374">
        <v>2</v>
      </c>
      <c r="G34" s="374">
        <v>4</v>
      </c>
      <c r="H34" s="55">
        <f t="shared" si="1"/>
        <v>8</v>
      </c>
      <c r="I34" s="54" t="s">
        <v>2007</v>
      </c>
      <c r="J34" s="143"/>
      <c r="K34" s="143"/>
      <c r="L34" s="55">
        <f t="shared" si="0"/>
        <v>0</v>
      </c>
    </row>
    <row r="35" spans="1:12" ht="46.05" customHeight="1" x14ac:dyDescent="0.25">
      <c r="A35" s="51" t="s">
        <v>2701</v>
      </c>
      <c r="B35" s="306" t="s">
        <v>1108</v>
      </c>
      <c r="C35" s="306" t="s">
        <v>1109</v>
      </c>
      <c r="D35" s="306" t="s">
        <v>1110</v>
      </c>
      <c r="E35" s="371" t="s">
        <v>3325</v>
      </c>
      <c r="F35" s="374">
        <v>2</v>
      </c>
      <c r="G35" s="374">
        <v>4</v>
      </c>
      <c r="H35" s="55">
        <f t="shared" si="1"/>
        <v>8</v>
      </c>
      <c r="I35" s="54" t="s">
        <v>2007</v>
      </c>
      <c r="J35" s="143"/>
      <c r="K35" s="143"/>
      <c r="L35" s="55">
        <f t="shared" si="0"/>
        <v>0</v>
      </c>
    </row>
    <row r="36" spans="1:12" ht="69" x14ac:dyDescent="0.25">
      <c r="A36" s="51" t="s">
        <v>2702</v>
      </c>
      <c r="B36" s="306" t="s">
        <v>1889</v>
      </c>
      <c r="C36" s="306" t="s">
        <v>1890</v>
      </c>
      <c r="D36" s="306" t="s">
        <v>1891</v>
      </c>
      <c r="E36" s="371" t="s">
        <v>3099</v>
      </c>
      <c r="F36" s="374">
        <v>2</v>
      </c>
      <c r="G36" s="374">
        <v>4</v>
      </c>
      <c r="H36" s="55">
        <f>SUM(F36*G36)</f>
        <v>8</v>
      </c>
      <c r="I36" s="54" t="s">
        <v>2007</v>
      </c>
      <c r="J36" s="143"/>
      <c r="K36" s="143"/>
      <c r="L36" s="55">
        <f>SUM(J36*K36)</f>
        <v>0</v>
      </c>
    </row>
    <row r="37" spans="1:12" ht="46.05" customHeight="1" x14ac:dyDescent="0.25">
      <c r="A37" s="51" t="s">
        <v>2703</v>
      </c>
      <c r="B37" s="306"/>
      <c r="C37" s="306"/>
      <c r="D37" s="306"/>
      <c r="E37" s="371"/>
      <c r="F37" s="374"/>
      <c r="G37" s="374"/>
      <c r="H37" s="55">
        <f>SUM(F37*G37)</f>
        <v>0</v>
      </c>
      <c r="I37" s="54" t="s">
        <v>2007</v>
      </c>
      <c r="J37" s="143"/>
      <c r="K37" s="143"/>
      <c r="L37" s="55">
        <f>SUM(J37*K37)</f>
        <v>0</v>
      </c>
    </row>
    <row r="38" spans="1:12" ht="46.05" customHeight="1" x14ac:dyDescent="0.25">
      <c r="A38" s="51" t="s">
        <v>2704</v>
      </c>
      <c r="B38" s="306"/>
      <c r="C38" s="306"/>
      <c r="D38" s="306"/>
      <c r="E38" s="306"/>
      <c r="F38" s="143"/>
      <c r="G38" s="143"/>
      <c r="H38" s="55">
        <f>SUM(F38*G38)</f>
        <v>0</v>
      </c>
      <c r="I38" s="54" t="s">
        <v>2007</v>
      </c>
      <c r="J38" s="143"/>
      <c r="K38" s="143"/>
      <c r="L38" s="55">
        <f>SUM(J38*K38)</f>
        <v>0</v>
      </c>
    </row>
    <row r="39" spans="1:12" ht="14.4" thickBot="1" x14ac:dyDescent="0.3"/>
    <row r="40" spans="1:12" x14ac:dyDescent="0.25">
      <c r="A40" s="578" t="s">
        <v>1078</v>
      </c>
      <c r="B40" s="579"/>
      <c r="C40" s="451">
        <v>44095</v>
      </c>
      <c r="D40" s="166" t="s">
        <v>3228</v>
      </c>
      <c r="E40" s="167"/>
      <c r="F40" s="586" t="s">
        <v>1118</v>
      </c>
      <c r="G40" s="587"/>
      <c r="H40" s="587"/>
      <c r="I40" s="588"/>
    </row>
    <row r="41" spans="1:12" ht="16.2" x14ac:dyDescent="0.25">
      <c r="A41" s="580" t="s">
        <v>1080</v>
      </c>
      <c r="B41" s="581"/>
      <c r="C41" s="450">
        <v>44155</v>
      </c>
      <c r="D41" s="164" t="s">
        <v>3275</v>
      </c>
      <c r="E41" s="150" t="s">
        <v>3298</v>
      </c>
      <c r="F41" s="589"/>
      <c r="G41" s="590"/>
      <c r="H41" s="590"/>
      <c r="I41" s="591"/>
    </row>
    <row r="42" spans="1:12" ht="16.8" thickBot="1" x14ac:dyDescent="0.3">
      <c r="A42" s="582" t="s">
        <v>1081</v>
      </c>
      <c r="B42" s="583"/>
      <c r="C42" s="449">
        <v>44591</v>
      </c>
      <c r="D42" s="169" t="s">
        <v>3228</v>
      </c>
      <c r="E42" s="170"/>
      <c r="F42" s="592"/>
      <c r="G42" s="593"/>
      <c r="H42" s="593"/>
      <c r="I42" s="594"/>
    </row>
    <row r="43" spans="1:12" s="351" customFormat="1" ht="14.4" thickBot="1" x14ac:dyDescent="0.3">
      <c r="A43" s="582" t="s">
        <v>3511</v>
      </c>
      <c r="B43" s="583"/>
      <c r="C43" s="449">
        <v>44994</v>
      </c>
      <c r="D43" s="169" t="s">
        <v>3228</v>
      </c>
      <c r="E43" s="170"/>
    </row>
  </sheetData>
  <sheetProtection algorithmName="SHA-512" hashValue="z44VH6LDfpgYPmbkkQGsfb1P1wk8Yr1cEaXA7ppIXVdCmKQaGd8P91iszzABGclqljxNItvfvfN4Fb6QZLM0ug==" saltValue="BiGdt/1M6nqovr1XGtnqDw==" spinCount="100000" sheet="1" objects="1" scenarios="1" formatCells="0" insertRows="0" deleteRows="0" selectLockedCells="1"/>
  <mergeCells count="22">
    <mergeCell ref="A9:B9"/>
    <mergeCell ref="C9:D9"/>
    <mergeCell ref="A7:B7"/>
    <mergeCell ref="C7:D7"/>
    <mergeCell ref="A3:B3"/>
    <mergeCell ref="C3:D3"/>
    <mergeCell ref="A5:B5"/>
    <mergeCell ref="C5:D5"/>
    <mergeCell ref="F18:H18"/>
    <mergeCell ref="A40:B40"/>
    <mergeCell ref="A41:B41"/>
    <mergeCell ref="C15:D15"/>
    <mergeCell ref="A17:B17"/>
    <mergeCell ref="C17:D17"/>
    <mergeCell ref="F40:I42"/>
    <mergeCell ref="A42:B42"/>
    <mergeCell ref="A43:B43"/>
    <mergeCell ref="C11:D11"/>
    <mergeCell ref="A15:B15"/>
    <mergeCell ref="A11:B13"/>
    <mergeCell ref="C12:D12"/>
    <mergeCell ref="C13:D13"/>
  </mergeCells>
  <phoneticPr fontId="10" type="noConversion"/>
  <conditionalFormatting sqref="L20:L38 H20:H38">
    <cfRule type="cellIs" dxfId="62" priority="2" operator="between">
      <formula>16</formula>
      <formula>36</formula>
    </cfRule>
    <cfRule type="cellIs" dxfId="61" priority="3" operator="between">
      <formula>11</formula>
      <formula>15</formula>
    </cfRule>
    <cfRule type="cellIs" dxfId="60" priority="4" operator="between">
      <formula>7</formula>
      <formula>10</formula>
    </cfRule>
  </conditionalFormatting>
  <conditionalFormatting sqref="L20:L38 H20:H38">
    <cfRule type="cellIs" dxfId="59" priority="1" operator="between">
      <formula>1</formula>
      <formula>6</formula>
    </cfRule>
  </conditionalFormatting>
  <hyperlinks>
    <hyperlink ref="C11:D11" r:id="rId1" display="Safe work in confined spaces. Confined Spaces Regulations 1997. - HSE Books"/>
    <hyperlink ref="C9" r:id="rId2"/>
  </hyperlinks>
  <pageMargins left="0.70866141732283472" right="0.70866141732283472" top="0.74803149606299213" bottom="0.74803149606299213" header="0.31496062992125984" footer="0.31496062992125984"/>
  <pageSetup paperSize="9" orientation="portrait" horizontalDpi="300" verticalDpi="300" r:id="rId3"/>
  <drawing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72"/>
  <sheetViews>
    <sheetView zoomScale="80" zoomScaleNormal="80" workbookViewId="0">
      <selection activeCell="I161" sqref="I161"/>
    </sheetView>
  </sheetViews>
  <sheetFormatPr defaultColWidth="8.88671875" defaultRowHeight="13.8" x14ac:dyDescent="0.25"/>
  <cols>
    <col min="1" max="1" width="8.88671875" style="152"/>
    <col min="2" max="2" width="19.88671875" style="152" customWidth="1"/>
    <col min="3" max="3" width="21.109375" style="152" customWidth="1"/>
    <col min="4" max="4" width="51.77734375" style="152" customWidth="1"/>
    <col min="5" max="5" width="30.77734375" style="152" customWidth="1"/>
    <col min="6" max="7" width="8.88671875" style="368"/>
    <col min="8" max="8" width="8.88671875" style="152"/>
    <col min="9" max="9" width="44.77734375" style="152" customWidth="1"/>
    <col min="10" max="16384" width="8.88671875" style="152"/>
  </cols>
  <sheetData>
    <row r="3" spans="1:12" x14ac:dyDescent="0.25">
      <c r="A3" s="598" t="s">
        <v>2189</v>
      </c>
      <c r="B3" s="598"/>
      <c r="C3" s="584" t="s">
        <v>1225</v>
      </c>
      <c r="D3" s="584"/>
      <c r="E3" s="36"/>
      <c r="I3" s="41"/>
      <c r="J3" s="41"/>
      <c r="K3" s="41"/>
      <c r="L3" s="41"/>
    </row>
    <row r="4" spans="1:12" x14ac:dyDescent="0.25">
      <c r="C4" s="39"/>
      <c r="D4" s="39"/>
      <c r="E4" s="39"/>
      <c r="I4" s="41"/>
      <c r="J4" s="41"/>
      <c r="K4" s="41"/>
      <c r="L4" s="41"/>
    </row>
    <row r="5" spans="1:12" x14ac:dyDescent="0.25">
      <c r="A5" s="598" t="s">
        <v>2190</v>
      </c>
      <c r="B5" s="598"/>
      <c r="C5" s="584" t="s">
        <v>2145</v>
      </c>
      <c r="D5" s="584"/>
      <c r="E5" s="36"/>
      <c r="F5" s="365"/>
      <c r="G5" s="365"/>
      <c r="H5" s="40"/>
      <c r="I5" s="41"/>
      <c r="J5" s="41"/>
      <c r="K5" s="41"/>
      <c r="L5" s="41"/>
    </row>
    <row r="6" spans="1:12" x14ac:dyDescent="0.25">
      <c r="A6" s="42"/>
      <c r="B6" s="42"/>
      <c r="C6" s="40"/>
      <c r="D6" s="40"/>
      <c r="E6" s="40"/>
      <c r="I6" s="41"/>
      <c r="J6" s="41"/>
      <c r="K6" s="41"/>
      <c r="L6" s="41"/>
    </row>
    <row r="7" spans="1:12" x14ac:dyDescent="0.25">
      <c r="A7" s="598" t="s">
        <v>2191</v>
      </c>
      <c r="B7" s="598"/>
      <c r="C7" s="584" t="s">
        <v>2146</v>
      </c>
      <c r="D7" s="584"/>
      <c r="E7" s="36"/>
      <c r="F7" s="369"/>
      <c r="G7" s="369"/>
      <c r="H7" s="153"/>
      <c r="I7" s="41"/>
      <c r="J7" s="41"/>
      <c r="K7" s="41"/>
      <c r="L7" s="41"/>
    </row>
    <row r="8" spans="1:12" x14ac:dyDescent="0.25">
      <c r="A8" s="42"/>
      <c r="B8" s="42"/>
      <c r="C8" s="40"/>
      <c r="D8" s="40"/>
      <c r="E8" s="40"/>
      <c r="I8" s="41"/>
      <c r="J8" s="41"/>
      <c r="K8" s="41"/>
      <c r="L8" s="41"/>
    </row>
    <row r="9" spans="1:12" x14ac:dyDescent="0.25">
      <c r="A9" s="599" t="s">
        <v>1077</v>
      </c>
      <c r="B9" s="599"/>
      <c r="C9" s="600"/>
      <c r="D9" s="601"/>
      <c r="E9" s="154"/>
      <c r="F9" s="370"/>
      <c r="G9" s="370"/>
      <c r="H9" s="155"/>
      <c r="I9" s="41"/>
      <c r="J9" s="41"/>
      <c r="K9" s="41"/>
      <c r="L9" s="41"/>
    </row>
    <row r="10" spans="1:12" x14ac:dyDescent="0.25">
      <c r="A10" s="46"/>
      <c r="B10" s="46"/>
      <c r="C10" s="40"/>
      <c r="D10" s="40"/>
      <c r="E10" s="40"/>
      <c r="I10" s="41"/>
      <c r="J10" s="41"/>
      <c r="K10" s="41"/>
      <c r="L10" s="41"/>
    </row>
    <row r="11" spans="1:12" ht="14.4" x14ac:dyDescent="0.3">
      <c r="A11" s="595" t="s">
        <v>2192</v>
      </c>
      <c r="B11" s="595"/>
      <c r="C11" s="605"/>
      <c r="D11" s="605"/>
      <c r="E11" s="156"/>
      <c r="I11" s="41"/>
      <c r="J11" s="41"/>
      <c r="K11" s="41"/>
      <c r="L11" s="41"/>
    </row>
    <row r="12" spans="1:12" x14ac:dyDescent="0.25">
      <c r="A12" s="46"/>
      <c r="B12" s="46"/>
      <c r="C12" s="40"/>
      <c r="D12" s="40"/>
      <c r="E12" s="40"/>
      <c r="I12" s="41"/>
      <c r="J12" s="41"/>
      <c r="K12" s="41"/>
      <c r="L12" s="41"/>
    </row>
    <row r="13" spans="1:12" x14ac:dyDescent="0.25">
      <c r="A13" s="595" t="s">
        <v>1035</v>
      </c>
      <c r="B13" s="595"/>
      <c r="C13" s="584" t="s">
        <v>2194</v>
      </c>
      <c r="D13" s="584"/>
      <c r="E13" s="36"/>
      <c r="F13" s="369"/>
      <c r="G13" s="369"/>
      <c r="H13" s="153"/>
      <c r="I13" s="41"/>
      <c r="J13" s="41"/>
      <c r="K13" s="41"/>
      <c r="L13" s="41"/>
    </row>
    <row r="14" spans="1:12" x14ac:dyDescent="0.25">
      <c r="A14" s="39"/>
      <c r="B14" s="39"/>
      <c r="I14" s="157"/>
    </row>
    <row r="15" spans="1:12" x14ac:dyDescent="0.25">
      <c r="A15" s="595" t="s">
        <v>2193</v>
      </c>
      <c r="B15" s="595"/>
      <c r="C15" s="584" t="str">
        <f>'A1.1 Fire prevention '!C15:D15</f>
        <v>South Lake Leisure Centre</v>
      </c>
      <c r="D15" s="584"/>
      <c r="I15" s="157"/>
    </row>
    <row r="16" spans="1:12" x14ac:dyDescent="0.25">
      <c r="A16" s="39"/>
      <c r="B16" s="39"/>
      <c r="F16" s="577"/>
      <c r="G16" s="577"/>
      <c r="H16" s="577"/>
    </row>
    <row r="17" spans="1:12" s="50" customFormat="1" ht="27.6" x14ac:dyDescent="0.3">
      <c r="A17" s="49" t="s">
        <v>1071</v>
      </c>
      <c r="B17" s="303" t="s">
        <v>2195</v>
      </c>
      <c r="C17" s="304" t="s">
        <v>1072</v>
      </c>
      <c r="D17" s="304" t="s">
        <v>2011</v>
      </c>
      <c r="E17" s="304" t="s">
        <v>2196</v>
      </c>
      <c r="F17" s="159" t="s">
        <v>1073</v>
      </c>
      <c r="G17" s="159" t="s">
        <v>1074</v>
      </c>
      <c r="H17" s="159" t="s">
        <v>1075</v>
      </c>
      <c r="I17" s="304" t="s">
        <v>2012</v>
      </c>
      <c r="J17" s="159" t="s">
        <v>1073</v>
      </c>
      <c r="K17" s="159" t="s">
        <v>1074</v>
      </c>
      <c r="L17" s="159" t="s">
        <v>1075</v>
      </c>
    </row>
    <row r="18" spans="1:12" ht="57" customHeight="1" x14ac:dyDescent="0.25">
      <c r="A18" s="56" t="s">
        <v>2450</v>
      </c>
      <c r="B18" s="606" t="s">
        <v>527</v>
      </c>
      <c r="C18" s="606" t="s">
        <v>1034</v>
      </c>
      <c r="D18" s="305" t="s">
        <v>1210</v>
      </c>
      <c r="E18" s="148" t="s">
        <v>3408</v>
      </c>
      <c r="F18" s="373">
        <v>2</v>
      </c>
      <c r="G18" s="373">
        <v>3</v>
      </c>
      <c r="H18" s="55">
        <f t="shared" ref="H18:H40" si="0">SUM(F18*G18)</f>
        <v>6</v>
      </c>
      <c r="I18" s="54" t="s">
        <v>2007</v>
      </c>
      <c r="J18" s="143"/>
      <c r="K18" s="143"/>
      <c r="L18" s="55">
        <f t="shared" ref="L18:L40" si="1">SUM(J18*K18)</f>
        <v>0</v>
      </c>
    </row>
    <row r="19" spans="1:12" ht="57" customHeight="1" x14ac:dyDescent="0.25">
      <c r="A19" s="56" t="s">
        <v>2451</v>
      </c>
      <c r="B19" s="607"/>
      <c r="C19" s="607"/>
      <c r="D19" s="305" t="s">
        <v>1211</v>
      </c>
      <c r="E19" s="148" t="s">
        <v>3507</v>
      </c>
      <c r="F19" s="373">
        <v>2</v>
      </c>
      <c r="G19" s="373">
        <v>4</v>
      </c>
      <c r="H19" s="55">
        <f t="shared" si="0"/>
        <v>8</v>
      </c>
      <c r="I19" s="54" t="s">
        <v>2007</v>
      </c>
      <c r="J19" s="143"/>
      <c r="K19" s="143"/>
      <c r="L19" s="55">
        <f t="shared" si="1"/>
        <v>0</v>
      </c>
    </row>
    <row r="20" spans="1:12" ht="57" customHeight="1" x14ac:dyDescent="0.25">
      <c r="A20" s="56" t="s">
        <v>2452</v>
      </c>
      <c r="B20" s="607"/>
      <c r="C20" s="607"/>
      <c r="D20" s="305" t="s">
        <v>1208</v>
      </c>
      <c r="E20" s="148" t="s">
        <v>3111</v>
      </c>
      <c r="F20" s="373">
        <v>2</v>
      </c>
      <c r="G20" s="373">
        <v>3</v>
      </c>
      <c r="H20" s="55">
        <f t="shared" si="0"/>
        <v>6</v>
      </c>
      <c r="I20" s="54" t="s">
        <v>2007</v>
      </c>
      <c r="J20" s="143"/>
      <c r="K20" s="143"/>
      <c r="L20" s="55">
        <f t="shared" si="1"/>
        <v>0</v>
      </c>
    </row>
    <row r="21" spans="1:12" ht="57" customHeight="1" x14ac:dyDescent="0.25">
      <c r="A21" s="56" t="s">
        <v>2453</v>
      </c>
      <c r="B21" s="607"/>
      <c r="C21" s="607"/>
      <c r="D21" s="305" t="s">
        <v>1207</v>
      </c>
      <c r="E21" s="148" t="s">
        <v>3112</v>
      </c>
      <c r="F21" s="373">
        <v>2</v>
      </c>
      <c r="G21" s="373">
        <v>3</v>
      </c>
      <c r="H21" s="55">
        <f t="shared" si="0"/>
        <v>6</v>
      </c>
      <c r="I21" s="54" t="s">
        <v>2007</v>
      </c>
      <c r="J21" s="143"/>
      <c r="K21" s="143"/>
      <c r="L21" s="55">
        <f t="shared" si="1"/>
        <v>0</v>
      </c>
    </row>
    <row r="22" spans="1:12" ht="96.6" x14ac:dyDescent="0.25">
      <c r="A22" s="56" t="s">
        <v>2454</v>
      </c>
      <c r="B22" s="607"/>
      <c r="C22" s="607"/>
      <c r="D22" s="306" t="s">
        <v>1742</v>
      </c>
      <c r="E22" s="148" t="s">
        <v>3409</v>
      </c>
      <c r="F22" s="373">
        <v>2</v>
      </c>
      <c r="G22" s="373">
        <v>3</v>
      </c>
      <c r="H22" s="55">
        <f t="shared" si="0"/>
        <v>6</v>
      </c>
      <c r="I22" s="54" t="s">
        <v>2007</v>
      </c>
      <c r="J22" s="143"/>
      <c r="K22" s="143"/>
      <c r="L22" s="55">
        <f t="shared" si="1"/>
        <v>0</v>
      </c>
    </row>
    <row r="23" spans="1:12" ht="303.60000000000002" x14ac:dyDescent="0.25">
      <c r="A23" s="56" t="s">
        <v>2455</v>
      </c>
      <c r="B23" s="607"/>
      <c r="C23" s="607"/>
      <c r="D23" s="305" t="s">
        <v>2352</v>
      </c>
      <c r="E23" s="376" t="s">
        <v>3409</v>
      </c>
      <c r="F23" s="373">
        <v>2</v>
      </c>
      <c r="G23" s="373">
        <v>4</v>
      </c>
      <c r="H23" s="55">
        <v>0</v>
      </c>
      <c r="I23" s="54" t="s">
        <v>2007</v>
      </c>
      <c r="J23" s="143"/>
      <c r="K23" s="143"/>
      <c r="L23" s="55">
        <f t="shared" si="1"/>
        <v>0</v>
      </c>
    </row>
    <row r="24" spans="1:12" ht="57" customHeight="1" x14ac:dyDescent="0.25">
      <c r="A24" s="56" t="s">
        <v>2456</v>
      </c>
      <c r="B24" s="607"/>
      <c r="C24" s="607"/>
      <c r="D24" s="305" t="s">
        <v>1659</v>
      </c>
      <c r="E24" s="148" t="s">
        <v>3510</v>
      </c>
      <c r="F24" s="373">
        <v>2</v>
      </c>
      <c r="G24" s="373">
        <v>3</v>
      </c>
      <c r="H24" s="55">
        <f>SUM(F24*G24)</f>
        <v>6</v>
      </c>
      <c r="I24" s="54" t="s">
        <v>2007</v>
      </c>
      <c r="J24" s="143"/>
      <c r="K24" s="143"/>
      <c r="L24" s="55">
        <f>SUM(J24*K24)</f>
        <v>0</v>
      </c>
    </row>
    <row r="25" spans="1:12" ht="57" customHeight="1" x14ac:dyDescent="0.25">
      <c r="A25" s="56" t="s">
        <v>2457</v>
      </c>
      <c r="B25" s="607"/>
      <c r="C25" s="607"/>
      <c r="D25" s="305" t="s">
        <v>1212</v>
      </c>
      <c r="E25" s="148" t="s">
        <v>3113</v>
      </c>
      <c r="F25" s="373">
        <v>2</v>
      </c>
      <c r="G25" s="373">
        <v>3</v>
      </c>
      <c r="H25" s="55">
        <f t="shared" si="0"/>
        <v>6</v>
      </c>
      <c r="I25" s="54" t="s">
        <v>2007</v>
      </c>
      <c r="J25" s="143"/>
      <c r="K25" s="143"/>
      <c r="L25" s="55">
        <f t="shared" si="1"/>
        <v>0</v>
      </c>
    </row>
    <row r="26" spans="1:12" ht="57" customHeight="1" x14ac:dyDescent="0.25">
      <c r="A26" s="56" t="s">
        <v>2458</v>
      </c>
      <c r="B26" s="607"/>
      <c r="C26" s="607"/>
      <c r="D26" s="305" t="s">
        <v>1743</v>
      </c>
      <c r="E26" s="148" t="s">
        <v>3410</v>
      </c>
      <c r="F26" s="373">
        <v>2</v>
      </c>
      <c r="G26" s="373">
        <v>3</v>
      </c>
      <c r="H26" s="55">
        <f>SUM(F26*G26)</f>
        <v>6</v>
      </c>
      <c r="I26" s="54" t="s">
        <v>2007</v>
      </c>
      <c r="J26" s="143"/>
      <c r="K26" s="143"/>
      <c r="L26" s="55">
        <f t="shared" si="1"/>
        <v>0</v>
      </c>
    </row>
    <row r="27" spans="1:12" ht="57" customHeight="1" x14ac:dyDescent="0.25">
      <c r="A27" s="56" t="s">
        <v>2459</v>
      </c>
      <c r="B27" s="607"/>
      <c r="C27" s="607"/>
      <c r="D27" s="305" t="s">
        <v>1213</v>
      </c>
      <c r="E27" s="148" t="s">
        <v>3411</v>
      </c>
      <c r="F27" s="373">
        <v>2</v>
      </c>
      <c r="G27" s="373">
        <v>3</v>
      </c>
      <c r="H27" s="55">
        <f t="shared" si="0"/>
        <v>6</v>
      </c>
      <c r="I27" s="54" t="s">
        <v>2007</v>
      </c>
      <c r="J27" s="143"/>
      <c r="K27" s="143"/>
      <c r="L27" s="55">
        <f t="shared" si="1"/>
        <v>0</v>
      </c>
    </row>
    <row r="28" spans="1:12" ht="57" customHeight="1" x14ac:dyDescent="0.25">
      <c r="A28" s="56" t="s">
        <v>2460</v>
      </c>
      <c r="B28" s="607"/>
      <c r="C28" s="607"/>
      <c r="D28" s="305" t="s">
        <v>1224</v>
      </c>
      <c r="E28" s="148" t="s">
        <v>3412</v>
      </c>
      <c r="F28" s="373">
        <v>2</v>
      </c>
      <c r="G28" s="373">
        <v>3</v>
      </c>
      <c r="H28" s="55">
        <f t="shared" si="0"/>
        <v>6</v>
      </c>
      <c r="I28" s="54" t="s">
        <v>2007</v>
      </c>
      <c r="J28" s="143"/>
      <c r="K28" s="143"/>
      <c r="L28" s="55">
        <f t="shared" si="1"/>
        <v>0</v>
      </c>
    </row>
    <row r="29" spans="1:12" ht="57" customHeight="1" x14ac:dyDescent="0.25">
      <c r="A29" s="56" t="s">
        <v>2461</v>
      </c>
      <c r="B29" s="607"/>
      <c r="C29" s="607"/>
      <c r="D29" s="305" t="s">
        <v>1214</v>
      </c>
      <c r="E29" s="148" t="s">
        <v>3114</v>
      </c>
      <c r="F29" s="373">
        <v>2</v>
      </c>
      <c r="G29" s="373">
        <v>3</v>
      </c>
      <c r="H29" s="55">
        <f t="shared" si="0"/>
        <v>6</v>
      </c>
      <c r="I29" s="54" t="s">
        <v>2007</v>
      </c>
      <c r="J29" s="143"/>
      <c r="K29" s="143"/>
      <c r="L29" s="55">
        <f t="shared" si="1"/>
        <v>0</v>
      </c>
    </row>
    <row r="30" spans="1:12" ht="57" customHeight="1" x14ac:dyDescent="0.25">
      <c r="A30" s="56" t="s">
        <v>2462</v>
      </c>
      <c r="B30" s="607"/>
      <c r="C30" s="607"/>
      <c r="D30" s="305" t="s">
        <v>1215</v>
      </c>
      <c r="E30" s="148" t="s">
        <v>3413</v>
      </c>
      <c r="F30" s="373">
        <v>2</v>
      </c>
      <c r="G30" s="373">
        <v>3</v>
      </c>
      <c r="H30" s="55">
        <f t="shared" si="0"/>
        <v>6</v>
      </c>
      <c r="I30" s="54" t="s">
        <v>2007</v>
      </c>
      <c r="J30" s="143"/>
      <c r="K30" s="143"/>
      <c r="L30" s="55">
        <f t="shared" si="1"/>
        <v>0</v>
      </c>
    </row>
    <row r="31" spans="1:12" ht="57" customHeight="1" x14ac:dyDescent="0.25">
      <c r="A31" s="56" t="s">
        <v>2463</v>
      </c>
      <c r="B31" s="607"/>
      <c r="C31" s="607"/>
      <c r="D31" s="305" t="s">
        <v>1216</v>
      </c>
      <c r="E31" s="148" t="s">
        <v>3415</v>
      </c>
      <c r="F31" s="373">
        <v>3</v>
      </c>
      <c r="G31" s="373">
        <v>3</v>
      </c>
      <c r="H31" s="55">
        <f t="shared" si="0"/>
        <v>9</v>
      </c>
      <c r="I31" s="54" t="s">
        <v>3414</v>
      </c>
      <c r="J31" s="143"/>
      <c r="K31" s="143"/>
      <c r="L31" s="55">
        <f t="shared" si="1"/>
        <v>0</v>
      </c>
    </row>
    <row r="32" spans="1:12" ht="57" customHeight="1" x14ac:dyDescent="0.25">
      <c r="A32" s="56" t="s">
        <v>2464</v>
      </c>
      <c r="B32" s="607"/>
      <c r="C32" s="607"/>
      <c r="D32" s="305" t="s">
        <v>1217</v>
      </c>
      <c r="E32" s="148" t="s">
        <v>3416</v>
      </c>
      <c r="F32" s="373">
        <v>2</v>
      </c>
      <c r="G32" s="373">
        <v>2</v>
      </c>
      <c r="H32" s="55">
        <f t="shared" si="0"/>
        <v>4</v>
      </c>
      <c r="I32" s="54" t="s">
        <v>2007</v>
      </c>
      <c r="J32" s="143"/>
      <c r="K32" s="143"/>
      <c r="L32" s="55">
        <f t="shared" si="1"/>
        <v>0</v>
      </c>
    </row>
    <row r="33" spans="1:12" ht="57" customHeight="1" x14ac:dyDescent="0.25">
      <c r="A33" s="56" t="s">
        <v>2465</v>
      </c>
      <c r="B33" s="607"/>
      <c r="C33" s="607"/>
      <c r="D33" s="305" t="s">
        <v>1218</v>
      </c>
      <c r="E33" s="148" t="s">
        <v>3115</v>
      </c>
      <c r="F33" s="373">
        <v>2</v>
      </c>
      <c r="G33" s="373">
        <v>3</v>
      </c>
      <c r="H33" s="55">
        <f t="shared" si="0"/>
        <v>6</v>
      </c>
      <c r="I33" s="54" t="s">
        <v>2007</v>
      </c>
      <c r="J33" s="143"/>
      <c r="K33" s="143"/>
      <c r="L33" s="55">
        <f t="shared" si="1"/>
        <v>0</v>
      </c>
    </row>
    <row r="34" spans="1:12" ht="57" customHeight="1" x14ac:dyDescent="0.25">
      <c r="A34" s="56" t="s">
        <v>2466</v>
      </c>
      <c r="B34" s="607"/>
      <c r="C34" s="607"/>
      <c r="D34" s="305" t="s">
        <v>1219</v>
      </c>
      <c r="E34" s="148" t="s">
        <v>3417</v>
      </c>
      <c r="F34" s="373">
        <v>2</v>
      </c>
      <c r="G34" s="373">
        <v>3</v>
      </c>
      <c r="H34" s="55">
        <f t="shared" si="0"/>
        <v>6</v>
      </c>
      <c r="I34" s="54" t="s">
        <v>2007</v>
      </c>
      <c r="J34" s="143"/>
      <c r="K34" s="143"/>
      <c r="L34" s="55">
        <f t="shared" si="1"/>
        <v>0</v>
      </c>
    </row>
    <row r="35" spans="1:12" ht="57" customHeight="1" x14ac:dyDescent="0.25">
      <c r="A35" s="56" t="s">
        <v>2467</v>
      </c>
      <c r="B35" s="607"/>
      <c r="C35" s="607"/>
      <c r="D35" s="305" t="s">
        <v>1220</v>
      </c>
      <c r="E35" s="148" t="s">
        <v>3418</v>
      </c>
      <c r="F35" s="373">
        <v>2</v>
      </c>
      <c r="G35" s="373">
        <v>3</v>
      </c>
      <c r="H35" s="55">
        <f t="shared" si="0"/>
        <v>6</v>
      </c>
      <c r="I35" s="54" t="s">
        <v>2007</v>
      </c>
      <c r="J35" s="143"/>
      <c r="K35" s="143"/>
      <c r="L35" s="55">
        <f t="shared" si="1"/>
        <v>0</v>
      </c>
    </row>
    <row r="36" spans="1:12" ht="57" customHeight="1" x14ac:dyDescent="0.25">
      <c r="A36" s="56" t="s">
        <v>2468</v>
      </c>
      <c r="B36" s="607"/>
      <c r="C36" s="607"/>
      <c r="D36" s="305" t="s">
        <v>1221</v>
      </c>
      <c r="E36" s="148" t="s">
        <v>3419</v>
      </c>
      <c r="F36" s="373">
        <v>2</v>
      </c>
      <c r="G36" s="373">
        <v>3</v>
      </c>
      <c r="H36" s="55">
        <f t="shared" si="0"/>
        <v>6</v>
      </c>
      <c r="I36" s="54" t="s">
        <v>2007</v>
      </c>
      <c r="J36" s="143"/>
      <c r="K36" s="143"/>
      <c r="L36" s="55">
        <f t="shared" si="1"/>
        <v>0</v>
      </c>
    </row>
    <row r="37" spans="1:12" ht="110.4" x14ac:dyDescent="0.25">
      <c r="A37" s="56" t="s">
        <v>2469</v>
      </c>
      <c r="B37" s="607"/>
      <c r="C37" s="607"/>
      <c r="D37" s="306" t="s">
        <v>1977</v>
      </c>
      <c r="E37" s="148" t="s">
        <v>3116</v>
      </c>
      <c r="F37" s="373">
        <v>2</v>
      </c>
      <c r="G37" s="373">
        <v>3</v>
      </c>
      <c r="H37" s="55">
        <f t="shared" si="0"/>
        <v>6</v>
      </c>
      <c r="I37" s="54" t="s">
        <v>2007</v>
      </c>
      <c r="J37" s="143"/>
      <c r="K37" s="143"/>
      <c r="L37" s="55">
        <f t="shared" si="1"/>
        <v>0</v>
      </c>
    </row>
    <row r="38" spans="1:12" ht="57" customHeight="1" x14ac:dyDescent="0.25">
      <c r="A38" s="56" t="s">
        <v>2470</v>
      </c>
      <c r="B38" s="607"/>
      <c r="C38" s="607"/>
      <c r="D38" s="306" t="s">
        <v>1664</v>
      </c>
      <c r="E38" s="148" t="s">
        <v>3117</v>
      </c>
      <c r="F38" s="373">
        <v>2</v>
      </c>
      <c r="G38" s="373">
        <v>3</v>
      </c>
      <c r="H38" s="55">
        <f t="shared" si="0"/>
        <v>6</v>
      </c>
      <c r="I38" s="54" t="s">
        <v>2007</v>
      </c>
      <c r="J38" s="143"/>
      <c r="K38" s="143"/>
      <c r="L38" s="55">
        <f t="shared" si="1"/>
        <v>0</v>
      </c>
    </row>
    <row r="39" spans="1:12" ht="57" customHeight="1" x14ac:dyDescent="0.25">
      <c r="A39" s="56" t="s">
        <v>2471</v>
      </c>
      <c r="B39" s="607"/>
      <c r="C39" s="607"/>
      <c r="D39" s="305" t="s">
        <v>1222</v>
      </c>
      <c r="E39" s="404" t="s">
        <v>3420</v>
      </c>
      <c r="F39" s="373">
        <v>2</v>
      </c>
      <c r="G39" s="373">
        <v>3</v>
      </c>
      <c r="H39" s="55">
        <f t="shared" si="0"/>
        <v>6</v>
      </c>
      <c r="I39" s="54" t="s">
        <v>2007</v>
      </c>
      <c r="J39" s="143"/>
      <c r="K39" s="143"/>
      <c r="L39" s="55">
        <f t="shared" si="1"/>
        <v>0</v>
      </c>
    </row>
    <row r="40" spans="1:12" ht="57" customHeight="1" x14ac:dyDescent="0.25">
      <c r="A40" s="56" t="s">
        <v>2472</v>
      </c>
      <c r="B40" s="607"/>
      <c r="C40" s="607"/>
      <c r="D40" s="305" t="s">
        <v>1223</v>
      </c>
      <c r="E40" s="417" t="s">
        <v>3421</v>
      </c>
      <c r="F40" s="373">
        <v>2</v>
      </c>
      <c r="G40" s="373">
        <v>3</v>
      </c>
      <c r="H40" s="55">
        <f t="shared" si="0"/>
        <v>6</v>
      </c>
      <c r="I40" s="54" t="s">
        <v>2007</v>
      </c>
      <c r="J40" s="143"/>
      <c r="K40" s="143"/>
      <c r="L40" s="55">
        <f t="shared" si="1"/>
        <v>0</v>
      </c>
    </row>
    <row r="41" spans="1:12" ht="57" customHeight="1" x14ac:dyDescent="0.25">
      <c r="A41" s="56" t="s">
        <v>2473</v>
      </c>
      <c r="B41" s="607"/>
      <c r="C41" s="607"/>
      <c r="D41" s="306" t="s">
        <v>1660</v>
      </c>
      <c r="E41" s="417" t="s">
        <v>3422</v>
      </c>
      <c r="F41" s="373">
        <v>2</v>
      </c>
      <c r="G41" s="373">
        <v>3</v>
      </c>
      <c r="H41" s="55">
        <f t="shared" ref="H41:H67" si="2">SUM(F41*G41)</f>
        <v>6</v>
      </c>
      <c r="I41" s="54" t="s">
        <v>2007</v>
      </c>
      <c r="J41" s="143"/>
      <c r="K41" s="143"/>
      <c r="L41" s="55">
        <f t="shared" ref="L41:L67" si="3">SUM(J41*K41)</f>
        <v>0</v>
      </c>
    </row>
    <row r="42" spans="1:12" ht="57" customHeight="1" x14ac:dyDescent="0.25">
      <c r="A42" s="56" t="s">
        <v>2474</v>
      </c>
      <c r="B42" s="608"/>
      <c r="C42" s="608"/>
      <c r="D42" s="306" t="s">
        <v>1661</v>
      </c>
      <c r="E42" s="417" t="s">
        <v>782</v>
      </c>
      <c r="F42" s="373">
        <v>2</v>
      </c>
      <c r="G42" s="373">
        <v>2</v>
      </c>
      <c r="H42" s="55">
        <f t="shared" si="2"/>
        <v>4</v>
      </c>
      <c r="I42" s="54" t="s">
        <v>2007</v>
      </c>
      <c r="J42" s="143"/>
      <c r="K42" s="143"/>
      <c r="L42" s="55">
        <f t="shared" si="3"/>
        <v>0</v>
      </c>
    </row>
    <row r="43" spans="1:12" ht="57" customHeight="1" x14ac:dyDescent="0.25">
      <c r="A43" s="56" t="s">
        <v>2475</v>
      </c>
      <c r="B43" s="606" t="s">
        <v>527</v>
      </c>
      <c r="C43" s="606" t="s">
        <v>1034</v>
      </c>
      <c r="D43" s="306" t="s">
        <v>1662</v>
      </c>
      <c r="E43" s="417" t="s">
        <v>782</v>
      </c>
      <c r="F43" s="373">
        <v>2</v>
      </c>
      <c r="G43" s="373">
        <v>2</v>
      </c>
      <c r="H43" s="55">
        <f t="shared" si="2"/>
        <v>4</v>
      </c>
      <c r="I43" s="54" t="s">
        <v>2007</v>
      </c>
      <c r="J43" s="143"/>
      <c r="K43" s="143"/>
      <c r="L43" s="55">
        <f t="shared" si="3"/>
        <v>0</v>
      </c>
    </row>
    <row r="44" spans="1:12" ht="57" customHeight="1" x14ac:dyDescent="0.25">
      <c r="A44" s="56" t="s">
        <v>2476</v>
      </c>
      <c r="B44" s="607"/>
      <c r="C44" s="607"/>
      <c r="D44" s="306" t="s">
        <v>1663</v>
      </c>
      <c r="E44" s="417" t="s">
        <v>782</v>
      </c>
      <c r="F44" s="373">
        <v>2</v>
      </c>
      <c r="G44" s="373">
        <v>2</v>
      </c>
      <c r="H44" s="55">
        <f t="shared" si="2"/>
        <v>4</v>
      </c>
      <c r="I44" s="54" t="s">
        <v>2007</v>
      </c>
      <c r="J44" s="143"/>
      <c r="K44" s="143"/>
      <c r="L44" s="55">
        <f t="shared" si="3"/>
        <v>0</v>
      </c>
    </row>
    <row r="45" spans="1:12" ht="57" customHeight="1" x14ac:dyDescent="0.25">
      <c r="A45" s="56" t="s">
        <v>2477</v>
      </c>
      <c r="B45" s="607"/>
      <c r="C45" s="607"/>
      <c r="D45" s="306" t="s">
        <v>1665</v>
      </c>
      <c r="E45" s="417" t="s">
        <v>3435</v>
      </c>
      <c r="F45" s="373">
        <v>2</v>
      </c>
      <c r="G45" s="373">
        <v>2</v>
      </c>
      <c r="H45" s="55">
        <f t="shared" si="2"/>
        <v>4</v>
      </c>
      <c r="I45" s="54" t="s">
        <v>2007</v>
      </c>
      <c r="J45" s="143"/>
      <c r="K45" s="143"/>
      <c r="L45" s="55">
        <f t="shared" si="3"/>
        <v>0</v>
      </c>
    </row>
    <row r="46" spans="1:12" ht="57" customHeight="1" x14ac:dyDescent="0.25">
      <c r="A46" s="56" t="s">
        <v>2478</v>
      </c>
      <c r="B46" s="607"/>
      <c r="C46" s="607"/>
      <c r="D46" s="306" t="s">
        <v>1666</v>
      </c>
      <c r="E46" s="417" t="s">
        <v>3191</v>
      </c>
      <c r="F46" s="373">
        <v>2</v>
      </c>
      <c r="G46" s="373">
        <v>3</v>
      </c>
      <c r="H46" s="55">
        <f t="shared" si="2"/>
        <v>6</v>
      </c>
      <c r="I46" s="54" t="s">
        <v>2007</v>
      </c>
      <c r="J46" s="143"/>
      <c r="K46" s="143"/>
      <c r="L46" s="55">
        <f t="shared" si="3"/>
        <v>0</v>
      </c>
    </row>
    <row r="47" spans="1:12" ht="57" customHeight="1" x14ac:dyDescent="0.25">
      <c r="A47" s="56" t="s">
        <v>2479</v>
      </c>
      <c r="B47" s="607"/>
      <c r="C47" s="607"/>
      <c r="D47" s="306" t="s">
        <v>1667</v>
      </c>
      <c r="E47" s="417" t="s">
        <v>3423</v>
      </c>
      <c r="F47" s="373">
        <v>2</v>
      </c>
      <c r="G47" s="373">
        <v>3</v>
      </c>
      <c r="H47" s="55">
        <f t="shared" si="2"/>
        <v>6</v>
      </c>
      <c r="I47" s="54" t="s">
        <v>2007</v>
      </c>
      <c r="J47" s="143"/>
      <c r="K47" s="143"/>
      <c r="L47" s="55">
        <f t="shared" si="3"/>
        <v>0</v>
      </c>
    </row>
    <row r="48" spans="1:12" ht="57" customHeight="1" x14ac:dyDescent="0.25">
      <c r="A48" s="56" t="s">
        <v>2480</v>
      </c>
      <c r="B48" s="607"/>
      <c r="C48" s="607"/>
      <c r="D48" s="306" t="s">
        <v>1668</v>
      </c>
      <c r="E48" s="148" t="s">
        <v>3118</v>
      </c>
      <c r="F48" s="373">
        <v>2</v>
      </c>
      <c r="G48" s="373">
        <v>3</v>
      </c>
      <c r="H48" s="55">
        <f t="shared" si="2"/>
        <v>6</v>
      </c>
      <c r="I48" s="54" t="s">
        <v>2007</v>
      </c>
      <c r="J48" s="143"/>
      <c r="K48" s="143"/>
      <c r="L48" s="55">
        <f t="shared" si="3"/>
        <v>0</v>
      </c>
    </row>
    <row r="49" spans="1:12" ht="57" customHeight="1" x14ac:dyDescent="0.25">
      <c r="A49" s="56" t="s">
        <v>2482</v>
      </c>
      <c r="B49" s="607"/>
      <c r="C49" s="607"/>
      <c r="D49" s="306" t="s">
        <v>1669</v>
      </c>
      <c r="E49" s="148" t="s">
        <v>782</v>
      </c>
      <c r="F49" s="373">
        <v>2</v>
      </c>
      <c r="G49" s="373">
        <v>3</v>
      </c>
      <c r="H49" s="55">
        <f t="shared" si="2"/>
        <v>6</v>
      </c>
      <c r="I49" s="54" t="s">
        <v>2007</v>
      </c>
      <c r="J49" s="143"/>
      <c r="K49" s="143"/>
      <c r="L49" s="55">
        <f t="shared" si="3"/>
        <v>0</v>
      </c>
    </row>
    <row r="50" spans="1:12" ht="151.80000000000001" x14ac:dyDescent="0.25">
      <c r="A50" s="56" t="s">
        <v>2481</v>
      </c>
      <c r="B50" s="607"/>
      <c r="C50" s="607"/>
      <c r="D50" s="306" t="s">
        <v>2264</v>
      </c>
      <c r="E50" s="417" t="s">
        <v>3192</v>
      </c>
      <c r="F50" s="373">
        <v>2</v>
      </c>
      <c r="G50" s="373">
        <v>3</v>
      </c>
      <c r="H50" s="55">
        <f t="shared" si="2"/>
        <v>6</v>
      </c>
      <c r="I50" s="54" t="s">
        <v>2007</v>
      </c>
      <c r="J50" s="143"/>
      <c r="K50" s="143"/>
      <c r="L50" s="55">
        <f t="shared" si="3"/>
        <v>0</v>
      </c>
    </row>
    <row r="51" spans="1:12" ht="57" customHeight="1" x14ac:dyDescent="0.25">
      <c r="A51" s="56" t="s">
        <v>2483</v>
      </c>
      <c r="B51" s="607"/>
      <c r="C51" s="607"/>
      <c r="D51" s="306" t="s">
        <v>1670</v>
      </c>
      <c r="E51" s="148" t="s">
        <v>3020</v>
      </c>
      <c r="F51" s="373"/>
      <c r="G51" s="373"/>
      <c r="H51" s="55">
        <f t="shared" si="2"/>
        <v>0</v>
      </c>
      <c r="I51" s="54" t="s">
        <v>2007</v>
      </c>
      <c r="J51" s="143"/>
      <c r="K51" s="143"/>
      <c r="L51" s="55">
        <f t="shared" si="3"/>
        <v>0</v>
      </c>
    </row>
    <row r="52" spans="1:12" ht="57" customHeight="1" x14ac:dyDescent="0.25">
      <c r="A52" s="56" t="s">
        <v>2484</v>
      </c>
      <c r="B52" s="607"/>
      <c r="C52" s="607"/>
      <c r="D52" s="306" t="s">
        <v>1671</v>
      </c>
      <c r="E52" s="148" t="s">
        <v>3020</v>
      </c>
      <c r="F52" s="373"/>
      <c r="G52" s="373"/>
      <c r="H52" s="55">
        <f t="shared" si="2"/>
        <v>0</v>
      </c>
      <c r="I52" s="54" t="s">
        <v>2007</v>
      </c>
      <c r="J52" s="143"/>
      <c r="K52" s="143"/>
      <c r="L52" s="55">
        <f t="shared" si="3"/>
        <v>0</v>
      </c>
    </row>
    <row r="53" spans="1:12" ht="57" customHeight="1" x14ac:dyDescent="0.25">
      <c r="A53" s="56" t="s">
        <v>2485</v>
      </c>
      <c r="B53" s="607"/>
      <c r="C53" s="607"/>
      <c r="D53" s="306" t="s">
        <v>1672</v>
      </c>
      <c r="E53" s="148" t="s">
        <v>3424</v>
      </c>
      <c r="F53" s="373">
        <v>2</v>
      </c>
      <c r="G53" s="373">
        <v>3</v>
      </c>
      <c r="H53" s="55">
        <f t="shared" si="2"/>
        <v>6</v>
      </c>
      <c r="I53" s="54" t="s">
        <v>2007</v>
      </c>
      <c r="J53" s="143"/>
      <c r="K53" s="143"/>
      <c r="L53" s="55">
        <f t="shared" si="3"/>
        <v>0</v>
      </c>
    </row>
    <row r="54" spans="1:12" ht="57" customHeight="1" x14ac:dyDescent="0.25">
      <c r="A54" s="56" t="s">
        <v>2486</v>
      </c>
      <c r="B54" s="607"/>
      <c r="C54" s="607"/>
      <c r="D54" s="345" t="s">
        <v>2266</v>
      </c>
      <c r="E54" s="148" t="s">
        <v>3352</v>
      </c>
      <c r="F54" s="373">
        <v>2</v>
      </c>
      <c r="G54" s="373">
        <v>3</v>
      </c>
      <c r="H54" s="55">
        <f t="shared" si="2"/>
        <v>6</v>
      </c>
      <c r="I54" s="54" t="s">
        <v>2007</v>
      </c>
      <c r="J54" s="143"/>
      <c r="K54" s="143"/>
      <c r="L54" s="55">
        <f t="shared" si="3"/>
        <v>0</v>
      </c>
    </row>
    <row r="55" spans="1:12" ht="110.4" x14ac:dyDescent="0.25">
      <c r="A55" s="56" t="s">
        <v>2487</v>
      </c>
      <c r="B55" s="607"/>
      <c r="C55" s="607"/>
      <c r="D55" s="306" t="s">
        <v>2265</v>
      </c>
      <c r="E55" s="417" t="s">
        <v>3020</v>
      </c>
      <c r="F55" s="373"/>
      <c r="G55" s="373"/>
      <c r="H55" s="55">
        <f t="shared" si="2"/>
        <v>0</v>
      </c>
      <c r="I55" s="54" t="s">
        <v>2007</v>
      </c>
      <c r="J55" s="143"/>
      <c r="K55" s="143"/>
      <c r="L55" s="55">
        <f t="shared" si="3"/>
        <v>0</v>
      </c>
    </row>
    <row r="56" spans="1:12" ht="69" x14ac:dyDescent="0.25">
      <c r="A56" s="56" t="s">
        <v>2488</v>
      </c>
      <c r="B56" s="607"/>
      <c r="C56" s="607"/>
      <c r="D56" s="306" t="s">
        <v>1674</v>
      </c>
      <c r="E56" s="417" t="s">
        <v>3193</v>
      </c>
      <c r="F56" s="373">
        <v>2</v>
      </c>
      <c r="G56" s="373">
        <v>3</v>
      </c>
      <c r="H56" s="55">
        <f t="shared" si="2"/>
        <v>6</v>
      </c>
      <c r="I56" s="54" t="s">
        <v>2007</v>
      </c>
      <c r="J56" s="143"/>
      <c r="K56" s="143"/>
      <c r="L56" s="55">
        <f t="shared" si="3"/>
        <v>0</v>
      </c>
    </row>
    <row r="57" spans="1:12" ht="57" customHeight="1" x14ac:dyDescent="0.25">
      <c r="A57" s="56" t="s">
        <v>2489</v>
      </c>
      <c r="B57" s="607"/>
      <c r="C57" s="607"/>
      <c r="D57" s="306" t="s">
        <v>1673</v>
      </c>
      <c r="E57" s="148" t="s">
        <v>782</v>
      </c>
      <c r="F57" s="373">
        <v>2</v>
      </c>
      <c r="G57" s="373">
        <v>3</v>
      </c>
      <c r="H57" s="55">
        <f t="shared" si="2"/>
        <v>6</v>
      </c>
      <c r="I57" s="54" t="s">
        <v>2007</v>
      </c>
      <c r="J57" s="143"/>
      <c r="K57" s="143"/>
      <c r="L57" s="55">
        <f t="shared" si="3"/>
        <v>0</v>
      </c>
    </row>
    <row r="58" spans="1:12" ht="69" x14ac:dyDescent="0.25">
      <c r="A58" s="56" t="s">
        <v>2490</v>
      </c>
      <c r="B58" s="607"/>
      <c r="C58" s="607"/>
      <c r="D58" s="306" t="s">
        <v>1674</v>
      </c>
      <c r="E58" s="417" t="s">
        <v>3193</v>
      </c>
      <c r="F58" s="373">
        <v>2</v>
      </c>
      <c r="G58" s="373">
        <v>3</v>
      </c>
      <c r="H58" s="55">
        <f t="shared" si="2"/>
        <v>6</v>
      </c>
      <c r="I58" s="54" t="s">
        <v>2007</v>
      </c>
      <c r="J58" s="143"/>
      <c r="K58" s="143"/>
      <c r="L58" s="55">
        <f t="shared" si="3"/>
        <v>0</v>
      </c>
    </row>
    <row r="59" spans="1:12" ht="57" customHeight="1" x14ac:dyDescent="0.25">
      <c r="A59" s="56" t="s">
        <v>2491</v>
      </c>
      <c r="B59" s="607"/>
      <c r="C59" s="607"/>
      <c r="D59" s="306" t="s">
        <v>1676</v>
      </c>
      <c r="E59" s="417" t="s">
        <v>3194</v>
      </c>
      <c r="F59" s="373">
        <v>2</v>
      </c>
      <c r="G59" s="373">
        <v>3</v>
      </c>
      <c r="H59" s="55">
        <f t="shared" si="2"/>
        <v>6</v>
      </c>
      <c r="I59" s="54" t="s">
        <v>2007</v>
      </c>
      <c r="J59" s="143"/>
      <c r="K59" s="143"/>
      <c r="L59" s="55">
        <f t="shared" si="3"/>
        <v>0</v>
      </c>
    </row>
    <row r="60" spans="1:12" ht="57" customHeight="1" x14ac:dyDescent="0.25">
      <c r="A60" s="56" t="s">
        <v>2492</v>
      </c>
      <c r="B60" s="607"/>
      <c r="C60" s="607"/>
      <c r="D60" s="306" t="s">
        <v>1675</v>
      </c>
      <c r="E60" s="417" t="s">
        <v>3195</v>
      </c>
      <c r="F60" s="373">
        <v>2</v>
      </c>
      <c r="G60" s="373">
        <v>3</v>
      </c>
      <c r="H60" s="55">
        <f t="shared" si="2"/>
        <v>6</v>
      </c>
      <c r="I60" s="54" t="s">
        <v>2007</v>
      </c>
      <c r="J60" s="143"/>
      <c r="K60" s="143"/>
      <c r="L60" s="55">
        <f t="shared" si="3"/>
        <v>0</v>
      </c>
    </row>
    <row r="61" spans="1:12" ht="57" customHeight="1" x14ac:dyDescent="0.25">
      <c r="A61" s="56" t="s">
        <v>2493</v>
      </c>
      <c r="B61" s="607"/>
      <c r="C61" s="607"/>
      <c r="D61" s="306" t="s">
        <v>1677</v>
      </c>
      <c r="E61" s="417" t="s">
        <v>3196</v>
      </c>
      <c r="F61" s="373">
        <v>2</v>
      </c>
      <c r="G61" s="373">
        <v>3</v>
      </c>
      <c r="H61" s="55">
        <f t="shared" si="2"/>
        <v>6</v>
      </c>
      <c r="I61" s="54" t="s">
        <v>2007</v>
      </c>
      <c r="J61" s="143"/>
      <c r="K61" s="143"/>
      <c r="L61" s="55">
        <f t="shared" si="3"/>
        <v>0</v>
      </c>
    </row>
    <row r="62" spans="1:12" ht="57" customHeight="1" x14ac:dyDescent="0.25">
      <c r="A62" s="56" t="s">
        <v>2494</v>
      </c>
      <c r="B62" s="607"/>
      <c r="C62" s="607"/>
      <c r="D62" s="306" t="s">
        <v>1744</v>
      </c>
      <c r="E62" s="417" t="s">
        <v>3197</v>
      </c>
      <c r="F62" s="373">
        <v>2</v>
      </c>
      <c r="G62" s="373">
        <v>3</v>
      </c>
      <c r="H62" s="55">
        <f t="shared" si="2"/>
        <v>6</v>
      </c>
      <c r="I62" s="54" t="s">
        <v>2007</v>
      </c>
      <c r="J62" s="143"/>
      <c r="K62" s="143"/>
      <c r="L62" s="55">
        <f t="shared" si="3"/>
        <v>0</v>
      </c>
    </row>
    <row r="63" spans="1:12" ht="57" customHeight="1" x14ac:dyDescent="0.25">
      <c r="A63" s="56" t="s">
        <v>2495</v>
      </c>
      <c r="B63" s="607"/>
      <c r="C63" s="607"/>
      <c r="D63" s="306" t="s">
        <v>1678</v>
      </c>
      <c r="E63" s="417" t="s">
        <v>3425</v>
      </c>
      <c r="F63" s="373">
        <v>2</v>
      </c>
      <c r="G63" s="373">
        <v>3</v>
      </c>
      <c r="H63" s="55">
        <f t="shared" si="2"/>
        <v>6</v>
      </c>
      <c r="I63" s="54" t="s">
        <v>2007</v>
      </c>
      <c r="J63" s="143"/>
      <c r="K63" s="143"/>
      <c r="L63" s="55">
        <f t="shared" si="3"/>
        <v>0</v>
      </c>
    </row>
    <row r="64" spans="1:12" ht="57" customHeight="1" x14ac:dyDescent="0.25">
      <c r="A64" s="56" t="s">
        <v>2496</v>
      </c>
      <c r="B64" s="607"/>
      <c r="C64" s="607"/>
      <c r="D64" s="306" t="s">
        <v>1679</v>
      </c>
      <c r="E64" s="441" t="s">
        <v>3353</v>
      </c>
      <c r="F64" s="373">
        <v>2</v>
      </c>
      <c r="G64" s="373">
        <v>3</v>
      </c>
      <c r="H64" s="55">
        <f t="shared" si="2"/>
        <v>6</v>
      </c>
      <c r="I64" s="54" t="s">
        <v>2007</v>
      </c>
      <c r="J64" s="143"/>
      <c r="K64" s="143"/>
      <c r="L64" s="55">
        <f t="shared" si="3"/>
        <v>0</v>
      </c>
    </row>
    <row r="65" spans="1:12" ht="57" customHeight="1" x14ac:dyDescent="0.25">
      <c r="A65" s="56" t="s">
        <v>2497</v>
      </c>
      <c r="B65" s="607"/>
      <c r="C65" s="607"/>
      <c r="D65" s="306" t="s">
        <v>1680</v>
      </c>
      <c r="E65" s="417" t="s">
        <v>782</v>
      </c>
      <c r="F65" s="373">
        <v>2</v>
      </c>
      <c r="G65" s="373">
        <v>3</v>
      </c>
      <c r="H65" s="55">
        <f t="shared" si="2"/>
        <v>6</v>
      </c>
      <c r="I65" s="54" t="s">
        <v>2007</v>
      </c>
      <c r="J65" s="143"/>
      <c r="K65" s="143"/>
      <c r="L65" s="55">
        <f t="shared" si="3"/>
        <v>0</v>
      </c>
    </row>
    <row r="66" spans="1:12" ht="57" customHeight="1" x14ac:dyDescent="0.25">
      <c r="A66" s="56" t="s">
        <v>2498</v>
      </c>
      <c r="B66" s="607"/>
      <c r="C66" s="607"/>
      <c r="D66" s="306"/>
      <c r="E66" s="148"/>
      <c r="F66" s="373"/>
      <c r="G66" s="373"/>
      <c r="H66" s="55">
        <f t="shared" si="2"/>
        <v>0</v>
      </c>
      <c r="I66" s="54" t="s">
        <v>2007</v>
      </c>
      <c r="J66" s="143"/>
      <c r="K66" s="143"/>
      <c r="L66" s="55">
        <f t="shared" si="3"/>
        <v>0</v>
      </c>
    </row>
    <row r="67" spans="1:12" ht="57" customHeight="1" x14ac:dyDescent="0.25">
      <c r="A67" s="56" t="s">
        <v>2499</v>
      </c>
      <c r="B67" s="608"/>
      <c r="C67" s="608"/>
      <c r="D67" s="306"/>
      <c r="E67" s="148"/>
      <c r="F67" s="373"/>
      <c r="G67" s="373"/>
      <c r="H67" s="55">
        <f t="shared" si="2"/>
        <v>0</v>
      </c>
      <c r="I67" s="54" t="s">
        <v>2007</v>
      </c>
      <c r="J67" s="143"/>
      <c r="K67" s="143"/>
      <c r="L67" s="55">
        <f t="shared" si="3"/>
        <v>0</v>
      </c>
    </row>
    <row r="68" spans="1:12" ht="14.4" thickBot="1" x14ac:dyDescent="0.3"/>
    <row r="69" spans="1:12" x14ac:dyDescent="0.25">
      <c r="A69" s="578" t="s">
        <v>1078</v>
      </c>
      <c r="B69" s="579"/>
      <c r="C69" s="165">
        <v>44075</v>
      </c>
      <c r="D69" s="166" t="s">
        <v>3229</v>
      </c>
      <c r="E69" s="167"/>
      <c r="F69" s="586" t="s">
        <v>1118</v>
      </c>
      <c r="G69" s="587"/>
      <c r="H69" s="587"/>
      <c r="I69" s="588"/>
    </row>
    <row r="70" spans="1:12" ht="16.8" thickBot="1" x14ac:dyDescent="0.3">
      <c r="A70" s="580" t="s">
        <v>1080</v>
      </c>
      <c r="B70" s="581"/>
      <c r="C70" s="163">
        <v>44132</v>
      </c>
      <c r="D70" s="164" t="s">
        <v>3223</v>
      </c>
      <c r="E70" s="150" t="s">
        <v>3238</v>
      </c>
      <c r="F70" s="589"/>
      <c r="G70" s="590"/>
      <c r="H70" s="590"/>
      <c r="I70" s="591"/>
    </row>
    <row r="71" spans="1:12" ht="16.8" thickBot="1" x14ac:dyDescent="0.3">
      <c r="A71" s="582" t="s">
        <v>1081</v>
      </c>
      <c r="B71" s="583"/>
      <c r="C71" s="168">
        <v>44591</v>
      </c>
      <c r="D71" s="166" t="s">
        <v>3228</v>
      </c>
      <c r="E71" s="170"/>
      <c r="F71" s="592"/>
      <c r="G71" s="593"/>
      <c r="H71" s="593"/>
      <c r="I71" s="594"/>
    </row>
    <row r="72" spans="1:12" s="351" customFormat="1" ht="14.4" thickBot="1" x14ac:dyDescent="0.3">
      <c r="A72" s="582" t="s">
        <v>3511</v>
      </c>
      <c r="B72" s="583"/>
      <c r="C72" s="168">
        <v>44937</v>
      </c>
      <c r="D72" s="169" t="s">
        <v>3228</v>
      </c>
      <c r="E72" s="170"/>
    </row>
  </sheetData>
  <sheetProtection password="C62C" sheet="1" objects="1" scenarios="1" formatCells="0" insertRows="0" deleteRows="0" selectLockedCells="1"/>
  <mergeCells count="24">
    <mergeCell ref="A72:B72"/>
    <mergeCell ref="A15:B15"/>
    <mergeCell ref="C15:D15"/>
    <mergeCell ref="A7:B7"/>
    <mergeCell ref="C7:D7"/>
    <mergeCell ref="A11:B11"/>
    <mergeCell ref="C11:D11"/>
    <mergeCell ref="A13:B13"/>
    <mergeCell ref="C13:D13"/>
    <mergeCell ref="A71:B71"/>
    <mergeCell ref="A3:B3"/>
    <mergeCell ref="C3:D3"/>
    <mergeCell ref="A5:B5"/>
    <mergeCell ref="C5:D5"/>
    <mergeCell ref="A9:B9"/>
    <mergeCell ref="C9:D9"/>
    <mergeCell ref="F16:H16"/>
    <mergeCell ref="A69:B69"/>
    <mergeCell ref="A70:B70"/>
    <mergeCell ref="B18:B42"/>
    <mergeCell ref="C18:C42"/>
    <mergeCell ref="B43:B67"/>
    <mergeCell ref="C43:C67"/>
    <mergeCell ref="F69:I71"/>
  </mergeCells>
  <phoneticPr fontId="10" type="noConversion"/>
  <conditionalFormatting sqref="H18:H23 H39:H42 L39:L42 H25:H36 L18:L23 L25:L36">
    <cfRule type="cellIs" dxfId="902" priority="118" operator="between">
      <formula>16</formula>
      <formula>36</formula>
    </cfRule>
    <cfRule type="cellIs" dxfId="901" priority="119" operator="between">
      <formula>11</formula>
      <formula>15</formula>
    </cfRule>
    <cfRule type="cellIs" dxfId="900" priority="120" operator="between">
      <formula>7</formula>
      <formula>10</formula>
    </cfRule>
  </conditionalFormatting>
  <conditionalFormatting sqref="H18:H23 H39:H42 L39:L42 H25:H36 L18:L23 L25:L36">
    <cfRule type="cellIs" dxfId="899" priority="117" operator="between">
      <formula>1</formula>
      <formula>6</formula>
    </cfRule>
  </conditionalFormatting>
  <conditionalFormatting sqref="H43 L43">
    <cfRule type="cellIs" dxfId="898" priority="110" operator="between">
      <formula>16</formula>
      <formula>36</formula>
    </cfRule>
    <cfRule type="cellIs" dxfId="897" priority="111" operator="between">
      <formula>11</formula>
      <formula>15</formula>
    </cfRule>
    <cfRule type="cellIs" dxfId="896" priority="112" operator="between">
      <formula>7</formula>
      <formula>10</formula>
    </cfRule>
  </conditionalFormatting>
  <conditionalFormatting sqref="H43 L43">
    <cfRule type="cellIs" dxfId="895" priority="109" operator="between">
      <formula>1</formula>
      <formula>6</formula>
    </cfRule>
  </conditionalFormatting>
  <conditionalFormatting sqref="H44 L44">
    <cfRule type="cellIs" dxfId="894" priority="106" operator="between">
      <formula>16</formula>
      <formula>36</formula>
    </cfRule>
    <cfRule type="cellIs" dxfId="893" priority="107" operator="between">
      <formula>11</formula>
      <formula>15</formula>
    </cfRule>
    <cfRule type="cellIs" dxfId="892" priority="108" operator="between">
      <formula>7</formula>
      <formula>10</formula>
    </cfRule>
  </conditionalFormatting>
  <conditionalFormatting sqref="H44 L44">
    <cfRule type="cellIs" dxfId="891" priority="105" operator="between">
      <formula>1</formula>
      <formula>6</formula>
    </cfRule>
  </conditionalFormatting>
  <conditionalFormatting sqref="H45 L45">
    <cfRule type="cellIs" dxfId="890" priority="98" operator="between">
      <formula>16</formula>
      <formula>36</formula>
    </cfRule>
    <cfRule type="cellIs" dxfId="889" priority="99" operator="between">
      <formula>11</formula>
      <formula>15</formula>
    </cfRule>
    <cfRule type="cellIs" dxfId="888" priority="100" operator="between">
      <formula>7</formula>
      <formula>10</formula>
    </cfRule>
  </conditionalFormatting>
  <conditionalFormatting sqref="H45 L45">
    <cfRule type="cellIs" dxfId="887" priority="97" operator="between">
      <formula>1</formula>
      <formula>6</formula>
    </cfRule>
  </conditionalFormatting>
  <conditionalFormatting sqref="H24 L24">
    <cfRule type="cellIs" dxfId="886" priority="102" operator="between">
      <formula>16</formula>
      <formula>36</formula>
    </cfRule>
    <cfRule type="cellIs" dxfId="885" priority="103" operator="between">
      <formula>11</formula>
      <formula>15</formula>
    </cfRule>
    <cfRule type="cellIs" dxfId="884" priority="104" operator="between">
      <formula>7</formula>
      <formula>10</formula>
    </cfRule>
  </conditionalFormatting>
  <conditionalFormatting sqref="H24 L24">
    <cfRule type="cellIs" dxfId="883" priority="101" operator="between">
      <formula>1</formula>
      <formula>6</formula>
    </cfRule>
  </conditionalFormatting>
  <conditionalFormatting sqref="H46 L46">
    <cfRule type="cellIs" dxfId="882" priority="94" operator="between">
      <formula>16</formula>
      <formula>36</formula>
    </cfRule>
    <cfRule type="cellIs" dxfId="881" priority="95" operator="between">
      <formula>11</formula>
      <formula>15</formula>
    </cfRule>
    <cfRule type="cellIs" dxfId="880" priority="96" operator="between">
      <formula>7</formula>
      <formula>10</formula>
    </cfRule>
  </conditionalFormatting>
  <conditionalFormatting sqref="H46 L46">
    <cfRule type="cellIs" dxfId="879" priority="93" operator="between">
      <formula>1</formula>
      <formula>6</formula>
    </cfRule>
  </conditionalFormatting>
  <conditionalFormatting sqref="H38 L38">
    <cfRule type="cellIs" dxfId="878" priority="85" operator="between">
      <formula>1</formula>
      <formula>6</formula>
    </cfRule>
  </conditionalFormatting>
  <conditionalFormatting sqref="H37 L37">
    <cfRule type="cellIs" dxfId="877" priority="90" operator="between">
      <formula>16</formula>
      <formula>36</formula>
    </cfRule>
    <cfRule type="cellIs" dxfId="876" priority="91" operator="between">
      <formula>11</formula>
      <formula>15</formula>
    </cfRule>
    <cfRule type="cellIs" dxfId="875" priority="92" operator="between">
      <formula>7</formula>
      <formula>10</formula>
    </cfRule>
  </conditionalFormatting>
  <conditionalFormatting sqref="H37 L37">
    <cfRule type="cellIs" dxfId="874" priority="89" operator="between">
      <formula>1</formula>
      <formula>6</formula>
    </cfRule>
  </conditionalFormatting>
  <conditionalFormatting sqref="H38 L38">
    <cfRule type="cellIs" dxfId="873" priority="86" operator="between">
      <formula>16</formula>
      <formula>36</formula>
    </cfRule>
    <cfRule type="cellIs" dxfId="872" priority="87" operator="between">
      <formula>11</formula>
      <formula>15</formula>
    </cfRule>
    <cfRule type="cellIs" dxfId="871" priority="88" operator="between">
      <formula>7</formula>
      <formula>10</formula>
    </cfRule>
  </conditionalFormatting>
  <conditionalFormatting sqref="H50 L50">
    <cfRule type="cellIs" dxfId="870" priority="69" operator="between">
      <formula>1</formula>
      <formula>6</formula>
    </cfRule>
  </conditionalFormatting>
  <conditionalFormatting sqref="H52 L52">
    <cfRule type="cellIs" dxfId="869" priority="61" operator="between">
      <formula>1</formula>
      <formula>6</formula>
    </cfRule>
  </conditionalFormatting>
  <conditionalFormatting sqref="H47 L47">
    <cfRule type="cellIs" dxfId="868" priority="82" operator="between">
      <formula>16</formula>
      <formula>36</formula>
    </cfRule>
    <cfRule type="cellIs" dxfId="867" priority="83" operator="between">
      <formula>11</formula>
      <formula>15</formula>
    </cfRule>
    <cfRule type="cellIs" dxfId="866" priority="84" operator="between">
      <formula>7</formula>
      <formula>10</formula>
    </cfRule>
  </conditionalFormatting>
  <conditionalFormatting sqref="H47 L47">
    <cfRule type="cellIs" dxfId="865" priority="81" operator="between">
      <formula>1</formula>
      <formula>6</formula>
    </cfRule>
  </conditionalFormatting>
  <conditionalFormatting sqref="H48 L48">
    <cfRule type="cellIs" dxfId="864" priority="78" operator="between">
      <formula>16</formula>
      <formula>36</formula>
    </cfRule>
    <cfRule type="cellIs" dxfId="863" priority="79" operator="between">
      <formula>11</formula>
      <formula>15</formula>
    </cfRule>
    <cfRule type="cellIs" dxfId="862" priority="80" operator="between">
      <formula>7</formula>
      <formula>10</formula>
    </cfRule>
  </conditionalFormatting>
  <conditionalFormatting sqref="H48 L48">
    <cfRule type="cellIs" dxfId="861" priority="77" operator="between">
      <formula>1</formula>
      <formula>6</formula>
    </cfRule>
  </conditionalFormatting>
  <conditionalFormatting sqref="H49 L49">
    <cfRule type="cellIs" dxfId="860" priority="74" operator="between">
      <formula>16</formula>
      <formula>36</formula>
    </cfRule>
    <cfRule type="cellIs" dxfId="859" priority="75" operator="between">
      <formula>11</formula>
      <formula>15</formula>
    </cfRule>
    <cfRule type="cellIs" dxfId="858" priority="76" operator="between">
      <formula>7</formula>
      <formula>10</formula>
    </cfRule>
  </conditionalFormatting>
  <conditionalFormatting sqref="H49 L49">
    <cfRule type="cellIs" dxfId="857" priority="73" operator="between">
      <formula>1</formula>
      <formula>6</formula>
    </cfRule>
  </conditionalFormatting>
  <conditionalFormatting sqref="H50 L50">
    <cfRule type="cellIs" dxfId="856" priority="70" operator="between">
      <formula>16</formula>
      <formula>36</formula>
    </cfRule>
    <cfRule type="cellIs" dxfId="855" priority="71" operator="between">
      <formula>11</formula>
      <formula>15</formula>
    </cfRule>
    <cfRule type="cellIs" dxfId="854" priority="72" operator="between">
      <formula>7</formula>
      <formula>10</formula>
    </cfRule>
  </conditionalFormatting>
  <conditionalFormatting sqref="H55 L55">
    <cfRule type="cellIs" dxfId="853" priority="49" operator="between">
      <formula>1</formula>
      <formula>6</formula>
    </cfRule>
  </conditionalFormatting>
  <conditionalFormatting sqref="H58 L58">
    <cfRule type="cellIs" dxfId="852" priority="37" operator="between">
      <formula>1</formula>
      <formula>6</formula>
    </cfRule>
  </conditionalFormatting>
  <conditionalFormatting sqref="H51 L51">
    <cfRule type="cellIs" dxfId="851" priority="66" operator="between">
      <formula>16</formula>
      <formula>36</formula>
    </cfRule>
    <cfRule type="cellIs" dxfId="850" priority="67" operator="between">
      <formula>11</formula>
      <formula>15</formula>
    </cfRule>
    <cfRule type="cellIs" dxfId="849" priority="68" operator="between">
      <formula>7</formula>
      <formula>10</formula>
    </cfRule>
  </conditionalFormatting>
  <conditionalFormatting sqref="H51 L51">
    <cfRule type="cellIs" dxfId="848" priority="65" operator="between">
      <formula>1</formula>
      <formula>6</formula>
    </cfRule>
  </conditionalFormatting>
  <conditionalFormatting sqref="H52 L52">
    <cfRule type="cellIs" dxfId="847" priority="62" operator="between">
      <formula>16</formula>
      <formula>36</formula>
    </cfRule>
    <cfRule type="cellIs" dxfId="846" priority="63" operator="between">
      <formula>11</formula>
      <formula>15</formula>
    </cfRule>
    <cfRule type="cellIs" dxfId="845" priority="64" operator="between">
      <formula>7</formula>
      <formula>10</formula>
    </cfRule>
  </conditionalFormatting>
  <conditionalFormatting sqref="H53 L53">
    <cfRule type="cellIs" dxfId="844" priority="57" operator="between">
      <formula>1</formula>
      <formula>6</formula>
    </cfRule>
  </conditionalFormatting>
  <conditionalFormatting sqref="H59 L59">
    <cfRule type="cellIs" dxfId="843" priority="33" operator="between">
      <formula>1</formula>
      <formula>6</formula>
    </cfRule>
  </conditionalFormatting>
  <conditionalFormatting sqref="H53 L53">
    <cfRule type="cellIs" dxfId="842" priority="58" operator="between">
      <formula>16</formula>
      <formula>36</formula>
    </cfRule>
    <cfRule type="cellIs" dxfId="841" priority="59" operator="between">
      <formula>11</formula>
      <formula>15</formula>
    </cfRule>
    <cfRule type="cellIs" dxfId="840" priority="60" operator="between">
      <formula>7</formula>
      <formula>10</formula>
    </cfRule>
  </conditionalFormatting>
  <conditionalFormatting sqref="H54 L54">
    <cfRule type="cellIs" dxfId="839" priority="54" operator="between">
      <formula>16</formula>
      <formula>36</formula>
    </cfRule>
    <cfRule type="cellIs" dxfId="838" priority="55" operator="between">
      <formula>11</formula>
      <formula>15</formula>
    </cfRule>
    <cfRule type="cellIs" dxfId="837" priority="56" operator="between">
      <formula>7</formula>
      <formula>10</formula>
    </cfRule>
  </conditionalFormatting>
  <conditionalFormatting sqref="H54 L54">
    <cfRule type="cellIs" dxfId="836" priority="53" operator="between">
      <formula>1</formula>
      <formula>6</formula>
    </cfRule>
  </conditionalFormatting>
  <conditionalFormatting sqref="H55 L55">
    <cfRule type="cellIs" dxfId="835" priority="50" operator="between">
      <formula>16</formula>
      <formula>36</formula>
    </cfRule>
    <cfRule type="cellIs" dxfId="834" priority="51" operator="between">
      <formula>11</formula>
      <formula>15</formula>
    </cfRule>
    <cfRule type="cellIs" dxfId="833" priority="52" operator="between">
      <formula>7</formula>
      <formula>10</formula>
    </cfRule>
  </conditionalFormatting>
  <conditionalFormatting sqref="H63 L63">
    <cfRule type="cellIs" dxfId="832" priority="17" operator="between">
      <formula>1</formula>
      <formula>6</formula>
    </cfRule>
  </conditionalFormatting>
  <conditionalFormatting sqref="H56 L56">
    <cfRule type="cellIs" dxfId="831" priority="45" operator="between">
      <formula>1</formula>
      <formula>6</formula>
    </cfRule>
  </conditionalFormatting>
  <conditionalFormatting sqref="H56 L56">
    <cfRule type="cellIs" dxfId="830" priority="46" operator="between">
      <formula>16</formula>
      <formula>36</formula>
    </cfRule>
    <cfRule type="cellIs" dxfId="829" priority="47" operator="between">
      <formula>11</formula>
      <formula>15</formula>
    </cfRule>
    <cfRule type="cellIs" dxfId="828" priority="48" operator="between">
      <formula>7</formula>
      <formula>10</formula>
    </cfRule>
  </conditionalFormatting>
  <conditionalFormatting sqref="H57 L57">
    <cfRule type="cellIs" dxfId="827" priority="42" operator="between">
      <formula>16</formula>
      <formula>36</formula>
    </cfRule>
    <cfRule type="cellIs" dxfId="826" priority="43" operator="between">
      <formula>11</formula>
      <formula>15</formula>
    </cfRule>
    <cfRule type="cellIs" dxfId="825" priority="44" operator="between">
      <formula>7</formula>
      <formula>10</formula>
    </cfRule>
  </conditionalFormatting>
  <conditionalFormatting sqref="H57 L57">
    <cfRule type="cellIs" dxfId="824" priority="41" operator="between">
      <formula>1</formula>
      <formula>6</formula>
    </cfRule>
  </conditionalFormatting>
  <conditionalFormatting sqref="H58 L58">
    <cfRule type="cellIs" dxfId="823" priority="38" operator="between">
      <formula>16</formula>
      <formula>36</formula>
    </cfRule>
    <cfRule type="cellIs" dxfId="822" priority="39" operator="between">
      <formula>11</formula>
      <formula>15</formula>
    </cfRule>
    <cfRule type="cellIs" dxfId="821" priority="40" operator="between">
      <formula>7</formula>
      <formula>10</formula>
    </cfRule>
  </conditionalFormatting>
  <conditionalFormatting sqref="H67 L67">
    <cfRule type="cellIs" dxfId="820" priority="1" operator="between">
      <formula>1</formula>
      <formula>6</formula>
    </cfRule>
  </conditionalFormatting>
  <conditionalFormatting sqref="H59 L59">
    <cfRule type="cellIs" dxfId="819" priority="34" operator="between">
      <formula>16</formula>
      <formula>36</formula>
    </cfRule>
    <cfRule type="cellIs" dxfId="818" priority="35" operator="between">
      <formula>11</formula>
      <formula>15</formula>
    </cfRule>
    <cfRule type="cellIs" dxfId="817" priority="36" operator="between">
      <formula>7</formula>
      <formula>10</formula>
    </cfRule>
  </conditionalFormatting>
  <conditionalFormatting sqref="H60 L60">
    <cfRule type="cellIs" dxfId="816" priority="29" operator="between">
      <formula>1</formula>
      <formula>6</formula>
    </cfRule>
  </conditionalFormatting>
  <conditionalFormatting sqref="H61 L61">
    <cfRule type="cellIs" dxfId="815" priority="25" operator="between">
      <formula>1</formula>
      <formula>6</formula>
    </cfRule>
  </conditionalFormatting>
  <conditionalFormatting sqref="H60 L60">
    <cfRule type="cellIs" dxfId="814" priority="30" operator="between">
      <formula>16</formula>
      <formula>36</formula>
    </cfRule>
    <cfRule type="cellIs" dxfId="813" priority="31" operator="between">
      <formula>11</formula>
      <formula>15</formula>
    </cfRule>
    <cfRule type="cellIs" dxfId="812" priority="32" operator="between">
      <formula>7</formula>
      <formula>10</formula>
    </cfRule>
  </conditionalFormatting>
  <conditionalFormatting sqref="H61 L61">
    <cfRule type="cellIs" dxfId="811" priority="26" operator="between">
      <formula>16</formula>
      <formula>36</formula>
    </cfRule>
    <cfRule type="cellIs" dxfId="810" priority="27" operator="between">
      <formula>11</formula>
      <formula>15</formula>
    </cfRule>
    <cfRule type="cellIs" dxfId="809" priority="28" operator="between">
      <formula>7</formula>
      <formula>10</formula>
    </cfRule>
  </conditionalFormatting>
  <conditionalFormatting sqref="H62 L62">
    <cfRule type="cellIs" dxfId="808" priority="21" operator="between">
      <formula>1</formula>
      <formula>6</formula>
    </cfRule>
  </conditionalFormatting>
  <conditionalFormatting sqref="H62 L62">
    <cfRule type="cellIs" dxfId="807" priority="22" operator="between">
      <formula>16</formula>
      <formula>36</formula>
    </cfRule>
    <cfRule type="cellIs" dxfId="806" priority="23" operator="between">
      <formula>11</formula>
      <formula>15</formula>
    </cfRule>
    <cfRule type="cellIs" dxfId="805" priority="24" operator="between">
      <formula>7</formula>
      <formula>10</formula>
    </cfRule>
  </conditionalFormatting>
  <conditionalFormatting sqref="H63 L63">
    <cfRule type="cellIs" dxfId="804" priority="18" operator="between">
      <formula>16</formula>
      <formula>36</formula>
    </cfRule>
    <cfRule type="cellIs" dxfId="803" priority="19" operator="between">
      <formula>11</formula>
      <formula>15</formula>
    </cfRule>
    <cfRule type="cellIs" dxfId="802" priority="20" operator="between">
      <formula>7</formula>
      <formula>10</formula>
    </cfRule>
  </conditionalFormatting>
  <conditionalFormatting sqref="H65 L65">
    <cfRule type="cellIs" dxfId="801" priority="9" operator="between">
      <formula>1</formula>
      <formula>6</formula>
    </cfRule>
  </conditionalFormatting>
  <conditionalFormatting sqref="H64 L64">
    <cfRule type="cellIs" dxfId="800" priority="13" operator="between">
      <formula>1</formula>
      <formula>6</formula>
    </cfRule>
  </conditionalFormatting>
  <conditionalFormatting sqref="H64 L64">
    <cfRule type="cellIs" dxfId="799" priority="14" operator="between">
      <formula>16</formula>
      <formula>36</formula>
    </cfRule>
    <cfRule type="cellIs" dxfId="798" priority="15" operator="between">
      <formula>11</formula>
      <formula>15</formula>
    </cfRule>
    <cfRule type="cellIs" dxfId="797" priority="16" operator="between">
      <formula>7</formula>
      <formula>10</formula>
    </cfRule>
  </conditionalFormatting>
  <conditionalFormatting sqref="H65 L65">
    <cfRule type="cellIs" dxfId="796" priority="10" operator="between">
      <formula>16</formula>
      <formula>36</formula>
    </cfRule>
    <cfRule type="cellIs" dxfId="795" priority="11" operator="between">
      <formula>11</formula>
      <formula>15</formula>
    </cfRule>
    <cfRule type="cellIs" dxfId="794" priority="12" operator="between">
      <formula>7</formula>
      <formula>10</formula>
    </cfRule>
  </conditionalFormatting>
  <conditionalFormatting sqref="H66 L66">
    <cfRule type="cellIs" dxfId="793" priority="5" operator="between">
      <formula>1</formula>
      <formula>6</formula>
    </cfRule>
  </conditionalFormatting>
  <conditionalFormatting sqref="H66 L66">
    <cfRule type="cellIs" dxfId="792" priority="6" operator="between">
      <formula>16</formula>
      <formula>36</formula>
    </cfRule>
    <cfRule type="cellIs" dxfId="791" priority="7" operator="between">
      <formula>11</formula>
      <formula>15</formula>
    </cfRule>
    <cfRule type="cellIs" dxfId="790" priority="8" operator="between">
      <formula>7</formula>
      <formula>10</formula>
    </cfRule>
  </conditionalFormatting>
  <conditionalFormatting sqref="H67 L67">
    <cfRule type="cellIs" dxfId="789" priority="2" operator="between">
      <formula>16</formula>
      <formula>36</formula>
    </cfRule>
    <cfRule type="cellIs" dxfId="788" priority="3" operator="between">
      <formula>11</formula>
      <formula>15</formula>
    </cfRule>
    <cfRule type="cellIs" dxfId="787" priority="4" operator="between">
      <formula>7</formula>
      <formula>10</formula>
    </cfRule>
  </conditionalFormatting>
  <pageMargins left="0.75" right="0.75" top="1" bottom="1" header="0.5" footer="0.5"/>
  <pageSetup paperSize="8" scale="83" fitToHeight="0" orientation="landscape" r:id="rId1"/>
  <drawing r:id="rId2"/>
  <legacyDrawing r:id="rId3"/>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2"/>
  <sheetViews>
    <sheetView zoomScale="80" zoomScaleNormal="80" workbookViewId="0">
      <selection activeCell="C32" sqref="C32"/>
    </sheetView>
  </sheetViews>
  <sheetFormatPr defaultColWidth="8.88671875" defaultRowHeight="13.8" x14ac:dyDescent="0.25"/>
  <cols>
    <col min="1" max="1" width="10.21875" style="152" bestFit="1" customWidth="1"/>
    <col min="2" max="2" width="19.88671875" style="152" customWidth="1"/>
    <col min="3" max="3" width="21.109375" style="152" customWidth="1"/>
    <col min="4" max="4" width="51.77734375" style="152" customWidth="1"/>
    <col min="5" max="5" width="30.88671875" style="152" customWidth="1"/>
    <col min="6" max="8" width="8.88671875" style="152"/>
    <col min="9" max="9" width="33" style="152" customWidth="1"/>
    <col min="10" max="16384" width="8.88671875" style="152"/>
  </cols>
  <sheetData>
    <row r="3" spans="1:12" x14ac:dyDescent="0.25">
      <c r="A3" s="598" t="s">
        <v>2189</v>
      </c>
      <c r="B3" s="598"/>
      <c r="C3" s="142" t="s">
        <v>590</v>
      </c>
      <c r="D3" s="36"/>
      <c r="E3" s="36"/>
      <c r="J3" s="177"/>
      <c r="K3" s="177"/>
      <c r="L3" s="177"/>
    </row>
    <row r="4" spans="1:12" x14ac:dyDescent="0.25">
      <c r="C4" s="39"/>
      <c r="D4" s="39"/>
      <c r="E4" s="39"/>
      <c r="I4" s="157"/>
      <c r="J4" s="177"/>
      <c r="K4" s="177"/>
      <c r="L4" s="177"/>
    </row>
    <row r="5" spans="1:12" x14ac:dyDescent="0.25">
      <c r="A5" s="598" t="s">
        <v>2190</v>
      </c>
      <c r="B5" s="716"/>
      <c r="C5" s="142" t="s">
        <v>1121</v>
      </c>
      <c r="D5" s="36"/>
      <c r="E5" s="36"/>
      <c r="F5" s="36"/>
      <c r="G5" s="36"/>
      <c r="H5" s="36"/>
      <c r="I5" s="84"/>
      <c r="J5" s="177"/>
      <c r="K5" s="62"/>
      <c r="L5" s="62"/>
    </row>
    <row r="6" spans="1:12" x14ac:dyDescent="0.25">
      <c r="A6" s="42"/>
      <c r="B6" s="42"/>
      <c r="C6" s="40"/>
      <c r="D6" s="40"/>
      <c r="E6" s="40"/>
      <c r="I6" s="157"/>
      <c r="J6" s="177"/>
      <c r="K6" s="177"/>
      <c r="L6" s="177"/>
    </row>
    <row r="7" spans="1:12" x14ac:dyDescent="0.25">
      <c r="A7" s="598" t="s">
        <v>2191</v>
      </c>
      <c r="B7" s="716"/>
      <c r="C7" s="717" t="s">
        <v>2185</v>
      </c>
      <c r="D7" s="718"/>
      <c r="E7" s="36"/>
      <c r="F7" s="36"/>
      <c r="G7" s="36"/>
      <c r="H7" s="36"/>
      <c r="I7" s="182"/>
      <c r="J7" s="177"/>
      <c r="K7" s="178"/>
      <c r="L7" s="178"/>
    </row>
    <row r="8" spans="1:12" x14ac:dyDescent="0.25">
      <c r="A8" s="42"/>
      <c r="B8" s="42"/>
      <c r="C8" s="40"/>
      <c r="D8" s="40"/>
      <c r="E8" s="40"/>
      <c r="I8" s="157"/>
      <c r="J8" s="177"/>
      <c r="K8" s="177"/>
      <c r="L8" s="177"/>
    </row>
    <row r="9" spans="1:12" ht="33.75" customHeight="1" x14ac:dyDescent="0.25">
      <c r="A9" s="599" t="s">
        <v>1077</v>
      </c>
      <c r="B9" s="599"/>
      <c r="C9" s="282" t="s">
        <v>1892</v>
      </c>
      <c r="D9" s="282"/>
      <c r="E9" s="154"/>
      <c r="F9" s="154"/>
      <c r="G9" s="154"/>
      <c r="H9" s="154"/>
      <c r="I9" s="281"/>
      <c r="J9" s="177"/>
      <c r="K9" s="177"/>
      <c r="L9" s="177"/>
    </row>
    <row r="10" spans="1:12" x14ac:dyDescent="0.25">
      <c r="A10" s="46"/>
      <c r="B10" s="46"/>
      <c r="C10" s="40"/>
      <c r="D10" s="40"/>
      <c r="E10" s="40"/>
      <c r="I10" s="157"/>
      <c r="J10" s="177"/>
      <c r="K10" s="177"/>
      <c r="L10" s="177"/>
    </row>
    <row r="11" spans="1:12" x14ac:dyDescent="0.25">
      <c r="A11" s="595" t="s">
        <v>2192</v>
      </c>
      <c r="B11" s="595"/>
      <c r="C11" s="686" t="s">
        <v>1038</v>
      </c>
      <c r="D11" s="686"/>
      <c r="E11" s="158"/>
      <c r="F11" s="724"/>
      <c r="G11" s="724"/>
      <c r="H11" s="724"/>
      <c r="I11" s="157"/>
      <c r="J11" s="177"/>
      <c r="K11" s="177"/>
      <c r="L11" s="177"/>
    </row>
    <row r="12" spans="1:12" x14ac:dyDescent="0.25">
      <c r="A12" s="46"/>
      <c r="B12" s="46"/>
      <c r="C12" s="40"/>
      <c r="D12" s="40"/>
      <c r="E12" s="40"/>
      <c r="I12" s="157"/>
      <c r="J12" s="177"/>
      <c r="K12" s="177"/>
      <c r="L12" s="177"/>
    </row>
    <row r="13" spans="1:12" ht="15" customHeight="1" x14ac:dyDescent="0.25">
      <c r="A13" s="595" t="s">
        <v>1035</v>
      </c>
      <c r="B13" s="595"/>
      <c r="C13" s="719" t="s">
        <v>1513</v>
      </c>
      <c r="D13" s="720"/>
      <c r="E13" s="280"/>
      <c r="F13" s="36"/>
      <c r="G13" s="36"/>
      <c r="H13" s="36"/>
      <c r="I13" s="182"/>
      <c r="J13" s="177"/>
      <c r="K13" s="178"/>
      <c r="L13" s="178"/>
    </row>
    <row r="14" spans="1:12" x14ac:dyDescent="0.25">
      <c r="A14" s="39"/>
      <c r="B14" s="39"/>
      <c r="I14" s="157"/>
    </row>
    <row r="15" spans="1:12" x14ac:dyDescent="0.25">
      <c r="A15" s="668" t="s">
        <v>2193</v>
      </c>
      <c r="B15" s="669"/>
      <c r="C15" s="670" t="str">
        <f>'A1.1 Fire prevention '!C15:D15</f>
        <v>South Lake Leisure Centre</v>
      </c>
      <c r="D15" s="671"/>
      <c r="I15" s="157"/>
    </row>
    <row r="16" spans="1:12" x14ac:dyDescent="0.25">
      <c r="A16" s="39"/>
      <c r="B16" s="39"/>
      <c r="F16" s="577"/>
      <c r="G16" s="577"/>
      <c r="H16" s="577"/>
    </row>
    <row r="17" spans="1:12" s="161" customFormat="1" ht="27.6" x14ac:dyDescent="0.3">
      <c r="A17" s="159" t="s">
        <v>1071</v>
      </c>
      <c r="B17" s="159" t="s">
        <v>2195</v>
      </c>
      <c r="C17" s="160" t="s">
        <v>1072</v>
      </c>
      <c r="D17" s="160" t="s">
        <v>1076</v>
      </c>
      <c r="E17" s="160" t="s">
        <v>2230</v>
      </c>
      <c r="F17" s="159" t="s">
        <v>1073</v>
      </c>
      <c r="G17" s="159" t="s">
        <v>1074</v>
      </c>
      <c r="H17" s="159" t="s">
        <v>1075</v>
      </c>
      <c r="I17" s="160" t="s">
        <v>1122</v>
      </c>
      <c r="J17" s="159" t="s">
        <v>1073</v>
      </c>
      <c r="K17" s="159" t="s">
        <v>1074</v>
      </c>
      <c r="L17" s="159" t="s">
        <v>1075</v>
      </c>
    </row>
    <row r="18" spans="1:12" ht="41.4" x14ac:dyDescent="0.25">
      <c r="A18" s="85" t="s">
        <v>591</v>
      </c>
      <c r="B18" s="148" t="s">
        <v>1894</v>
      </c>
      <c r="C18" s="721" t="s">
        <v>2345</v>
      </c>
      <c r="D18" s="148" t="s">
        <v>1895</v>
      </c>
      <c r="E18" s="349" t="s">
        <v>2748</v>
      </c>
      <c r="F18" s="348">
        <v>2</v>
      </c>
      <c r="G18" s="348">
        <v>3</v>
      </c>
      <c r="H18" s="55">
        <f>SUM(F18*G18)</f>
        <v>6</v>
      </c>
      <c r="I18" s="54" t="s">
        <v>3315</v>
      </c>
      <c r="J18" s="143"/>
      <c r="K18" s="143"/>
      <c r="L18" s="55">
        <f t="shared" ref="L18:L25" si="0">SUM(J18*K18)</f>
        <v>0</v>
      </c>
    </row>
    <row r="19" spans="1:12" ht="36" customHeight="1" x14ac:dyDescent="0.25">
      <c r="A19" s="85" t="s">
        <v>592</v>
      </c>
      <c r="B19" s="148" t="s">
        <v>2248</v>
      </c>
      <c r="C19" s="722"/>
      <c r="D19" s="148" t="s">
        <v>1893</v>
      </c>
      <c r="E19" s="349" t="s">
        <v>2749</v>
      </c>
      <c r="F19" s="348">
        <v>2</v>
      </c>
      <c r="G19" s="348">
        <v>2</v>
      </c>
      <c r="H19" s="55">
        <f>SUM(F19*G19)</f>
        <v>4</v>
      </c>
      <c r="I19" s="54" t="s">
        <v>3316</v>
      </c>
      <c r="J19" s="143"/>
      <c r="K19" s="143"/>
      <c r="L19" s="55">
        <f t="shared" si="0"/>
        <v>0</v>
      </c>
    </row>
    <row r="20" spans="1:12" ht="93.75" customHeight="1" x14ac:dyDescent="0.25">
      <c r="A20" s="85" t="s">
        <v>593</v>
      </c>
      <c r="B20" s="148" t="s">
        <v>2342</v>
      </c>
      <c r="C20" s="722"/>
      <c r="D20" s="148" t="s">
        <v>1044</v>
      </c>
      <c r="E20" s="447" t="s">
        <v>3469</v>
      </c>
      <c r="F20" s="348">
        <v>2</v>
      </c>
      <c r="G20" s="348">
        <v>2</v>
      </c>
      <c r="H20" s="55">
        <f t="shared" ref="H20:H25" si="1">SUM(F20*G20)</f>
        <v>4</v>
      </c>
      <c r="I20" s="54" t="s">
        <v>2007</v>
      </c>
      <c r="J20" s="143"/>
      <c r="K20" s="143"/>
      <c r="L20" s="55">
        <f t="shared" si="0"/>
        <v>0</v>
      </c>
    </row>
    <row r="21" spans="1:12" ht="33" customHeight="1" x14ac:dyDescent="0.25">
      <c r="A21" s="85" t="s">
        <v>594</v>
      </c>
      <c r="B21" s="148" t="s">
        <v>1039</v>
      </c>
      <c r="C21" s="722"/>
      <c r="D21" s="148" t="s">
        <v>1040</v>
      </c>
      <c r="E21" s="447" t="s">
        <v>3470</v>
      </c>
      <c r="F21" s="348">
        <v>2</v>
      </c>
      <c r="G21" s="348">
        <v>2</v>
      </c>
      <c r="H21" s="55">
        <f t="shared" si="1"/>
        <v>4</v>
      </c>
      <c r="I21" s="54" t="s">
        <v>3317</v>
      </c>
      <c r="J21" s="143"/>
      <c r="K21" s="143"/>
      <c r="L21" s="55">
        <f t="shared" si="0"/>
        <v>0</v>
      </c>
    </row>
    <row r="22" spans="1:12" ht="55.2" x14ac:dyDescent="0.25">
      <c r="A22" s="85" t="s">
        <v>595</v>
      </c>
      <c r="B22" s="148" t="s">
        <v>1041</v>
      </c>
      <c r="C22" s="722"/>
      <c r="D22" s="148" t="s">
        <v>1042</v>
      </c>
      <c r="E22" s="349" t="s">
        <v>2750</v>
      </c>
      <c r="F22" s="348">
        <v>2</v>
      </c>
      <c r="G22" s="348">
        <v>2</v>
      </c>
      <c r="H22" s="55">
        <f t="shared" si="1"/>
        <v>4</v>
      </c>
      <c r="I22" s="54" t="s">
        <v>3318</v>
      </c>
      <c r="J22" s="143"/>
      <c r="K22" s="143"/>
      <c r="L22" s="55">
        <f t="shared" si="0"/>
        <v>0</v>
      </c>
    </row>
    <row r="23" spans="1:12" ht="49.65" customHeight="1" x14ac:dyDescent="0.25">
      <c r="A23" s="85" t="s">
        <v>596</v>
      </c>
      <c r="B23" s="148" t="s">
        <v>2343</v>
      </c>
      <c r="C23" s="722"/>
      <c r="D23" s="148" t="s">
        <v>1123</v>
      </c>
      <c r="E23" s="349" t="s">
        <v>2751</v>
      </c>
      <c r="F23" s="348">
        <v>2</v>
      </c>
      <c r="G23" s="348">
        <v>3</v>
      </c>
      <c r="H23" s="55">
        <f t="shared" si="1"/>
        <v>6</v>
      </c>
      <c r="I23" s="54" t="s">
        <v>2007</v>
      </c>
      <c r="J23" s="143"/>
      <c r="K23" s="143"/>
      <c r="L23" s="55">
        <f t="shared" si="0"/>
        <v>0</v>
      </c>
    </row>
    <row r="24" spans="1:12" ht="63.75" customHeight="1" x14ac:dyDescent="0.25">
      <c r="A24" s="85" t="s">
        <v>597</v>
      </c>
      <c r="B24" s="148" t="s">
        <v>2344</v>
      </c>
      <c r="C24" s="722"/>
      <c r="D24" s="148" t="s">
        <v>1973</v>
      </c>
      <c r="E24" s="349" t="s">
        <v>2752</v>
      </c>
      <c r="F24" s="348">
        <v>2</v>
      </c>
      <c r="G24" s="348">
        <v>2</v>
      </c>
      <c r="H24" s="55">
        <f t="shared" si="1"/>
        <v>4</v>
      </c>
      <c r="I24" s="54" t="s">
        <v>2007</v>
      </c>
      <c r="J24" s="143"/>
      <c r="K24" s="143"/>
      <c r="L24" s="55">
        <f t="shared" si="0"/>
        <v>0</v>
      </c>
    </row>
    <row r="25" spans="1:12" ht="79.5" customHeight="1" x14ac:dyDescent="0.25">
      <c r="A25" s="85" t="s">
        <v>1567</v>
      </c>
      <c r="B25" s="148" t="s">
        <v>1043</v>
      </c>
      <c r="C25" s="723"/>
      <c r="D25" s="148"/>
      <c r="E25" s="349" t="s">
        <v>3319</v>
      </c>
      <c r="F25" s="348">
        <v>1</v>
      </c>
      <c r="G25" s="348">
        <v>2</v>
      </c>
      <c r="H25" s="55">
        <f t="shared" si="1"/>
        <v>2</v>
      </c>
      <c r="I25" s="54" t="s">
        <v>3320</v>
      </c>
      <c r="J25" s="143"/>
      <c r="K25" s="143"/>
      <c r="L25" s="55">
        <f t="shared" si="0"/>
        <v>0</v>
      </c>
    </row>
    <row r="26" spans="1:12" ht="79.5" customHeight="1" x14ac:dyDescent="0.25">
      <c r="A26" s="85" t="s">
        <v>1568</v>
      </c>
      <c r="B26" s="148"/>
      <c r="C26" s="148"/>
      <c r="D26" s="148"/>
      <c r="E26" s="148"/>
      <c r="F26" s="143"/>
      <c r="G26" s="143"/>
      <c r="H26" s="55">
        <f>SUM(F26*G26)</f>
        <v>0</v>
      </c>
      <c r="I26" s="54" t="s">
        <v>2007</v>
      </c>
      <c r="J26" s="143"/>
      <c r="K26" s="143"/>
      <c r="L26" s="55">
        <f>SUM(J26*K26)</f>
        <v>0</v>
      </c>
    </row>
    <row r="27" spans="1:12" ht="79.5" customHeight="1" x14ac:dyDescent="0.25">
      <c r="A27" s="85" t="s">
        <v>1896</v>
      </c>
      <c r="B27" s="148"/>
      <c r="C27" s="148"/>
      <c r="D27" s="148"/>
      <c r="E27" s="148"/>
      <c r="F27" s="143"/>
      <c r="G27" s="143"/>
      <c r="H27" s="55">
        <f>SUM(F27*G27)</f>
        <v>0</v>
      </c>
      <c r="I27" s="54" t="s">
        <v>2007</v>
      </c>
      <c r="J27" s="143"/>
      <c r="K27" s="143"/>
      <c r="L27" s="55">
        <f>SUM(J27*K27)</f>
        <v>0</v>
      </c>
    </row>
    <row r="28" spans="1:12" ht="14.4" thickBot="1" x14ac:dyDescent="0.3">
      <c r="A28" s="153"/>
    </row>
    <row r="29" spans="1:12" x14ac:dyDescent="0.25">
      <c r="A29" s="578" t="s">
        <v>1078</v>
      </c>
      <c r="B29" s="579"/>
      <c r="C29" s="451">
        <v>44095</v>
      </c>
      <c r="D29" s="166" t="s">
        <v>3228</v>
      </c>
      <c r="E29" s="167"/>
      <c r="F29" s="586" t="s">
        <v>1118</v>
      </c>
      <c r="G29" s="587"/>
      <c r="H29" s="587"/>
      <c r="I29" s="588"/>
    </row>
    <row r="30" spans="1:12" ht="16.2" x14ac:dyDescent="0.25">
      <c r="A30" s="580" t="s">
        <v>1080</v>
      </c>
      <c r="B30" s="581"/>
      <c r="C30" s="450">
        <v>44155</v>
      </c>
      <c r="D30" s="164" t="s">
        <v>3275</v>
      </c>
      <c r="E30" s="150" t="s">
        <v>3224</v>
      </c>
      <c r="F30" s="589"/>
      <c r="G30" s="590"/>
      <c r="H30" s="590"/>
      <c r="I30" s="591"/>
    </row>
    <row r="31" spans="1:12" ht="16.8" thickBot="1" x14ac:dyDescent="0.3">
      <c r="A31" s="582" t="s">
        <v>1081</v>
      </c>
      <c r="B31" s="583"/>
      <c r="C31" s="449">
        <v>44591</v>
      </c>
      <c r="D31" s="169" t="s">
        <v>3228</v>
      </c>
      <c r="E31" s="170"/>
      <c r="F31" s="592"/>
      <c r="G31" s="593"/>
      <c r="H31" s="593"/>
      <c r="I31" s="594"/>
    </row>
    <row r="32" spans="1:12" s="351" customFormat="1" ht="14.4" thickBot="1" x14ac:dyDescent="0.3">
      <c r="A32" s="582" t="s">
        <v>3511</v>
      </c>
      <c r="B32" s="583"/>
      <c r="C32" s="449">
        <v>44994</v>
      </c>
      <c r="D32" s="169" t="s">
        <v>3228</v>
      </c>
      <c r="E32" s="170"/>
    </row>
  </sheetData>
  <sheetProtection algorithmName="SHA-512" hashValue="1TkkLnwFwAKCeoTW2pbtIDsjkb3HKJFXEfeoV85hD5rR1UvbuHxAkgMLqEgUUGVjg+B5AgouwzQtOYrojilT0Q==" saltValue="wxWE+BdNv9PsXHzJAZjYOg==" spinCount="100000" sheet="1" objects="1" scenarios="1" formatCells="0" insertRows="0" deleteRows="0" selectLockedCells="1"/>
  <mergeCells count="19">
    <mergeCell ref="F16:H16"/>
    <mergeCell ref="A30:B30"/>
    <mergeCell ref="F29:I31"/>
    <mergeCell ref="A31:B31"/>
    <mergeCell ref="A9:B9"/>
    <mergeCell ref="A11:B11"/>
    <mergeCell ref="C11:D11"/>
    <mergeCell ref="A29:B29"/>
    <mergeCell ref="C13:D13"/>
    <mergeCell ref="C18:C25"/>
    <mergeCell ref="F11:H11"/>
    <mergeCell ref="A13:B13"/>
    <mergeCell ref="A15:B15"/>
    <mergeCell ref="C15:D15"/>
    <mergeCell ref="A32:B32"/>
    <mergeCell ref="A3:B3"/>
    <mergeCell ref="A5:B5"/>
    <mergeCell ref="A7:B7"/>
    <mergeCell ref="C7:D7"/>
  </mergeCells>
  <phoneticPr fontId="10" type="noConversion"/>
  <conditionalFormatting sqref="H18:H27 L18:L27">
    <cfRule type="cellIs" dxfId="58" priority="2" operator="between">
      <formula>16</formula>
      <formula>36</formula>
    </cfRule>
    <cfRule type="cellIs" dxfId="57" priority="3" operator="between">
      <formula>11</formula>
      <formula>15</formula>
    </cfRule>
    <cfRule type="cellIs" dxfId="56" priority="4" operator="between">
      <formula>7</formula>
      <formula>10</formula>
    </cfRule>
  </conditionalFormatting>
  <conditionalFormatting sqref="H18:H27 L18:L27">
    <cfRule type="cellIs" dxfId="55" priority="1" operator="between">
      <formula>1</formula>
      <formula>6</formula>
    </cfRule>
  </conditionalFormatting>
  <hyperlinks>
    <hyperlink ref="C11:D11" r:id="rId1" display="How to Tackle work related stress. IND(G) 430                                        "/>
    <hyperlink ref="C9" r:id="rId2"/>
  </hyperlinks>
  <pageMargins left="0.70866141732283472" right="0.70866141732283472" top="0.74803149606299213" bottom="0.74803149606299213" header="0.31496062992125984" footer="0.31496062992125984"/>
  <pageSetup paperSize="9" orientation="portrait" horizontalDpi="300" verticalDpi="300" r:id="rId3"/>
  <drawing r:id="rId4"/>
  <legacyDrawing r:id="rId5"/>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3:L46"/>
  <sheetViews>
    <sheetView zoomScale="80" zoomScaleNormal="80" workbookViewId="0">
      <selection activeCell="C46" sqref="C46"/>
    </sheetView>
  </sheetViews>
  <sheetFormatPr defaultColWidth="8.88671875" defaultRowHeight="13.8" x14ac:dyDescent="0.25"/>
  <cols>
    <col min="1" max="1" width="10.21875" style="152" bestFit="1" customWidth="1"/>
    <col min="2" max="2" width="19.8867187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3" spans="1:12" x14ac:dyDescent="0.25">
      <c r="A3" s="598" t="s">
        <v>2189</v>
      </c>
      <c r="B3" s="598"/>
      <c r="C3" s="584" t="s">
        <v>1915</v>
      </c>
      <c r="D3" s="584"/>
      <c r="E3" s="36"/>
      <c r="I3" s="177"/>
      <c r="J3" s="177"/>
      <c r="K3" s="177"/>
      <c r="L3" s="177"/>
    </row>
    <row r="4" spans="1:12" x14ac:dyDescent="0.25">
      <c r="C4" s="39"/>
      <c r="D4" s="39"/>
      <c r="E4" s="39"/>
      <c r="I4" s="177"/>
      <c r="J4" s="177"/>
      <c r="K4" s="177"/>
      <c r="L4" s="177"/>
    </row>
    <row r="5" spans="1:12" x14ac:dyDescent="0.25">
      <c r="A5" s="598" t="s">
        <v>2190</v>
      </c>
      <c r="B5" s="598"/>
      <c r="C5" s="584" t="s">
        <v>1119</v>
      </c>
      <c r="D5" s="584"/>
      <c r="E5" s="36"/>
      <c r="F5" s="40"/>
      <c r="G5" s="40"/>
      <c r="H5" s="40"/>
      <c r="I5" s="177"/>
      <c r="J5" s="62"/>
      <c r="K5" s="62"/>
      <c r="L5" s="62"/>
    </row>
    <row r="6" spans="1:12" x14ac:dyDescent="0.25">
      <c r="A6" s="42"/>
      <c r="B6" s="42"/>
      <c r="C6" s="40"/>
      <c r="D6" s="40"/>
      <c r="E6" s="40"/>
      <c r="I6" s="177"/>
      <c r="J6" s="177"/>
      <c r="K6" s="177"/>
      <c r="L6" s="177"/>
    </row>
    <row r="7" spans="1:12" x14ac:dyDescent="0.25">
      <c r="A7" s="598" t="s">
        <v>2191</v>
      </c>
      <c r="B7" s="598"/>
      <c r="C7" s="584" t="s">
        <v>516</v>
      </c>
      <c r="D7" s="584"/>
      <c r="E7" s="36"/>
      <c r="F7" s="153"/>
      <c r="G7" s="153"/>
      <c r="H7" s="153"/>
      <c r="I7" s="177"/>
      <c r="J7" s="178"/>
      <c r="K7" s="178"/>
      <c r="L7" s="178"/>
    </row>
    <row r="8" spans="1:12" x14ac:dyDescent="0.25">
      <c r="A8" s="42"/>
      <c r="B8" s="42"/>
      <c r="C8" s="40"/>
      <c r="D8" s="40"/>
      <c r="E8" s="40"/>
      <c r="I8" s="177"/>
      <c r="J8" s="177"/>
      <c r="K8" s="177"/>
      <c r="L8" s="177"/>
    </row>
    <row r="9" spans="1:12" x14ac:dyDescent="0.25">
      <c r="A9" s="599" t="s">
        <v>1077</v>
      </c>
      <c r="B9" s="599"/>
      <c r="C9" s="645" t="s">
        <v>1897</v>
      </c>
      <c r="D9" s="646"/>
      <c r="E9" s="154"/>
      <c r="F9" s="155"/>
      <c r="G9" s="155"/>
      <c r="H9" s="155"/>
      <c r="I9" s="177"/>
      <c r="J9" s="177"/>
      <c r="K9" s="177"/>
      <c r="L9" s="177"/>
    </row>
    <row r="10" spans="1:12" x14ac:dyDescent="0.25">
      <c r="A10" s="46"/>
      <c r="B10" s="46"/>
      <c r="C10" s="40"/>
      <c r="D10" s="40"/>
      <c r="E10" s="40"/>
      <c r="I10" s="177"/>
      <c r="J10" s="177"/>
      <c r="K10" s="177"/>
      <c r="L10" s="177"/>
    </row>
    <row r="11" spans="1:12" ht="14.4" x14ac:dyDescent="0.3">
      <c r="A11" s="595" t="s">
        <v>2192</v>
      </c>
      <c r="B11" s="595"/>
      <c r="C11" s="605"/>
      <c r="D11" s="605"/>
      <c r="E11" s="158"/>
      <c r="I11" s="177"/>
      <c r="J11" s="177"/>
      <c r="K11" s="177"/>
      <c r="L11" s="177"/>
    </row>
    <row r="12" spans="1:12" x14ac:dyDescent="0.25">
      <c r="A12" s="46"/>
      <c r="B12" s="46"/>
      <c r="C12" s="40"/>
      <c r="D12" s="40"/>
      <c r="E12" s="40"/>
      <c r="I12" s="177"/>
      <c r="J12" s="177"/>
      <c r="K12" s="177"/>
      <c r="L12" s="177"/>
    </row>
    <row r="13" spans="1:12" x14ac:dyDescent="0.25">
      <c r="A13" s="595" t="s">
        <v>1035</v>
      </c>
      <c r="B13" s="595"/>
      <c r="C13" s="584" t="s">
        <v>1899</v>
      </c>
      <c r="D13" s="584"/>
      <c r="E13" s="36"/>
      <c r="F13" s="153"/>
      <c r="G13" s="153"/>
      <c r="H13" s="153"/>
      <c r="I13" s="177"/>
      <c r="J13" s="178"/>
      <c r="K13" s="178"/>
      <c r="L13" s="178"/>
    </row>
    <row r="14" spans="1:12" x14ac:dyDescent="0.25">
      <c r="A14" s="39"/>
      <c r="B14" s="39"/>
      <c r="I14" s="157"/>
    </row>
    <row r="15" spans="1:12" x14ac:dyDescent="0.25">
      <c r="A15" s="668" t="s">
        <v>2193</v>
      </c>
      <c r="B15" s="669"/>
      <c r="C15" s="670" t="str">
        <f>'A1.1 Fire prevention '!C15:D15</f>
        <v>South Lake Leisure Centre</v>
      </c>
      <c r="D15" s="671"/>
      <c r="I15" s="157"/>
    </row>
    <row r="16" spans="1:12" x14ac:dyDescent="0.25">
      <c r="A16" s="39"/>
      <c r="B16" s="39"/>
      <c r="F16" s="577"/>
      <c r="G16" s="577"/>
      <c r="H16" s="577"/>
    </row>
    <row r="17" spans="1:12" s="161" customFormat="1" ht="27.6" x14ac:dyDescent="0.3">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s="153" customFormat="1" ht="44.25" customHeight="1" x14ac:dyDescent="0.25">
      <c r="A18" s="78" t="s">
        <v>1914</v>
      </c>
      <c r="B18" s="585" t="s">
        <v>2249</v>
      </c>
      <c r="C18" s="585" t="s">
        <v>2250</v>
      </c>
      <c r="D18" s="317" t="s">
        <v>518</v>
      </c>
      <c r="E18" s="404" t="s">
        <v>3479</v>
      </c>
      <c r="F18" s="143">
        <v>2</v>
      </c>
      <c r="G18" s="143">
        <v>2</v>
      </c>
      <c r="H18" s="55">
        <f t="shared" ref="H18:H25" si="0">SUM(F18*G18)</f>
        <v>4</v>
      </c>
      <c r="I18" s="54" t="s">
        <v>2007</v>
      </c>
      <c r="J18" s="143"/>
      <c r="K18" s="143"/>
      <c r="L18" s="55">
        <f t="shared" ref="L18:L25" si="1">SUM(J18*K18)</f>
        <v>0</v>
      </c>
    </row>
    <row r="19" spans="1:12" s="153" customFormat="1" ht="56.25" customHeight="1" x14ac:dyDescent="0.25">
      <c r="A19" s="78" t="s">
        <v>1916</v>
      </c>
      <c r="B19" s="585"/>
      <c r="C19" s="585"/>
      <c r="D19" s="317" t="s">
        <v>2366</v>
      </c>
      <c r="E19" s="404" t="s">
        <v>3480</v>
      </c>
      <c r="F19" s="143">
        <v>2</v>
      </c>
      <c r="G19" s="143">
        <v>2</v>
      </c>
      <c r="H19" s="55">
        <f t="shared" si="0"/>
        <v>4</v>
      </c>
      <c r="I19" s="54" t="s">
        <v>2007</v>
      </c>
      <c r="J19" s="143"/>
      <c r="K19" s="143"/>
      <c r="L19" s="55">
        <f t="shared" si="1"/>
        <v>0</v>
      </c>
    </row>
    <row r="20" spans="1:12" s="153" customFormat="1" ht="55.2" x14ac:dyDescent="0.25">
      <c r="A20" s="78" t="s">
        <v>1917</v>
      </c>
      <c r="B20" s="585"/>
      <c r="C20" s="585"/>
      <c r="D20" s="317" t="s">
        <v>519</v>
      </c>
      <c r="E20" s="404" t="s">
        <v>3481</v>
      </c>
      <c r="F20" s="143">
        <v>2</v>
      </c>
      <c r="G20" s="143">
        <v>2</v>
      </c>
      <c r="H20" s="55">
        <f t="shared" si="0"/>
        <v>4</v>
      </c>
      <c r="I20" s="54" t="s">
        <v>2007</v>
      </c>
      <c r="J20" s="143"/>
      <c r="K20" s="143"/>
      <c r="L20" s="55">
        <f t="shared" si="1"/>
        <v>0</v>
      </c>
    </row>
    <row r="21" spans="1:12" s="153" customFormat="1" ht="44.25" customHeight="1" x14ac:dyDescent="0.25">
      <c r="A21" s="78" t="s">
        <v>1918</v>
      </c>
      <c r="B21" s="585"/>
      <c r="C21" s="585"/>
      <c r="D21" s="317" t="s">
        <v>520</v>
      </c>
      <c r="E21" s="148" t="s">
        <v>3482</v>
      </c>
      <c r="F21" s="143">
        <v>2</v>
      </c>
      <c r="G21" s="143">
        <v>2</v>
      </c>
      <c r="H21" s="55">
        <f t="shared" si="0"/>
        <v>4</v>
      </c>
      <c r="I21" s="54" t="s">
        <v>2007</v>
      </c>
      <c r="J21" s="143"/>
      <c r="K21" s="143"/>
      <c r="L21" s="55">
        <f t="shared" si="1"/>
        <v>0</v>
      </c>
    </row>
    <row r="22" spans="1:12" s="153" customFormat="1" ht="44.25" customHeight="1" x14ac:dyDescent="0.25">
      <c r="A22" s="78" t="s">
        <v>1919</v>
      </c>
      <c r="B22" s="585"/>
      <c r="C22" s="585"/>
      <c r="D22" s="317" t="s">
        <v>521</v>
      </c>
      <c r="E22" s="404"/>
      <c r="F22" s="143"/>
      <c r="G22" s="143"/>
      <c r="H22" s="55">
        <f t="shared" si="0"/>
        <v>0</v>
      </c>
      <c r="I22" s="54" t="s">
        <v>2007</v>
      </c>
      <c r="J22" s="143"/>
      <c r="K22" s="143"/>
      <c r="L22" s="55">
        <f t="shared" si="1"/>
        <v>0</v>
      </c>
    </row>
    <row r="23" spans="1:12" s="153" customFormat="1" ht="44.25" customHeight="1" x14ac:dyDescent="0.25">
      <c r="A23" s="78" t="s">
        <v>1920</v>
      </c>
      <c r="B23" s="585"/>
      <c r="C23" s="585"/>
      <c r="D23" s="317" t="s">
        <v>522</v>
      </c>
      <c r="E23" s="148"/>
      <c r="F23" s="143"/>
      <c r="G23" s="143"/>
      <c r="H23" s="55">
        <f t="shared" si="0"/>
        <v>0</v>
      </c>
      <c r="I23" s="54" t="s">
        <v>2007</v>
      </c>
      <c r="J23" s="143"/>
      <c r="K23" s="143"/>
      <c r="L23" s="55">
        <f t="shared" si="1"/>
        <v>0</v>
      </c>
    </row>
    <row r="24" spans="1:12" s="153" customFormat="1" ht="44.25" customHeight="1" x14ac:dyDescent="0.25">
      <c r="A24" s="78" t="s">
        <v>1921</v>
      </c>
      <c r="B24" s="585"/>
      <c r="C24" s="585"/>
      <c r="D24" s="317" t="s">
        <v>523</v>
      </c>
      <c r="E24" s="82"/>
      <c r="F24" s="143"/>
      <c r="G24" s="143"/>
      <c r="H24" s="55">
        <f>SUM(F24*G24)</f>
        <v>0</v>
      </c>
      <c r="I24" s="54" t="s">
        <v>2007</v>
      </c>
      <c r="J24" s="143"/>
      <c r="K24" s="143"/>
      <c r="L24" s="55">
        <f>SUM(J24*K24)</f>
        <v>0</v>
      </c>
    </row>
    <row r="25" spans="1:12" s="153" customFormat="1" ht="44.25" customHeight="1" x14ac:dyDescent="0.25">
      <c r="A25" s="78" t="s">
        <v>1922</v>
      </c>
      <c r="B25" s="585"/>
      <c r="C25" s="585"/>
      <c r="D25" s="317" t="s">
        <v>1938</v>
      </c>
      <c r="E25" s="148" t="s">
        <v>3483</v>
      </c>
      <c r="F25" s="143">
        <v>2</v>
      </c>
      <c r="G25" s="143">
        <v>2</v>
      </c>
      <c r="H25" s="55">
        <f t="shared" si="0"/>
        <v>4</v>
      </c>
      <c r="I25" s="54" t="s">
        <v>2007</v>
      </c>
      <c r="J25" s="143"/>
      <c r="K25" s="143"/>
      <c r="L25" s="55">
        <f t="shared" si="1"/>
        <v>0</v>
      </c>
    </row>
    <row r="26" spans="1:12" s="153" customFormat="1" ht="44.25" customHeight="1" x14ac:dyDescent="0.25">
      <c r="A26" s="78" t="s">
        <v>1923</v>
      </c>
      <c r="B26" s="585"/>
      <c r="C26" s="585"/>
      <c r="D26" s="317" t="s">
        <v>1939</v>
      </c>
      <c r="E26" s="148" t="s">
        <v>3484</v>
      </c>
      <c r="F26" s="143">
        <v>2</v>
      </c>
      <c r="G26" s="143">
        <v>2</v>
      </c>
      <c r="H26" s="55">
        <f t="shared" ref="H26:H39" si="2">SUM(F26*G26)</f>
        <v>4</v>
      </c>
      <c r="I26" s="54" t="s">
        <v>2007</v>
      </c>
      <c r="J26" s="143"/>
      <c r="K26" s="143"/>
      <c r="L26" s="55">
        <f>SUM(J26*K26)</f>
        <v>0</v>
      </c>
    </row>
    <row r="27" spans="1:12" s="153" customFormat="1" ht="44.25" customHeight="1" x14ac:dyDescent="0.25">
      <c r="A27" s="78" t="s">
        <v>1924</v>
      </c>
      <c r="B27" s="585"/>
      <c r="C27" s="585"/>
      <c r="D27" s="317" t="s">
        <v>1940</v>
      </c>
      <c r="E27" s="148" t="s">
        <v>3020</v>
      </c>
      <c r="F27" s="143"/>
      <c r="G27" s="143"/>
      <c r="H27" s="55">
        <f t="shared" si="2"/>
        <v>0</v>
      </c>
      <c r="I27" s="54" t="s">
        <v>2007</v>
      </c>
      <c r="J27" s="143"/>
      <c r="K27" s="143"/>
      <c r="L27" s="55">
        <f>SUM(J27*K27)</f>
        <v>0</v>
      </c>
    </row>
    <row r="28" spans="1:12" s="153" customFormat="1" ht="44.25" customHeight="1" x14ac:dyDescent="0.25">
      <c r="A28" s="78" t="s">
        <v>1925</v>
      </c>
      <c r="B28" s="585"/>
      <c r="C28" s="585"/>
      <c r="D28" s="317" t="s">
        <v>1941</v>
      </c>
      <c r="E28" s="148" t="s">
        <v>3485</v>
      </c>
      <c r="F28" s="143">
        <v>2</v>
      </c>
      <c r="G28" s="143">
        <v>2</v>
      </c>
      <c r="H28" s="55">
        <f t="shared" si="2"/>
        <v>4</v>
      </c>
      <c r="I28" s="54" t="s">
        <v>2007</v>
      </c>
      <c r="J28" s="143"/>
      <c r="K28" s="143"/>
      <c r="L28" s="55">
        <f>SUM(J28*K28)</f>
        <v>0</v>
      </c>
    </row>
    <row r="29" spans="1:12" s="153" customFormat="1" ht="44.25" customHeight="1" x14ac:dyDescent="0.25">
      <c r="A29" s="78" t="s">
        <v>1926</v>
      </c>
      <c r="B29" s="585"/>
      <c r="C29" s="585"/>
      <c r="D29" s="317" t="s">
        <v>2107</v>
      </c>
      <c r="E29" s="148" t="s">
        <v>3486</v>
      </c>
      <c r="F29" s="143">
        <v>2</v>
      </c>
      <c r="G29" s="143">
        <v>2</v>
      </c>
      <c r="H29" s="55">
        <f t="shared" si="2"/>
        <v>4</v>
      </c>
      <c r="I29" s="54" t="s">
        <v>2007</v>
      </c>
      <c r="J29" s="143"/>
      <c r="K29" s="143"/>
      <c r="L29" s="55">
        <f>SUM(J29*K29)</f>
        <v>0</v>
      </c>
    </row>
    <row r="30" spans="1:12" s="153" customFormat="1" ht="44.25" customHeight="1" x14ac:dyDescent="0.25">
      <c r="A30" s="78" t="s">
        <v>1927</v>
      </c>
      <c r="B30" s="585"/>
      <c r="C30" s="585"/>
      <c r="D30" s="317" t="s">
        <v>1898</v>
      </c>
      <c r="E30" s="148" t="s">
        <v>3020</v>
      </c>
      <c r="F30" s="143"/>
      <c r="G30" s="143"/>
      <c r="H30" s="55">
        <f t="shared" si="2"/>
        <v>0</v>
      </c>
      <c r="I30" s="54" t="s">
        <v>2007</v>
      </c>
      <c r="J30" s="143"/>
      <c r="K30" s="143"/>
      <c r="L30" s="55">
        <f>SUM(J30*K30)</f>
        <v>0</v>
      </c>
    </row>
    <row r="31" spans="1:12" s="153" customFormat="1" ht="44.25" customHeight="1" x14ac:dyDescent="0.25">
      <c r="A31" s="76" t="s">
        <v>1928</v>
      </c>
      <c r="B31" s="585"/>
      <c r="C31" s="585"/>
      <c r="D31" s="317" t="s">
        <v>439</v>
      </c>
      <c r="E31" s="148"/>
      <c r="F31" s="143"/>
      <c r="G31" s="143"/>
      <c r="H31" s="55">
        <f t="shared" si="2"/>
        <v>0</v>
      </c>
      <c r="I31" s="54" t="s">
        <v>2007</v>
      </c>
      <c r="J31" s="143"/>
      <c r="K31" s="143"/>
      <c r="L31" s="55">
        <f t="shared" ref="L31:L37" si="3">SUM(J31*K31)</f>
        <v>0</v>
      </c>
    </row>
    <row r="32" spans="1:12" s="153" customFormat="1" ht="44.25" customHeight="1" x14ac:dyDescent="0.25">
      <c r="A32" s="79"/>
      <c r="B32" s="585"/>
      <c r="C32" s="585"/>
      <c r="D32" s="232" t="s">
        <v>524</v>
      </c>
      <c r="E32" s="148"/>
      <c r="F32" s="143"/>
      <c r="G32" s="143"/>
      <c r="H32" s="55">
        <f t="shared" si="2"/>
        <v>0</v>
      </c>
      <c r="I32" s="54" t="s">
        <v>2007</v>
      </c>
      <c r="J32" s="143"/>
      <c r="K32" s="143"/>
      <c r="L32" s="55">
        <f t="shared" si="3"/>
        <v>0</v>
      </c>
    </row>
    <row r="33" spans="1:12" s="153" customFormat="1" ht="44.25" customHeight="1" x14ac:dyDescent="0.25">
      <c r="A33" s="79"/>
      <c r="B33" s="585"/>
      <c r="C33" s="585"/>
      <c r="D33" s="232" t="s">
        <v>441</v>
      </c>
      <c r="E33" s="148"/>
      <c r="F33" s="143"/>
      <c r="G33" s="143"/>
      <c r="H33" s="55">
        <f t="shared" si="2"/>
        <v>0</v>
      </c>
      <c r="I33" s="54" t="s">
        <v>2007</v>
      </c>
      <c r="J33" s="143"/>
      <c r="K33" s="143"/>
      <c r="L33" s="55">
        <f t="shared" si="3"/>
        <v>0</v>
      </c>
    </row>
    <row r="34" spans="1:12" s="153" customFormat="1" ht="44.25" customHeight="1" x14ac:dyDescent="0.25">
      <c r="A34" s="79"/>
      <c r="B34" s="585"/>
      <c r="C34" s="585"/>
      <c r="D34" s="232" t="s">
        <v>525</v>
      </c>
      <c r="E34" s="148"/>
      <c r="F34" s="143"/>
      <c r="G34" s="143"/>
      <c r="H34" s="55">
        <f t="shared" si="2"/>
        <v>0</v>
      </c>
      <c r="I34" s="54" t="s">
        <v>2007</v>
      </c>
      <c r="J34" s="143"/>
      <c r="K34" s="143"/>
      <c r="L34" s="55">
        <f t="shared" si="3"/>
        <v>0</v>
      </c>
    </row>
    <row r="35" spans="1:12" s="153" customFormat="1" ht="44.25" customHeight="1" x14ac:dyDescent="0.25">
      <c r="A35" s="77"/>
      <c r="B35" s="585"/>
      <c r="C35" s="585"/>
      <c r="D35" s="232" t="s">
        <v>526</v>
      </c>
      <c r="E35" s="148"/>
      <c r="F35" s="143"/>
      <c r="G35" s="143"/>
      <c r="H35" s="55">
        <f t="shared" si="2"/>
        <v>0</v>
      </c>
      <c r="I35" s="54" t="s">
        <v>2007</v>
      </c>
      <c r="J35" s="143"/>
      <c r="K35" s="143"/>
      <c r="L35" s="55">
        <f t="shared" si="3"/>
        <v>0</v>
      </c>
    </row>
    <row r="36" spans="1:12" s="153" customFormat="1" ht="44.25" customHeight="1" x14ac:dyDescent="0.25">
      <c r="A36" s="78" t="s">
        <v>1929</v>
      </c>
      <c r="B36" s="585"/>
      <c r="C36" s="585"/>
      <c r="D36" s="138" t="s">
        <v>2002</v>
      </c>
      <c r="E36" s="148"/>
      <c r="F36" s="143"/>
      <c r="G36" s="143"/>
      <c r="H36" s="55">
        <f t="shared" si="2"/>
        <v>0</v>
      </c>
      <c r="I36" s="54" t="s">
        <v>2007</v>
      </c>
      <c r="J36" s="143"/>
      <c r="K36" s="143"/>
      <c r="L36" s="55">
        <f>SUM(J36*K36)</f>
        <v>0</v>
      </c>
    </row>
    <row r="37" spans="1:12" s="153" customFormat="1" ht="44.25" customHeight="1" x14ac:dyDescent="0.25">
      <c r="A37" s="78" t="s">
        <v>1930</v>
      </c>
      <c r="B37" s="585"/>
      <c r="C37" s="585"/>
      <c r="D37" s="138" t="s">
        <v>2000</v>
      </c>
      <c r="E37" s="148" t="s">
        <v>3487</v>
      </c>
      <c r="F37" s="143">
        <v>2</v>
      </c>
      <c r="G37" s="143">
        <v>2</v>
      </c>
      <c r="H37" s="55">
        <f t="shared" si="2"/>
        <v>4</v>
      </c>
      <c r="I37" s="54" t="s">
        <v>2007</v>
      </c>
      <c r="J37" s="143"/>
      <c r="K37" s="143"/>
      <c r="L37" s="55">
        <f t="shared" si="3"/>
        <v>0</v>
      </c>
    </row>
    <row r="38" spans="1:12" s="153" customFormat="1" ht="44.25" customHeight="1" x14ac:dyDescent="0.25">
      <c r="A38" s="78" t="s">
        <v>2001</v>
      </c>
      <c r="B38" s="585"/>
      <c r="C38" s="585"/>
      <c r="D38" s="138"/>
      <c r="E38" s="148"/>
      <c r="F38" s="143"/>
      <c r="G38" s="143"/>
      <c r="H38" s="55">
        <f t="shared" si="2"/>
        <v>0</v>
      </c>
      <c r="I38" s="54" t="s">
        <v>2007</v>
      </c>
      <c r="J38" s="143"/>
      <c r="K38" s="143"/>
      <c r="L38" s="55">
        <f>SUM(J38*K38)</f>
        <v>0</v>
      </c>
    </row>
    <row r="39" spans="1:12" s="153" customFormat="1" ht="44.25" customHeight="1" x14ac:dyDescent="0.25">
      <c r="A39" s="78" t="s">
        <v>2106</v>
      </c>
      <c r="B39" s="585"/>
      <c r="C39" s="585"/>
      <c r="D39" s="138"/>
      <c r="E39" s="148"/>
      <c r="F39" s="143"/>
      <c r="G39" s="143"/>
      <c r="H39" s="55">
        <f t="shared" si="2"/>
        <v>0</v>
      </c>
      <c r="I39" s="54" t="s">
        <v>2007</v>
      </c>
      <c r="J39" s="143"/>
      <c r="K39" s="143"/>
      <c r="L39" s="55">
        <f>SUM(J39*K39)</f>
        <v>0</v>
      </c>
    </row>
    <row r="40" spans="1:12" x14ac:dyDescent="0.25">
      <c r="A40" s="65"/>
      <c r="B40" s="59"/>
      <c r="C40" s="59"/>
      <c r="D40" s="229"/>
      <c r="E40" s="58"/>
      <c r="F40" s="59"/>
      <c r="G40" s="59"/>
      <c r="H40" s="59"/>
      <c r="I40" s="66"/>
      <c r="J40" s="59"/>
      <c r="K40" s="59"/>
      <c r="L40" s="59"/>
    </row>
    <row r="41" spans="1:12" ht="14.4" thickBot="1" x14ac:dyDescent="0.3"/>
    <row r="42" spans="1:12" x14ac:dyDescent="0.25">
      <c r="A42" s="578" t="s">
        <v>1078</v>
      </c>
      <c r="B42" s="579"/>
      <c r="C42" s="451">
        <v>44095</v>
      </c>
      <c r="D42" s="166" t="s">
        <v>3228</v>
      </c>
      <c r="E42" s="167"/>
      <c r="F42" s="586" t="s">
        <v>1118</v>
      </c>
      <c r="G42" s="587"/>
      <c r="H42" s="587"/>
      <c r="I42" s="588"/>
    </row>
    <row r="43" spans="1:12" ht="16.2" x14ac:dyDescent="0.25">
      <c r="A43" s="580" t="s">
        <v>1080</v>
      </c>
      <c r="B43" s="581"/>
      <c r="C43" s="450">
        <v>44155</v>
      </c>
      <c r="D43" s="164" t="s">
        <v>3275</v>
      </c>
      <c r="E43" s="150" t="s">
        <v>3307</v>
      </c>
      <c r="F43" s="589"/>
      <c r="G43" s="590"/>
      <c r="H43" s="590"/>
      <c r="I43" s="591"/>
    </row>
    <row r="44" spans="1:12" ht="16.8" thickBot="1" x14ac:dyDescent="0.3">
      <c r="A44" s="582" t="s">
        <v>1081</v>
      </c>
      <c r="B44" s="583"/>
      <c r="C44" s="449">
        <v>44591</v>
      </c>
      <c r="D44" s="169" t="s">
        <v>3228</v>
      </c>
      <c r="E44" s="170"/>
      <c r="F44" s="592"/>
      <c r="G44" s="593"/>
      <c r="H44" s="593"/>
      <c r="I44" s="594"/>
    </row>
    <row r="45" spans="1:12" s="351" customFormat="1" ht="16.8" thickBot="1" x14ac:dyDescent="0.3">
      <c r="A45" s="582" t="s">
        <v>3488</v>
      </c>
      <c r="B45" s="583"/>
      <c r="C45" s="449">
        <v>44702</v>
      </c>
      <c r="D45" s="169" t="s">
        <v>3228</v>
      </c>
      <c r="E45" s="170"/>
      <c r="F45" s="152"/>
      <c r="G45" s="152"/>
      <c r="H45" s="152"/>
      <c r="I45" s="152"/>
    </row>
    <row r="46" spans="1:12" s="351" customFormat="1" ht="14.4" thickBot="1" x14ac:dyDescent="0.3">
      <c r="A46" s="582" t="s">
        <v>3519</v>
      </c>
      <c r="B46" s="583"/>
      <c r="C46" s="449">
        <v>44994</v>
      </c>
      <c r="D46" s="169" t="s">
        <v>3228</v>
      </c>
      <c r="E46" s="170"/>
    </row>
  </sheetData>
  <sheetProtection password="C62C" sheet="1" objects="1" scenarios="1" formatCells="0" insertRows="0" deleteRows="0" selectLockedCells="1"/>
  <mergeCells count="23">
    <mergeCell ref="A11:B11"/>
    <mergeCell ref="C11:D11"/>
    <mergeCell ref="A9:B9"/>
    <mergeCell ref="C9:D9"/>
    <mergeCell ref="A44:B44"/>
    <mergeCell ref="A43:B43"/>
    <mergeCell ref="A3:B3"/>
    <mergeCell ref="C3:D3"/>
    <mergeCell ref="A5:B5"/>
    <mergeCell ref="C5:D5"/>
    <mergeCell ref="A7:B7"/>
    <mergeCell ref="C7:D7"/>
    <mergeCell ref="A46:B46"/>
    <mergeCell ref="F16:H16"/>
    <mergeCell ref="A42:B42"/>
    <mergeCell ref="A13:B13"/>
    <mergeCell ref="C13:D13"/>
    <mergeCell ref="A15:B15"/>
    <mergeCell ref="C15:D15"/>
    <mergeCell ref="F42:I44"/>
    <mergeCell ref="B18:B39"/>
    <mergeCell ref="C18:C39"/>
    <mergeCell ref="A45:B45"/>
  </mergeCells>
  <phoneticPr fontId="10" type="noConversion"/>
  <conditionalFormatting sqref="H18:H30 L37 L18:L35">
    <cfRule type="cellIs" dxfId="54" priority="6" operator="between">
      <formula>16</formula>
      <formula>36</formula>
    </cfRule>
    <cfRule type="cellIs" dxfId="53" priority="7" operator="between">
      <formula>11</formula>
      <formula>15</formula>
    </cfRule>
    <cfRule type="cellIs" dxfId="52" priority="8" operator="between">
      <formula>7</formula>
      <formula>10</formula>
    </cfRule>
  </conditionalFormatting>
  <conditionalFormatting sqref="H18:H30 L37 L18:L35">
    <cfRule type="cellIs" dxfId="51" priority="5" operator="between">
      <formula>1</formula>
      <formula>6</formula>
    </cfRule>
  </conditionalFormatting>
  <conditionalFormatting sqref="L36 H31:H39 L38:L39">
    <cfRule type="cellIs" dxfId="50" priority="2" operator="between">
      <formula>16</formula>
      <formula>36</formula>
    </cfRule>
    <cfRule type="cellIs" dxfId="49" priority="3" operator="between">
      <formula>11</formula>
      <formula>15</formula>
    </cfRule>
    <cfRule type="cellIs" dxfId="48" priority="4" operator="between">
      <formula>7</formula>
      <formula>10</formula>
    </cfRule>
  </conditionalFormatting>
  <conditionalFormatting sqref="L36 H31:H39 L38:L39">
    <cfRule type="cellIs" dxfId="47" priority="1" operator="between">
      <formula>1</formula>
      <formula>6</formula>
    </cfRule>
  </conditionalFormatting>
  <pageMargins left="0.75" right="0.75" top="1" bottom="1" header="0.5" footer="0.5"/>
  <pageSetup paperSize="9" orientation="portrait" horizontalDpi="4294967292" verticalDpi="4294967292" r:id="rId1"/>
  <drawing r:id="rId2"/>
  <legacyDrawing r:id="rId3"/>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3:L31"/>
  <sheetViews>
    <sheetView zoomScale="80" zoomScaleNormal="80" workbookViewId="0">
      <selection activeCell="C30" sqref="C30"/>
    </sheetView>
  </sheetViews>
  <sheetFormatPr defaultColWidth="8.88671875" defaultRowHeight="13.8" x14ac:dyDescent="0.25"/>
  <cols>
    <col min="1" max="1" width="10.21875" style="152" bestFit="1" customWidth="1"/>
    <col min="2" max="2" width="19.8867187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3" spans="1:12" x14ac:dyDescent="0.25">
      <c r="A3" s="598" t="s">
        <v>2189</v>
      </c>
      <c r="B3" s="598"/>
      <c r="C3" s="584" t="s">
        <v>1931</v>
      </c>
      <c r="D3" s="584"/>
      <c r="E3" s="36"/>
      <c r="I3" s="177"/>
      <c r="J3" s="177"/>
      <c r="K3" s="177"/>
      <c r="L3" s="177"/>
    </row>
    <row r="4" spans="1:12" x14ac:dyDescent="0.25">
      <c r="C4" s="39"/>
      <c r="D4" s="39"/>
      <c r="E4" s="39"/>
      <c r="I4" s="177"/>
      <c r="J4" s="177"/>
      <c r="K4" s="177"/>
      <c r="L4" s="177"/>
    </row>
    <row r="5" spans="1:12" x14ac:dyDescent="0.25">
      <c r="A5" s="598" t="s">
        <v>2190</v>
      </c>
      <c r="B5" s="598"/>
      <c r="C5" s="584" t="s">
        <v>1119</v>
      </c>
      <c r="D5" s="584"/>
      <c r="E5" s="36"/>
      <c r="F5" s="40"/>
      <c r="G5" s="40"/>
      <c r="H5" s="40"/>
      <c r="I5" s="177"/>
      <c r="J5" s="62"/>
      <c r="K5" s="62"/>
      <c r="L5" s="62"/>
    </row>
    <row r="6" spans="1:12" x14ac:dyDescent="0.25">
      <c r="A6" s="42"/>
      <c r="B6" s="42"/>
      <c r="C6" s="40"/>
      <c r="D6" s="40"/>
      <c r="E6" s="40"/>
      <c r="I6" s="177"/>
      <c r="J6" s="177"/>
      <c r="K6" s="177"/>
      <c r="L6" s="177"/>
    </row>
    <row r="7" spans="1:12" x14ac:dyDescent="0.25">
      <c r="A7" s="598" t="s">
        <v>2191</v>
      </c>
      <c r="B7" s="598"/>
      <c r="C7" s="584" t="s">
        <v>2124</v>
      </c>
      <c r="D7" s="584"/>
      <c r="E7" s="36"/>
      <c r="F7" s="153"/>
      <c r="G7" s="153"/>
      <c r="H7" s="153"/>
      <c r="I7" s="177"/>
      <c r="J7" s="178"/>
      <c r="K7" s="178"/>
      <c r="L7" s="178"/>
    </row>
    <row r="8" spans="1:12" x14ac:dyDescent="0.25">
      <c r="A8" s="42"/>
      <c r="B8" s="42"/>
      <c r="C8" s="40"/>
      <c r="D8" s="40"/>
      <c r="E8" s="40"/>
      <c r="I8" s="177"/>
      <c r="J8" s="177"/>
      <c r="K8" s="177"/>
      <c r="L8" s="177"/>
    </row>
    <row r="9" spans="1:12" x14ac:dyDescent="0.25">
      <c r="A9" s="599" t="s">
        <v>1077</v>
      </c>
      <c r="B9" s="599"/>
      <c r="C9" s="645" t="s">
        <v>1897</v>
      </c>
      <c r="D9" s="646"/>
      <c r="E9" s="154"/>
      <c r="F9" s="155"/>
      <c r="G9" s="155"/>
      <c r="H9" s="155"/>
      <c r="I9" s="177"/>
      <c r="J9" s="177"/>
      <c r="K9" s="177"/>
      <c r="L9" s="177"/>
    </row>
    <row r="10" spans="1:12" x14ac:dyDescent="0.25">
      <c r="A10" s="46"/>
      <c r="B10" s="46"/>
      <c r="C10" s="40"/>
      <c r="D10" s="40"/>
      <c r="E10" s="40"/>
      <c r="I10" s="177"/>
      <c r="J10" s="177"/>
      <c r="K10" s="177"/>
      <c r="L10" s="177"/>
    </row>
    <row r="11" spans="1:12" ht="14.4" x14ac:dyDescent="0.3">
      <c r="A11" s="595" t="s">
        <v>2192</v>
      </c>
      <c r="B11" s="595"/>
      <c r="C11" s="605"/>
      <c r="D11" s="605"/>
      <c r="E11" s="158"/>
      <c r="I11" s="177"/>
      <c r="J11" s="177"/>
      <c r="K11" s="177"/>
      <c r="L11" s="177"/>
    </row>
    <row r="12" spans="1:12" x14ac:dyDescent="0.25">
      <c r="A12" s="46"/>
      <c r="B12" s="46"/>
      <c r="C12" s="40"/>
      <c r="D12" s="40"/>
      <c r="E12" s="40"/>
      <c r="I12" s="177"/>
      <c r="J12" s="177"/>
      <c r="K12" s="177"/>
      <c r="L12" s="177"/>
    </row>
    <row r="13" spans="1:12" x14ac:dyDescent="0.25">
      <c r="A13" s="595" t="s">
        <v>1035</v>
      </c>
      <c r="B13" s="595"/>
      <c r="C13" s="584" t="s">
        <v>2346</v>
      </c>
      <c r="D13" s="584"/>
      <c r="E13" s="36"/>
      <c r="F13" s="153"/>
      <c r="G13" s="153"/>
      <c r="H13" s="153"/>
      <c r="I13" s="177"/>
      <c r="J13" s="178"/>
      <c r="K13" s="178"/>
      <c r="L13" s="178"/>
    </row>
    <row r="14" spans="1:12" x14ac:dyDescent="0.25">
      <c r="A14" s="39"/>
      <c r="B14" s="39"/>
      <c r="I14" s="157"/>
    </row>
    <row r="15" spans="1:12" x14ac:dyDescent="0.25">
      <c r="A15" s="668" t="s">
        <v>2193</v>
      </c>
      <c r="B15" s="669"/>
      <c r="C15" s="670" t="str">
        <f>'A1.1 Fire prevention '!C15:D15</f>
        <v>South Lake Leisure Centre</v>
      </c>
      <c r="D15" s="671"/>
      <c r="I15" s="157"/>
    </row>
    <row r="16" spans="1:12" x14ac:dyDescent="0.25">
      <c r="A16" s="39"/>
      <c r="B16" s="39"/>
      <c r="F16" s="577"/>
      <c r="G16" s="577"/>
      <c r="H16" s="577"/>
    </row>
    <row r="17" spans="1:12" s="161" customFormat="1" ht="27.6" x14ac:dyDescent="0.3">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s="153" customFormat="1" ht="44.25" customHeight="1" x14ac:dyDescent="0.25">
      <c r="A18" s="78" t="s">
        <v>1905</v>
      </c>
      <c r="B18" s="603" t="s">
        <v>517</v>
      </c>
      <c r="C18" s="603" t="s">
        <v>2250</v>
      </c>
      <c r="D18" s="317" t="s">
        <v>2123</v>
      </c>
      <c r="E18" s="148" t="s">
        <v>3475</v>
      </c>
      <c r="F18" s="143">
        <v>2</v>
      </c>
      <c r="G18" s="143">
        <v>2</v>
      </c>
      <c r="H18" s="55">
        <f t="shared" ref="H18:H25" si="0">SUM(F18*G18)</f>
        <v>4</v>
      </c>
      <c r="I18" s="54" t="s">
        <v>3312</v>
      </c>
      <c r="J18" s="143"/>
      <c r="K18" s="143"/>
      <c r="L18" s="55">
        <f t="shared" ref="L18:L25" si="1">SUM(J18*K18)</f>
        <v>0</v>
      </c>
    </row>
    <row r="19" spans="1:12" s="153" customFormat="1" ht="44.25" customHeight="1" x14ac:dyDescent="0.25">
      <c r="A19" s="78" t="s">
        <v>1906</v>
      </c>
      <c r="B19" s="603"/>
      <c r="C19" s="603"/>
      <c r="D19" s="317" t="s">
        <v>1901</v>
      </c>
      <c r="E19" s="148" t="s">
        <v>3476</v>
      </c>
      <c r="F19" s="143">
        <v>2</v>
      </c>
      <c r="G19" s="143">
        <v>2</v>
      </c>
      <c r="H19" s="55">
        <f t="shared" si="0"/>
        <v>4</v>
      </c>
      <c r="I19" s="54" t="s">
        <v>2007</v>
      </c>
      <c r="J19" s="143"/>
      <c r="K19" s="143"/>
      <c r="L19" s="55">
        <f t="shared" si="1"/>
        <v>0</v>
      </c>
    </row>
    <row r="20" spans="1:12" s="153" customFormat="1" ht="44.25" customHeight="1" x14ac:dyDescent="0.25">
      <c r="A20" s="78" t="s">
        <v>1907</v>
      </c>
      <c r="B20" s="603"/>
      <c r="C20" s="603"/>
      <c r="D20" s="317" t="s">
        <v>1902</v>
      </c>
      <c r="E20" s="148" t="s">
        <v>3477</v>
      </c>
      <c r="F20" s="143">
        <v>1</v>
      </c>
      <c r="G20" s="143">
        <v>1</v>
      </c>
      <c r="H20" s="55">
        <f t="shared" si="0"/>
        <v>1</v>
      </c>
      <c r="I20" s="54" t="s">
        <v>2007</v>
      </c>
      <c r="J20" s="143"/>
      <c r="K20" s="143"/>
      <c r="L20" s="55">
        <f t="shared" si="1"/>
        <v>0</v>
      </c>
    </row>
    <row r="21" spans="1:12" s="153" customFormat="1" ht="44.25" customHeight="1" x14ac:dyDescent="0.25">
      <c r="A21" s="78" t="s">
        <v>1908</v>
      </c>
      <c r="B21" s="603"/>
      <c r="C21" s="603"/>
      <c r="D21" s="317" t="s">
        <v>1903</v>
      </c>
      <c r="E21" s="148" t="s">
        <v>3478</v>
      </c>
      <c r="F21" s="143">
        <v>1</v>
      </c>
      <c r="G21" s="143">
        <v>1</v>
      </c>
      <c r="H21" s="55">
        <f t="shared" si="0"/>
        <v>1</v>
      </c>
      <c r="I21" s="54" t="s">
        <v>2007</v>
      </c>
      <c r="J21" s="143"/>
      <c r="K21" s="143"/>
      <c r="L21" s="55">
        <f t="shared" si="1"/>
        <v>0</v>
      </c>
    </row>
    <row r="22" spans="1:12" s="153" customFormat="1" ht="44.25" customHeight="1" x14ac:dyDescent="0.25">
      <c r="A22" s="78" t="s">
        <v>1909</v>
      </c>
      <c r="B22" s="603"/>
      <c r="C22" s="603"/>
      <c r="D22" s="317" t="s">
        <v>2347</v>
      </c>
      <c r="E22" s="148"/>
      <c r="F22" s="143"/>
      <c r="G22" s="143"/>
      <c r="H22" s="55">
        <f t="shared" si="0"/>
        <v>0</v>
      </c>
      <c r="I22" s="54" t="s">
        <v>2007</v>
      </c>
      <c r="J22" s="143"/>
      <c r="K22" s="143"/>
      <c r="L22" s="55">
        <f t="shared" si="1"/>
        <v>0</v>
      </c>
    </row>
    <row r="23" spans="1:12" s="153" customFormat="1" ht="44.25" customHeight="1" x14ac:dyDescent="0.25">
      <c r="A23" s="78" t="s">
        <v>1910</v>
      </c>
      <c r="B23" s="603"/>
      <c r="C23" s="603"/>
      <c r="D23" s="317" t="s">
        <v>2348</v>
      </c>
      <c r="E23" s="148"/>
      <c r="F23" s="143"/>
      <c r="G23" s="143"/>
      <c r="H23" s="55">
        <f t="shared" si="0"/>
        <v>0</v>
      </c>
      <c r="I23" s="54" t="s">
        <v>2007</v>
      </c>
      <c r="J23" s="143"/>
      <c r="K23" s="143"/>
      <c r="L23" s="55">
        <f t="shared" si="1"/>
        <v>0</v>
      </c>
    </row>
    <row r="24" spans="1:12" s="153" customFormat="1" ht="44.25" customHeight="1" x14ac:dyDescent="0.25">
      <c r="A24" s="78" t="s">
        <v>1911</v>
      </c>
      <c r="B24" s="603"/>
      <c r="C24" s="603"/>
      <c r="D24" s="317" t="s">
        <v>1904</v>
      </c>
      <c r="E24" s="82"/>
      <c r="F24" s="143"/>
      <c r="G24" s="143"/>
      <c r="H24" s="55">
        <f t="shared" si="0"/>
        <v>0</v>
      </c>
      <c r="I24" s="54" t="s">
        <v>2007</v>
      </c>
      <c r="J24" s="143"/>
      <c r="K24" s="143"/>
      <c r="L24" s="55">
        <f>SUM(J24*K24)</f>
        <v>0</v>
      </c>
    </row>
    <row r="25" spans="1:12" s="153" customFormat="1" ht="44.25" customHeight="1" x14ac:dyDescent="0.25">
      <c r="A25" s="78" t="s">
        <v>1912</v>
      </c>
      <c r="B25" s="603"/>
      <c r="C25" s="603"/>
      <c r="D25" s="317"/>
      <c r="E25" s="148"/>
      <c r="F25" s="143"/>
      <c r="G25" s="143"/>
      <c r="H25" s="55">
        <f t="shared" si="0"/>
        <v>0</v>
      </c>
      <c r="I25" s="54" t="s">
        <v>2007</v>
      </c>
      <c r="J25" s="143"/>
      <c r="K25" s="143"/>
      <c r="L25" s="55">
        <f t="shared" si="1"/>
        <v>0</v>
      </c>
    </row>
    <row r="26" spans="1:12" s="153" customFormat="1" ht="44.25" customHeight="1" x14ac:dyDescent="0.25">
      <c r="A26" s="78" t="s">
        <v>1913</v>
      </c>
      <c r="B26" s="603"/>
      <c r="C26" s="603"/>
      <c r="D26" s="317"/>
      <c r="E26" s="148"/>
      <c r="F26" s="143"/>
      <c r="G26" s="143"/>
      <c r="H26" s="55">
        <f>SUM(F26*G26)</f>
        <v>0</v>
      </c>
      <c r="I26" s="54" t="s">
        <v>2007</v>
      </c>
      <c r="J26" s="143"/>
      <c r="K26" s="143"/>
      <c r="L26" s="55">
        <f>SUM(J26*K26)</f>
        <v>0</v>
      </c>
    </row>
    <row r="27" spans="1:12" x14ac:dyDescent="0.25">
      <c r="A27" s="65"/>
      <c r="B27" s="59"/>
      <c r="C27" s="59"/>
      <c r="D27" s="229"/>
      <c r="E27" s="58"/>
      <c r="F27" s="59"/>
      <c r="G27" s="59"/>
      <c r="H27" s="59"/>
      <c r="I27" s="66"/>
      <c r="J27" s="59"/>
      <c r="K27" s="59"/>
      <c r="L27" s="59"/>
    </row>
    <row r="28" spans="1:12" ht="14.4" thickBot="1" x14ac:dyDescent="0.3"/>
    <row r="29" spans="1:12" ht="14.4" thickBot="1" x14ac:dyDescent="0.3">
      <c r="A29" s="578" t="s">
        <v>1078</v>
      </c>
      <c r="B29" s="579"/>
      <c r="C29" s="466">
        <v>44702</v>
      </c>
      <c r="D29" s="166" t="s">
        <v>1079</v>
      </c>
      <c r="E29" s="167" t="s">
        <v>3211</v>
      </c>
      <c r="F29" s="586" t="s">
        <v>1118</v>
      </c>
      <c r="G29" s="587"/>
      <c r="H29" s="587"/>
      <c r="I29" s="588"/>
    </row>
    <row r="30" spans="1:12" ht="16.8" thickBot="1" x14ac:dyDescent="0.3">
      <c r="A30" s="580" t="s">
        <v>1080</v>
      </c>
      <c r="B30" s="581"/>
      <c r="C30" s="449">
        <v>44994</v>
      </c>
      <c r="D30" s="169" t="s">
        <v>1079</v>
      </c>
      <c r="E30" s="167" t="s">
        <v>3211</v>
      </c>
      <c r="F30" s="589"/>
      <c r="G30" s="590"/>
      <c r="H30" s="590"/>
      <c r="I30" s="591"/>
    </row>
    <row r="31" spans="1:12" ht="16.8" thickBot="1" x14ac:dyDescent="0.3">
      <c r="A31" s="582" t="s">
        <v>1081</v>
      </c>
      <c r="B31" s="583"/>
      <c r="C31" s="449"/>
      <c r="D31" s="169" t="s">
        <v>1079</v>
      </c>
      <c r="E31" s="170"/>
      <c r="F31" s="592"/>
      <c r="G31" s="593"/>
      <c r="H31" s="593"/>
      <c r="I31" s="594"/>
    </row>
  </sheetData>
  <sheetProtection algorithmName="SHA-512" hashValue="3Im3m2kBL3EO1xi8/nk8K3OjX20D5jY5HfTDm5Jq/Suz+CpwnyJP4wEg9AJsWMDkULrAtBLAUOmpzEmYZU4vqw==" saltValue="8F9FrvNOuic4QCBWynVRlg==" spinCount="100000" sheet="1" objects="1" scenarios="1" formatCells="0" insertRows="0" deleteRows="0" selectLockedCells="1"/>
  <mergeCells count="21">
    <mergeCell ref="A15:B15"/>
    <mergeCell ref="C15:D15"/>
    <mergeCell ref="A3:B3"/>
    <mergeCell ref="C3:D3"/>
    <mergeCell ref="A5:B5"/>
    <mergeCell ref="C5:D5"/>
    <mergeCell ref="A7:B7"/>
    <mergeCell ref="C7:D7"/>
    <mergeCell ref="A9:B9"/>
    <mergeCell ref="C9:D9"/>
    <mergeCell ref="A11:B11"/>
    <mergeCell ref="C11:D11"/>
    <mergeCell ref="A13:B13"/>
    <mergeCell ref="C13:D13"/>
    <mergeCell ref="F16:H16"/>
    <mergeCell ref="B18:B26"/>
    <mergeCell ref="C18:C26"/>
    <mergeCell ref="F29:I31"/>
    <mergeCell ref="A30:B30"/>
    <mergeCell ref="A31:B31"/>
    <mergeCell ref="A29:B29"/>
  </mergeCells>
  <conditionalFormatting sqref="H18:H26 L18:L26">
    <cfRule type="cellIs" dxfId="46" priority="6" operator="between">
      <formula>16</formula>
      <formula>36</formula>
    </cfRule>
    <cfRule type="cellIs" dxfId="45" priority="7" operator="between">
      <formula>11</formula>
      <formula>15</formula>
    </cfRule>
    <cfRule type="cellIs" dxfId="44" priority="8" operator="between">
      <formula>7</formula>
      <formula>10</formula>
    </cfRule>
  </conditionalFormatting>
  <conditionalFormatting sqref="H18:H26 L18:L26">
    <cfRule type="cellIs" dxfId="43" priority="5" operator="between">
      <formula>1</formula>
      <formula>6</formula>
    </cfRule>
  </conditionalFormatting>
  <pageMargins left="0.75" right="0.75" top="1" bottom="1" header="0.5" footer="0.5"/>
  <pageSetup paperSize="9" orientation="portrait" horizontalDpi="4294967292" verticalDpi="4294967292" r:id="rId1"/>
  <drawing r:id="rId2"/>
  <legacyDrawing r:id="rId3"/>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3:L36"/>
  <sheetViews>
    <sheetView topLeftCell="B1" zoomScale="80" zoomScaleNormal="80" workbookViewId="0">
      <selection activeCell="D18" sqref="D18"/>
    </sheetView>
  </sheetViews>
  <sheetFormatPr defaultColWidth="8.88671875" defaultRowHeight="13.8" x14ac:dyDescent="0.25"/>
  <cols>
    <col min="1" max="1" width="10.21875" style="152" bestFit="1" customWidth="1"/>
    <col min="2" max="2" width="19.8867187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3" spans="1:12" x14ac:dyDescent="0.25">
      <c r="A3" s="598" t="s">
        <v>2189</v>
      </c>
      <c r="B3" s="598"/>
      <c r="C3" s="584" t="s">
        <v>1932</v>
      </c>
      <c r="D3" s="584"/>
      <c r="E3" s="36"/>
      <c r="I3" s="177"/>
      <c r="J3" s="177"/>
      <c r="K3" s="177"/>
      <c r="L3" s="177"/>
    </row>
    <row r="4" spans="1:12" x14ac:dyDescent="0.25">
      <c r="C4" s="39"/>
      <c r="D4" s="39"/>
      <c r="E4" s="39"/>
      <c r="I4" s="177"/>
      <c r="J4" s="177"/>
      <c r="K4" s="177"/>
      <c r="L4" s="177"/>
    </row>
    <row r="5" spans="1:12" x14ac:dyDescent="0.25">
      <c r="A5" s="598" t="s">
        <v>2190</v>
      </c>
      <c r="B5" s="598"/>
      <c r="C5" s="584" t="s">
        <v>1119</v>
      </c>
      <c r="D5" s="584"/>
      <c r="E5" s="36"/>
      <c r="F5" s="40"/>
      <c r="G5" s="40"/>
      <c r="H5" s="40"/>
      <c r="I5" s="177"/>
      <c r="J5" s="62"/>
      <c r="K5" s="62"/>
      <c r="L5" s="62"/>
    </row>
    <row r="6" spans="1:12" x14ac:dyDescent="0.25">
      <c r="A6" s="42"/>
      <c r="B6" s="42"/>
      <c r="C6" s="40"/>
      <c r="D6" s="40"/>
      <c r="E6" s="40"/>
      <c r="I6" s="177"/>
      <c r="J6" s="177"/>
      <c r="K6" s="177"/>
      <c r="L6" s="177"/>
    </row>
    <row r="7" spans="1:12" x14ac:dyDescent="0.25">
      <c r="A7" s="598" t="s">
        <v>2191</v>
      </c>
      <c r="B7" s="598"/>
      <c r="C7" s="584" t="s">
        <v>2186</v>
      </c>
      <c r="D7" s="584"/>
      <c r="E7" s="36"/>
      <c r="F7" s="153"/>
      <c r="G7" s="153"/>
      <c r="H7" s="153"/>
      <c r="I7" s="177"/>
      <c r="J7" s="178"/>
      <c r="K7" s="178"/>
      <c r="L7" s="178"/>
    </row>
    <row r="8" spans="1:12" x14ac:dyDescent="0.25">
      <c r="A8" s="42"/>
      <c r="B8" s="42"/>
      <c r="C8" s="40"/>
      <c r="D8" s="40"/>
      <c r="E8" s="40"/>
      <c r="I8" s="177"/>
      <c r="J8" s="177"/>
      <c r="K8" s="177"/>
      <c r="L8" s="177"/>
    </row>
    <row r="9" spans="1:12" x14ac:dyDescent="0.25">
      <c r="A9" s="599" t="s">
        <v>1077</v>
      </c>
      <c r="B9" s="599"/>
      <c r="C9" s="645" t="s">
        <v>1897</v>
      </c>
      <c r="D9" s="646"/>
      <c r="E9" s="154"/>
      <c r="F9" s="155"/>
      <c r="G9" s="155"/>
      <c r="H9" s="155"/>
      <c r="I9" s="177"/>
      <c r="J9" s="177"/>
      <c r="K9" s="177"/>
      <c r="L9" s="177"/>
    </row>
    <row r="10" spans="1:12" x14ac:dyDescent="0.25">
      <c r="A10" s="46"/>
      <c r="B10" s="46"/>
      <c r="C10" s="40"/>
      <c r="D10" s="40"/>
      <c r="E10" s="40"/>
      <c r="I10" s="177"/>
      <c r="J10" s="177"/>
      <c r="K10" s="177"/>
      <c r="L10" s="177"/>
    </row>
    <row r="11" spans="1:12" ht="14.4" x14ac:dyDescent="0.3">
      <c r="A11" s="595" t="s">
        <v>2192</v>
      </c>
      <c r="B11" s="595"/>
      <c r="C11" s="605"/>
      <c r="D11" s="605"/>
      <c r="E11" s="158"/>
      <c r="I11" s="177"/>
      <c r="J11" s="177"/>
      <c r="K11" s="177"/>
      <c r="L11" s="177"/>
    </row>
    <row r="12" spans="1:12" x14ac:dyDescent="0.25">
      <c r="A12" s="46"/>
      <c r="B12" s="46"/>
      <c r="C12" s="40"/>
      <c r="D12" s="40"/>
      <c r="E12" s="40"/>
      <c r="I12" s="177"/>
      <c r="J12" s="177"/>
      <c r="K12" s="177"/>
      <c r="L12" s="177"/>
    </row>
    <row r="13" spans="1:12" x14ac:dyDescent="0.25">
      <c r="A13" s="595" t="s">
        <v>1035</v>
      </c>
      <c r="B13" s="595"/>
      <c r="C13" s="584" t="s">
        <v>2346</v>
      </c>
      <c r="D13" s="584"/>
      <c r="E13" s="36"/>
      <c r="F13" s="153"/>
      <c r="G13" s="153"/>
      <c r="H13" s="153"/>
      <c r="I13" s="177"/>
      <c r="J13" s="178"/>
      <c r="K13" s="178"/>
      <c r="L13" s="178"/>
    </row>
    <row r="14" spans="1:12" x14ac:dyDescent="0.25">
      <c r="A14" s="39"/>
      <c r="B14" s="39"/>
      <c r="I14" s="157"/>
    </row>
    <row r="15" spans="1:12" x14ac:dyDescent="0.25">
      <c r="A15" s="668" t="s">
        <v>2193</v>
      </c>
      <c r="B15" s="669"/>
      <c r="C15" s="670" t="str">
        <f>'A1.1 Fire prevention '!C15:D15</f>
        <v>South Lake Leisure Centre</v>
      </c>
      <c r="D15" s="671"/>
      <c r="I15" s="157"/>
    </row>
    <row r="16" spans="1:12" x14ac:dyDescent="0.25">
      <c r="A16" s="39"/>
      <c r="B16" s="39"/>
      <c r="F16" s="577"/>
      <c r="G16" s="577"/>
      <c r="H16" s="577"/>
    </row>
    <row r="17" spans="1:12" s="161" customFormat="1" ht="27.6" x14ac:dyDescent="0.3">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s="153" customFormat="1" ht="44.25" customHeight="1" x14ac:dyDescent="0.25">
      <c r="A18" s="78" t="s">
        <v>1944</v>
      </c>
      <c r="B18" s="585" t="s">
        <v>2249</v>
      </c>
      <c r="C18" s="585" t="s">
        <v>2250</v>
      </c>
      <c r="D18" s="317" t="s">
        <v>1933</v>
      </c>
      <c r="E18" s="148"/>
      <c r="F18" s="143"/>
      <c r="G18" s="143"/>
      <c r="H18" s="55">
        <f t="shared" ref="H18:H25" si="0">SUM(F18*G18)</f>
        <v>0</v>
      </c>
      <c r="I18" s="54" t="s">
        <v>3313</v>
      </c>
      <c r="J18" s="143"/>
      <c r="K18" s="143"/>
      <c r="L18" s="55">
        <f t="shared" ref="L18:L25" si="1">SUM(J18*K18)</f>
        <v>0</v>
      </c>
    </row>
    <row r="19" spans="1:12" s="153" customFormat="1" ht="44.25" customHeight="1" x14ac:dyDescent="0.25">
      <c r="A19" s="78" t="s">
        <v>1945</v>
      </c>
      <c r="B19" s="585"/>
      <c r="C19" s="585"/>
      <c r="D19" s="317" t="s">
        <v>1934</v>
      </c>
      <c r="E19" s="148"/>
      <c r="F19" s="143"/>
      <c r="G19" s="143"/>
      <c r="H19" s="55">
        <f t="shared" si="0"/>
        <v>0</v>
      </c>
      <c r="I19" s="54" t="s">
        <v>2007</v>
      </c>
      <c r="J19" s="143"/>
      <c r="K19" s="143"/>
      <c r="L19" s="55">
        <f t="shared" si="1"/>
        <v>0</v>
      </c>
    </row>
    <row r="20" spans="1:12" s="153" customFormat="1" ht="55.2" x14ac:dyDescent="0.25">
      <c r="A20" s="78" t="s">
        <v>1946</v>
      </c>
      <c r="B20" s="585"/>
      <c r="C20" s="585"/>
      <c r="D20" s="317" t="s">
        <v>1935</v>
      </c>
      <c r="E20" s="148"/>
      <c r="F20" s="143"/>
      <c r="G20" s="143"/>
      <c r="H20" s="55">
        <f t="shared" si="0"/>
        <v>0</v>
      </c>
      <c r="I20" s="54" t="s">
        <v>2007</v>
      </c>
      <c r="J20" s="143"/>
      <c r="K20" s="143"/>
      <c r="L20" s="55">
        <f t="shared" si="1"/>
        <v>0</v>
      </c>
    </row>
    <row r="21" spans="1:12" s="153" customFormat="1" ht="55.2" x14ac:dyDescent="0.25">
      <c r="A21" s="78" t="s">
        <v>1947</v>
      </c>
      <c r="B21" s="585"/>
      <c r="C21" s="585"/>
      <c r="D21" s="317" t="s">
        <v>1936</v>
      </c>
      <c r="E21" s="148"/>
      <c r="F21" s="143"/>
      <c r="G21" s="143"/>
      <c r="H21" s="55">
        <f t="shared" si="0"/>
        <v>0</v>
      </c>
      <c r="I21" s="54" t="s">
        <v>2007</v>
      </c>
      <c r="J21" s="143"/>
      <c r="K21" s="143"/>
      <c r="L21" s="55">
        <f t="shared" si="1"/>
        <v>0</v>
      </c>
    </row>
    <row r="22" spans="1:12" s="153" customFormat="1" ht="55.2" x14ac:dyDescent="0.25">
      <c r="A22" s="78" t="s">
        <v>1948</v>
      </c>
      <c r="B22" s="585"/>
      <c r="C22" s="585"/>
      <c r="D22" s="317" t="s">
        <v>1937</v>
      </c>
      <c r="E22" s="148"/>
      <c r="F22" s="143"/>
      <c r="G22" s="143"/>
      <c r="H22" s="55">
        <f t="shared" si="0"/>
        <v>0</v>
      </c>
      <c r="I22" s="54" t="s">
        <v>2007</v>
      </c>
      <c r="J22" s="143"/>
      <c r="K22" s="143"/>
      <c r="L22" s="55">
        <f t="shared" si="1"/>
        <v>0</v>
      </c>
    </row>
    <row r="23" spans="1:12" s="153" customFormat="1" ht="44.25" customHeight="1" x14ac:dyDescent="0.25">
      <c r="A23" s="78" t="s">
        <v>1949</v>
      </c>
      <c r="B23" s="585"/>
      <c r="C23" s="585"/>
      <c r="D23" s="317" t="s">
        <v>523</v>
      </c>
      <c r="E23" s="148"/>
      <c r="F23" s="143"/>
      <c r="G23" s="143"/>
      <c r="H23" s="55">
        <f t="shared" si="0"/>
        <v>0</v>
      </c>
      <c r="I23" s="54" t="s">
        <v>2007</v>
      </c>
      <c r="J23" s="143"/>
      <c r="K23" s="143"/>
      <c r="L23" s="55">
        <f t="shared" si="1"/>
        <v>0</v>
      </c>
    </row>
    <row r="24" spans="1:12" s="153" customFormat="1" ht="44.25" customHeight="1" x14ac:dyDescent="0.25">
      <c r="A24" s="78" t="s">
        <v>1950</v>
      </c>
      <c r="B24" s="585"/>
      <c r="C24" s="585"/>
      <c r="D24" s="317" t="s">
        <v>1938</v>
      </c>
      <c r="E24" s="82"/>
      <c r="F24" s="143"/>
      <c r="G24" s="143"/>
      <c r="H24" s="55">
        <f>SUM(F24*G24)</f>
        <v>0</v>
      </c>
      <c r="I24" s="54" t="s">
        <v>2007</v>
      </c>
      <c r="J24" s="143"/>
      <c r="K24" s="143"/>
      <c r="L24" s="55">
        <f>SUM(J24*K24)</f>
        <v>0</v>
      </c>
    </row>
    <row r="25" spans="1:12" s="153" customFormat="1" ht="44.25" customHeight="1" x14ac:dyDescent="0.25">
      <c r="A25" s="78" t="s">
        <v>1951</v>
      </c>
      <c r="B25" s="585"/>
      <c r="C25" s="585"/>
      <c r="D25" s="317" t="s">
        <v>1939</v>
      </c>
      <c r="E25" s="148"/>
      <c r="F25" s="143"/>
      <c r="G25" s="143"/>
      <c r="H25" s="55">
        <f t="shared" si="0"/>
        <v>0</v>
      </c>
      <c r="I25" s="54" t="s">
        <v>2007</v>
      </c>
      <c r="J25" s="143"/>
      <c r="K25" s="143"/>
      <c r="L25" s="55">
        <f t="shared" si="1"/>
        <v>0</v>
      </c>
    </row>
    <row r="26" spans="1:12" s="153" customFormat="1" ht="44.25" customHeight="1" x14ac:dyDescent="0.25">
      <c r="A26" s="78" t="s">
        <v>1952</v>
      </c>
      <c r="B26" s="585"/>
      <c r="C26" s="585"/>
      <c r="D26" s="317" t="s">
        <v>1940</v>
      </c>
      <c r="E26" s="148"/>
      <c r="F26" s="143"/>
      <c r="G26" s="143"/>
      <c r="H26" s="55">
        <f t="shared" ref="H26:H31" si="2">SUM(F26*G26)</f>
        <v>0</v>
      </c>
      <c r="I26" s="54" t="s">
        <v>2007</v>
      </c>
      <c r="J26" s="143"/>
      <c r="K26" s="143"/>
      <c r="L26" s="55">
        <f t="shared" ref="L26:L31" si="3">SUM(J26*K26)</f>
        <v>0</v>
      </c>
    </row>
    <row r="27" spans="1:12" s="153" customFormat="1" ht="44.25" customHeight="1" x14ac:dyDescent="0.25">
      <c r="A27" s="78" t="s">
        <v>1953</v>
      </c>
      <c r="B27" s="585"/>
      <c r="C27" s="585"/>
      <c r="D27" s="317" t="s">
        <v>1941</v>
      </c>
      <c r="E27" s="148"/>
      <c r="F27" s="143"/>
      <c r="G27" s="143"/>
      <c r="H27" s="55">
        <f t="shared" si="2"/>
        <v>0</v>
      </c>
      <c r="I27" s="54" t="s">
        <v>2007</v>
      </c>
      <c r="J27" s="143"/>
      <c r="K27" s="143"/>
      <c r="L27" s="55">
        <f t="shared" si="3"/>
        <v>0</v>
      </c>
    </row>
    <row r="28" spans="1:12" s="153" customFormat="1" ht="44.25" customHeight="1" x14ac:dyDescent="0.25">
      <c r="A28" s="78" t="s">
        <v>1954</v>
      </c>
      <c r="B28" s="585"/>
      <c r="C28" s="585"/>
      <c r="D28" s="317" t="s">
        <v>1942</v>
      </c>
      <c r="E28" s="148"/>
      <c r="F28" s="143"/>
      <c r="G28" s="143"/>
      <c r="H28" s="55">
        <f t="shared" si="2"/>
        <v>0</v>
      </c>
      <c r="I28" s="54" t="s">
        <v>2007</v>
      </c>
      <c r="J28" s="143"/>
      <c r="K28" s="143"/>
      <c r="L28" s="55">
        <f t="shared" si="3"/>
        <v>0</v>
      </c>
    </row>
    <row r="29" spans="1:12" s="153" customFormat="1" ht="44.25" customHeight="1" x14ac:dyDescent="0.25">
      <c r="A29" s="78" t="s">
        <v>1955</v>
      </c>
      <c r="B29" s="585"/>
      <c r="C29" s="585"/>
      <c r="D29" s="317" t="s">
        <v>1943</v>
      </c>
      <c r="E29" s="148"/>
      <c r="F29" s="143"/>
      <c r="G29" s="143"/>
      <c r="H29" s="55">
        <f t="shared" si="2"/>
        <v>0</v>
      </c>
      <c r="I29" s="54" t="s">
        <v>2007</v>
      </c>
      <c r="J29" s="143"/>
      <c r="K29" s="143"/>
      <c r="L29" s="55">
        <f t="shared" si="3"/>
        <v>0</v>
      </c>
    </row>
    <row r="30" spans="1:12" s="153" customFormat="1" ht="44.25" customHeight="1" x14ac:dyDescent="0.25">
      <c r="A30" s="76" t="s">
        <v>1956</v>
      </c>
      <c r="B30" s="585"/>
      <c r="C30" s="585"/>
      <c r="D30" s="317"/>
      <c r="E30" s="148"/>
      <c r="F30" s="143"/>
      <c r="G30" s="143"/>
      <c r="H30" s="55">
        <f t="shared" si="2"/>
        <v>0</v>
      </c>
      <c r="I30" s="54" t="s">
        <v>2007</v>
      </c>
      <c r="J30" s="143"/>
      <c r="K30" s="143"/>
      <c r="L30" s="55">
        <f t="shared" si="3"/>
        <v>0</v>
      </c>
    </row>
    <row r="31" spans="1:12" s="153" customFormat="1" ht="44.25" customHeight="1" x14ac:dyDescent="0.25">
      <c r="A31" s="233" t="s">
        <v>1957</v>
      </c>
      <c r="B31" s="585"/>
      <c r="C31" s="585"/>
      <c r="D31" s="232"/>
      <c r="E31" s="148"/>
      <c r="F31" s="143"/>
      <c r="G31" s="143"/>
      <c r="H31" s="55">
        <f t="shared" si="2"/>
        <v>0</v>
      </c>
      <c r="I31" s="54" t="s">
        <v>2007</v>
      </c>
      <c r="J31" s="143"/>
      <c r="K31" s="143"/>
      <c r="L31" s="55">
        <f t="shared" si="3"/>
        <v>0</v>
      </c>
    </row>
    <row r="32" spans="1:12" x14ac:dyDescent="0.25">
      <c r="A32" s="65"/>
      <c r="B32" s="59"/>
      <c r="C32" s="59"/>
      <c r="D32" s="229"/>
      <c r="E32" s="58"/>
      <c r="F32" s="59"/>
      <c r="G32" s="59"/>
      <c r="H32" s="59"/>
      <c r="I32" s="66"/>
      <c r="J32" s="59"/>
      <c r="K32" s="59"/>
      <c r="L32" s="59"/>
    </row>
    <row r="33" spans="1:9" ht="14.4" thickBot="1" x14ac:dyDescent="0.3"/>
    <row r="34" spans="1:9" x14ac:dyDescent="0.25">
      <c r="A34" s="578" t="s">
        <v>1078</v>
      </c>
      <c r="B34" s="579"/>
      <c r="C34" s="165"/>
      <c r="D34" s="166" t="s">
        <v>1079</v>
      </c>
      <c r="E34" s="167"/>
      <c r="F34" s="586" t="s">
        <v>1118</v>
      </c>
      <c r="G34" s="587"/>
      <c r="H34" s="587"/>
      <c r="I34" s="588"/>
    </row>
    <row r="35" spans="1:9" ht="16.2" x14ac:dyDescent="0.25">
      <c r="A35" s="580" t="s">
        <v>1080</v>
      </c>
      <c r="B35" s="581"/>
      <c r="C35" s="163"/>
      <c r="D35" s="164" t="s">
        <v>1079</v>
      </c>
      <c r="E35" s="150"/>
      <c r="F35" s="589"/>
      <c r="G35" s="590"/>
      <c r="H35" s="590"/>
      <c r="I35" s="591"/>
    </row>
    <row r="36" spans="1:9" ht="16.8" thickBot="1" x14ac:dyDescent="0.3">
      <c r="A36" s="582" t="s">
        <v>1081</v>
      </c>
      <c r="B36" s="583"/>
      <c r="C36" s="168"/>
      <c r="D36" s="169" t="s">
        <v>1079</v>
      </c>
      <c r="E36" s="170"/>
      <c r="F36" s="592"/>
      <c r="G36" s="593"/>
      <c r="H36" s="593"/>
      <c r="I36" s="594"/>
    </row>
  </sheetData>
  <sheetProtection algorithmName="SHA-512" hashValue="O/R9NaCg4/QT5nbL5zXz544gJvA0hgGe9hGwFI2UAWRYIauJ75PUXfQMDXqSRwLwVpFZ1hfrCYIBgxyEM74yQQ==" saltValue="4UJiNuLJWhXtN33I8GZroQ==" spinCount="100000" sheet="1" objects="1" scenarios="1" formatCells="0" insertRows="0" deleteRows="0" selectLockedCells="1"/>
  <mergeCells count="21">
    <mergeCell ref="A15:B15"/>
    <mergeCell ref="C15:D15"/>
    <mergeCell ref="A3:B3"/>
    <mergeCell ref="C3:D3"/>
    <mergeCell ref="A5:B5"/>
    <mergeCell ref="C5:D5"/>
    <mergeCell ref="A7:B7"/>
    <mergeCell ref="C7:D7"/>
    <mergeCell ref="A9:B9"/>
    <mergeCell ref="C9:D9"/>
    <mergeCell ref="A11:B11"/>
    <mergeCell ref="C11:D11"/>
    <mergeCell ref="A13:B13"/>
    <mergeCell ref="C13:D13"/>
    <mergeCell ref="F16:H16"/>
    <mergeCell ref="B18:B31"/>
    <mergeCell ref="C18:C31"/>
    <mergeCell ref="F34:I36"/>
    <mergeCell ref="A35:B35"/>
    <mergeCell ref="A36:B36"/>
    <mergeCell ref="A34:B34"/>
  </mergeCells>
  <conditionalFormatting sqref="H18:H31 L18:L31">
    <cfRule type="cellIs" dxfId="42" priority="6" operator="between">
      <formula>16</formula>
      <formula>36</formula>
    </cfRule>
    <cfRule type="cellIs" dxfId="41" priority="7" operator="between">
      <formula>11</formula>
      <formula>15</formula>
    </cfRule>
    <cfRule type="cellIs" dxfId="40" priority="8" operator="between">
      <formula>7</formula>
      <formula>10</formula>
    </cfRule>
  </conditionalFormatting>
  <conditionalFormatting sqref="H18:H31 L18:L31">
    <cfRule type="cellIs" dxfId="39" priority="5" operator="between">
      <formula>1</formula>
      <formula>6</formula>
    </cfRule>
  </conditionalFormatting>
  <pageMargins left="0.75" right="0.75" top="1" bottom="1" header="0.5" footer="0.5"/>
  <pageSetup paperSize="9" orientation="portrait" horizontalDpi="4294967292" verticalDpi="4294967292" r:id="rId1"/>
  <drawing r:id="rId2"/>
  <legacyDrawing r:id="rId3"/>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0"/>
  <sheetViews>
    <sheetView zoomScale="80" zoomScaleNormal="80" workbookViewId="0">
      <selection activeCell="C30" sqref="C30"/>
    </sheetView>
  </sheetViews>
  <sheetFormatPr defaultColWidth="8.88671875" defaultRowHeight="13.8" x14ac:dyDescent="0.25"/>
  <cols>
    <col min="1" max="1" width="8.88671875" style="152"/>
    <col min="2" max="2" width="19.8867187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3" spans="1:12" x14ac:dyDescent="0.25">
      <c r="A3" s="598" t="s">
        <v>2189</v>
      </c>
      <c r="B3" s="598"/>
      <c r="C3" s="584" t="s">
        <v>1047</v>
      </c>
      <c r="D3" s="584"/>
      <c r="E3" s="36"/>
      <c r="I3" s="177"/>
      <c r="J3" s="177"/>
      <c r="K3" s="177"/>
      <c r="L3" s="177"/>
    </row>
    <row r="4" spans="1:12" x14ac:dyDescent="0.25">
      <c r="C4" s="39"/>
      <c r="D4" s="39"/>
      <c r="E4" s="39"/>
      <c r="I4" s="177"/>
      <c r="J4" s="177"/>
      <c r="K4" s="177"/>
      <c r="L4" s="177"/>
    </row>
    <row r="5" spans="1:12" x14ac:dyDescent="0.25">
      <c r="A5" s="598" t="s">
        <v>2190</v>
      </c>
      <c r="B5" s="598"/>
      <c r="C5" s="584" t="s">
        <v>1165</v>
      </c>
      <c r="D5" s="584"/>
      <c r="E5" s="36"/>
      <c r="F5" s="40"/>
      <c r="G5" s="40"/>
      <c r="H5" s="40"/>
      <c r="I5" s="177"/>
      <c r="J5" s="62"/>
      <c r="K5" s="62"/>
      <c r="L5" s="62"/>
    </row>
    <row r="6" spans="1:12" x14ac:dyDescent="0.25">
      <c r="A6" s="42"/>
      <c r="B6" s="42"/>
      <c r="C6" s="40"/>
      <c r="D6" s="40"/>
      <c r="E6" s="40"/>
      <c r="I6" s="177"/>
      <c r="J6" s="177"/>
      <c r="K6" s="177"/>
      <c r="L6" s="177"/>
    </row>
    <row r="7" spans="1:12" x14ac:dyDescent="0.25">
      <c r="A7" s="598" t="s">
        <v>2191</v>
      </c>
      <c r="B7" s="598"/>
      <c r="C7" s="584" t="s">
        <v>2187</v>
      </c>
      <c r="D7" s="584"/>
      <c r="E7" s="36"/>
      <c r="F7" s="153"/>
      <c r="G7" s="153"/>
      <c r="H7" s="153"/>
      <c r="I7" s="177"/>
      <c r="J7" s="178"/>
      <c r="K7" s="178"/>
      <c r="L7" s="178"/>
    </row>
    <row r="8" spans="1:12" ht="14.4" x14ac:dyDescent="0.3">
      <c r="A8" s="42"/>
      <c r="B8" s="42"/>
      <c r="C8" s="135" t="s">
        <v>2349</v>
      </c>
      <c r="D8" s="40"/>
      <c r="E8" s="40"/>
      <c r="I8" s="177"/>
      <c r="J8" s="177"/>
      <c r="K8" s="177"/>
      <c r="L8" s="177"/>
    </row>
    <row r="9" spans="1:12" ht="33.75" customHeight="1" x14ac:dyDescent="0.25">
      <c r="A9" s="599" t="s">
        <v>1077</v>
      </c>
      <c r="B9" s="599"/>
      <c r="C9" s="600"/>
      <c r="D9" s="601"/>
      <c r="E9" s="154"/>
      <c r="F9" s="155"/>
      <c r="G9" s="155"/>
      <c r="H9" s="155"/>
      <c r="I9" s="177"/>
      <c r="J9" s="177"/>
      <c r="K9" s="177"/>
      <c r="L9" s="177"/>
    </row>
    <row r="10" spans="1:12" x14ac:dyDescent="0.25">
      <c r="A10" s="46"/>
      <c r="B10" s="46"/>
      <c r="C10" s="40"/>
      <c r="D10" s="40"/>
      <c r="E10" s="40"/>
      <c r="I10" s="177"/>
      <c r="J10" s="177"/>
      <c r="K10" s="177"/>
      <c r="L10" s="177"/>
    </row>
    <row r="11" spans="1:12" ht="14.4" x14ac:dyDescent="0.3">
      <c r="A11" s="716" t="s">
        <v>2192</v>
      </c>
      <c r="B11" s="726"/>
      <c r="C11" s="605"/>
      <c r="D11" s="605"/>
      <c r="E11" s="158"/>
      <c r="I11" s="177"/>
      <c r="J11" s="177"/>
      <c r="K11" s="177"/>
      <c r="L11" s="177"/>
    </row>
    <row r="12" spans="1:12" x14ac:dyDescent="0.25">
      <c r="A12" s="46"/>
      <c r="B12" s="46"/>
      <c r="C12" s="40"/>
      <c r="D12" s="40"/>
      <c r="E12" s="40"/>
      <c r="I12" s="177"/>
      <c r="J12" s="177"/>
      <c r="K12" s="177"/>
      <c r="L12" s="177"/>
    </row>
    <row r="13" spans="1:12" ht="33" customHeight="1" x14ac:dyDescent="0.25">
      <c r="A13" s="598" t="s">
        <v>1035</v>
      </c>
      <c r="B13" s="598"/>
      <c r="C13" s="725" t="s">
        <v>2251</v>
      </c>
      <c r="D13" s="725"/>
      <c r="E13" s="58"/>
      <c r="F13" s="153"/>
      <c r="G13" s="153"/>
      <c r="H13" s="153"/>
      <c r="I13" s="177"/>
      <c r="J13" s="178"/>
      <c r="K13" s="178"/>
      <c r="L13" s="178"/>
    </row>
    <row r="14" spans="1:12" x14ac:dyDescent="0.25">
      <c r="A14" s="39"/>
      <c r="B14" s="39"/>
      <c r="I14" s="157"/>
    </row>
    <row r="15" spans="1:12" x14ac:dyDescent="0.25">
      <c r="A15" s="668" t="s">
        <v>2193</v>
      </c>
      <c r="B15" s="669"/>
      <c r="C15" s="670" t="str">
        <f>'A1.1 Fire prevention '!C15:D15</f>
        <v>South Lake Leisure Centre</v>
      </c>
      <c r="D15" s="671"/>
      <c r="I15" s="157"/>
    </row>
    <row r="16" spans="1:12" x14ac:dyDescent="0.25">
      <c r="A16" s="39"/>
      <c r="B16" s="39"/>
      <c r="F16" s="577"/>
      <c r="G16" s="577"/>
      <c r="H16" s="577"/>
    </row>
    <row r="17" spans="1:12" s="161" customFormat="1" ht="27.6" x14ac:dyDescent="0.3">
      <c r="A17" s="159" t="s">
        <v>1071</v>
      </c>
      <c r="B17" s="159" t="s">
        <v>2195</v>
      </c>
      <c r="C17" s="160" t="s">
        <v>1072</v>
      </c>
      <c r="D17" s="160" t="s">
        <v>1112</v>
      </c>
      <c r="E17" s="160" t="s">
        <v>2230</v>
      </c>
      <c r="F17" s="159" t="s">
        <v>1073</v>
      </c>
      <c r="G17" s="159" t="s">
        <v>1074</v>
      </c>
      <c r="H17" s="159" t="s">
        <v>1075</v>
      </c>
      <c r="I17" s="160" t="s">
        <v>1120</v>
      </c>
      <c r="J17" s="159" t="s">
        <v>1073</v>
      </c>
      <c r="K17" s="159" t="s">
        <v>1074</v>
      </c>
      <c r="L17" s="159" t="s">
        <v>1075</v>
      </c>
    </row>
    <row r="18" spans="1:12" ht="106.5" customHeight="1" x14ac:dyDescent="0.25">
      <c r="A18" s="51" t="s">
        <v>2110</v>
      </c>
      <c r="B18" s="148" t="s">
        <v>1160</v>
      </c>
      <c r="C18" s="148" t="s">
        <v>1168</v>
      </c>
      <c r="D18" s="148" t="s">
        <v>1170</v>
      </c>
      <c r="E18" s="375" t="s">
        <v>3104</v>
      </c>
      <c r="F18" s="374">
        <v>2</v>
      </c>
      <c r="G18" s="374">
        <v>3</v>
      </c>
      <c r="H18" s="55">
        <f t="shared" ref="H18:H23" si="0">SUM(F18*G18)</f>
        <v>6</v>
      </c>
      <c r="I18" s="54" t="s">
        <v>2007</v>
      </c>
      <c r="J18" s="143"/>
      <c r="K18" s="143"/>
      <c r="L18" s="55">
        <f t="shared" ref="L18:L23" si="1">SUM(J18*K18)</f>
        <v>0</v>
      </c>
    </row>
    <row r="19" spans="1:12" ht="111" customHeight="1" x14ac:dyDescent="0.25">
      <c r="A19" s="51" t="s">
        <v>2111</v>
      </c>
      <c r="B19" s="148" t="s">
        <v>1166</v>
      </c>
      <c r="C19" s="148" t="s">
        <v>1169</v>
      </c>
      <c r="D19" s="148" t="s">
        <v>2367</v>
      </c>
      <c r="E19" s="375" t="s">
        <v>3101</v>
      </c>
      <c r="F19" s="374">
        <v>2</v>
      </c>
      <c r="G19" s="374">
        <v>4</v>
      </c>
      <c r="H19" s="55">
        <f t="shared" si="0"/>
        <v>8</v>
      </c>
      <c r="I19" s="54" t="s">
        <v>2007</v>
      </c>
      <c r="J19" s="143"/>
      <c r="K19" s="143"/>
      <c r="L19" s="55">
        <f t="shared" si="1"/>
        <v>0</v>
      </c>
    </row>
    <row r="20" spans="1:12" ht="91.5" customHeight="1" x14ac:dyDescent="0.25">
      <c r="A20" s="51" t="s">
        <v>2112</v>
      </c>
      <c r="B20" s="148" t="s">
        <v>1161</v>
      </c>
      <c r="C20" s="148" t="s">
        <v>1171</v>
      </c>
      <c r="D20" s="148" t="s">
        <v>2350</v>
      </c>
      <c r="E20" s="375" t="s">
        <v>3102</v>
      </c>
      <c r="F20" s="374">
        <v>2</v>
      </c>
      <c r="G20" s="374">
        <v>3</v>
      </c>
      <c r="H20" s="55">
        <f t="shared" si="0"/>
        <v>6</v>
      </c>
      <c r="I20" s="54" t="s">
        <v>2007</v>
      </c>
      <c r="J20" s="143"/>
      <c r="K20" s="143"/>
      <c r="L20" s="55">
        <f t="shared" si="1"/>
        <v>0</v>
      </c>
    </row>
    <row r="21" spans="1:12" ht="84.75" customHeight="1" x14ac:dyDescent="0.25">
      <c r="A21" s="51" t="s">
        <v>2113</v>
      </c>
      <c r="B21" s="148" t="s">
        <v>1162</v>
      </c>
      <c r="C21" s="148" t="s">
        <v>1172</v>
      </c>
      <c r="D21" s="148" t="s">
        <v>1176</v>
      </c>
      <c r="E21" s="375" t="s">
        <v>3103</v>
      </c>
      <c r="F21" s="374">
        <v>2</v>
      </c>
      <c r="G21" s="374">
        <v>3</v>
      </c>
      <c r="H21" s="55">
        <f t="shared" si="0"/>
        <v>6</v>
      </c>
      <c r="I21" s="54" t="s">
        <v>2007</v>
      </c>
      <c r="J21" s="143"/>
      <c r="K21" s="143"/>
      <c r="L21" s="55">
        <f t="shared" si="1"/>
        <v>0</v>
      </c>
    </row>
    <row r="22" spans="1:12" ht="141" customHeight="1" x14ac:dyDescent="0.25">
      <c r="A22" s="51" t="s">
        <v>2114</v>
      </c>
      <c r="B22" s="148" t="s">
        <v>1167</v>
      </c>
      <c r="C22" s="148" t="s">
        <v>1173</v>
      </c>
      <c r="D22" s="148" t="s">
        <v>2351</v>
      </c>
      <c r="E22" s="375" t="s">
        <v>3103</v>
      </c>
      <c r="F22" s="374"/>
      <c r="G22" s="374"/>
      <c r="H22" s="55">
        <f t="shared" si="0"/>
        <v>0</v>
      </c>
      <c r="I22" s="54" t="s">
        <v>2007</v>
      </c>
      <c r="J22" s="143"/>
      <c r="K22" s="143"/>
      <c r="L22" s="55">
        <f t="shared" si="1"/>
        <v>0</v>
      </c>
    </row>
    <row r="23" spans="1:12" ht="123.75" customHeight="1" x14ac:dyDescent="0.25">
      <c r="A23" s="51" t="s">
        <v>2115</v>
      </c>
      <c r="B23" s="148" t="s">
        <v>1174</v>
      </c>
      <c r="C23" s="148" t="s">
        <v>1175</v>
      </c>
      <c r="D23" s="148" t="s">
        <v>1900</v>
      </c>
      <c r="E23" s="375" t="s">
        <v>3103</v>
      </c>
      <c r="F23" s="374">
        <v>2</v>
      </c>
      <c r="G23" s="374">
        <v>4</v>
      </c>
      <c r="H23" s="55">
        <f t="shared" si="0"/>
        <v>8</v>
      </c>
      <c r="I23" s="54" t="s">
        <v>2007</v>
      </c>
      <c r="J23" s="143"/>
      <c r="K23" s="143"/>
      <c r="L23" s="55">
        <f t="shared" si="1"/>
        <v>0</v>
      </c>
    </row>
    <row r="24" spans="1:12" ht="43.05" customHeight="1" x14ac:dyDescent="0.25">
      <c r="A24" s="51" t="s">
        <v>2116</v>
      </c>
      <c r="B24" s="148"/>
      <c r="C24" s="148"/>
      <c r="D24" s="148"/>
      <c r="E24" s="148"/>
      <c r="F24" s="143"/>
      <c r="G24" s="143"/>
      <c r="H24" s="55">
        <f>SUM(F24*G24)</f>
        <v>0</v>
      </c>
      <c r="I24" s="54" t="s">
        <v>2007</v>
      </c>
      <c r="J24" s="143"/>
      <c r="K24" s="143"/>
      <c r="L24" s="55">
        <f>SUM(J24*K24)</f>
        <v>0</v>
      </c>
    </row>
    <row r="25" spans="1:12" ht="43.05" customHeight="1" x14ac:dyDescent="0.25">
      <c r="A25" s="51" t="s">
        <v>2117</v>
      </c>
      <c r="B25" s="148"/>
      <c r="C25" s="148"/>
      <c r="D25" s="148"/>
      <c r="E25" s="148"/>
      <c r="F25" s="143"/>
      <c r="G25" s="143"/>
      <c r="H25" s="55">
        <f>SUM(F25*G25)</f>
        <v>0</v>
      </c>
      <c r="I25" s="54" t="s">
        <v>2007</v>
      </c>
      <c r="J25" s="143"/>
      <c r="K25" s="143"/>
      <c r="L25" s="55">
        <f>SUM(J25*K25)</f>
        <v>0</v>
      </c>
    </row>
    <row r="26" spans="1:12" ht="14.4" thickBot="1" x14ac:dyDescent="0.3"/>
    <row r="27" spans="1:12" x14ac:dyDescent="0.25">
      <c r="A27" s="578" t="s">
        <v>1078</v>
      </c>
      <c r="B27" s="579"/>
      <c r="C27" s="451">
        <v>44095</v>
      </c>
      <c r="D27" s="166" t="s">
        <v>3228</v>
      </c>
      <c r="E27" s="167"/>
      <c r="F27" s="586" t="s">
        <v>1118</v>
      </c>
      <c r="G27" s="587"/>
      <c r="H27" s="587"/>
      <c r="I27" s="588"/>
    </row>
    <row r="28" spans="1:12" ht="16.2" x14ac:dyDescent="0.25">
      <c r="A28" s="580" t="s">
        <v>1080</v>
      </c>
      <c r="B28" s="581"/>
      <c r="C28" s="450">
        <v>44155</v>
      </c>
      <c r="D28" s="164" t="s">
        <v>3275</v>
      </c>
      <c r="E28" s="150" t="s">
        <v>3314</v>
      </c>
      <c r="F28" s="589"/>
      <c r="G28" s="590"/>
      <c r="H28" s="590"/>
      <c r="I28" s="591"/>
    </row>
    <row r="29" spans="1:12" ht="16.8" thickBot="1" x14ac:dyDescent="0.3">
      <c r="A29" s="582" t="s">
        <v>1081</v>
      </c>
      <c r="B29" s="583"/>
      <c r="C29" s="449">
        <v>44591</v>
      </c>
      <c r="D29" s="169" t="s">
        <v>3228</v>
      </c>
      <c r="E29" s="170"/>
      <c r="F29" s="592"/>
      <c r="G29" s="593"/>
      <c r="H29" s="593"/>
      <c r="I29" s="594"/>
    </row>
    <row r="30" spans="1:12" s="351" customFormat="1" ht="14.4" thickBot="1" x14ac:dyDescent="0.3">
      <c r="A30" s="582" t="s">
        <v>3511</v>
      </c>
      <c r="B30" s="583"/>
      <c r="C30" s="449">
        <v>44994</v>
      </c>
      <c r="D30" s="169" t="s">
        <v>3228</v>
      </c>
      <c r="E30" s="170"/>
    </row>
  </sheetData>
  <sheetProtection algorithmName="SHA-512" hashValue="lqfcT7LqCEsWIBAZs4uzp3GJEDO4uXN6dKR+iYiG43XtXKEr4wYZDFcRS2tt6NBhA6tTR/hNoMlMf9WoFG9+8Q==" saltValue="55JBFEg9q1FJZSRv3EVmZw==" spinCount="100000" sheet="1" objects="1" scenarios="1" formatCells="0" insertRows="0" deleteRows="0" selectLockedCells="1"/>
  <mergeCells count="20">
    <mergeCell ref="A3:B3"/>
    <mergeCell ref="C3:D3"/>
    <mergeCell ref="A11:B11"/>
    <mergeCell ref="C9:D9"/>
    <mergeCell ref="A5:B5"/>
    <mergeCell ref="A7:B7"/>
    <mergeCell ref="A9:B9"/>
    <mergeCell ref="C5:D5"/>
    <mergeCell ref="C7:D7"/>
    <mergeCell ref="A30:B30"/>
    <mergeCell ref="A28:B28"/>
    <mergeCell ref="A29:B29"/>
    <mergeCell ref="C11:D11"/>
    <mergeCell ref="F16:H16"/>
    <mergeCell ref="A13:B13"/>
    <mergeCell ref="C13:D13"/>
    <mergeCell ref="A27:B27"/>
    <mergeCell ref="A15:B15"/>
    <mergeCell ref="C15:D15"/>
    <mergeCell ref="F27:I29"/>
  </mergeCells>
  <phoneticPr fontId="10" type="noConversion"/>
  <conditionalFormatting sqref="L18:L25 H18:H25">
    <cfRule type="cellIs" dxfId="38" priority="53" operator="between">
      <formula>16</formula>
      <formula>36</formula>
    </cfRule>
    <cfRule type="cellIs" dxfId="37" priority="54" operator="between">
      <formula>11</formula>
      <formula>15</formula>
    </cfRule>
    <cfRule type="cellIs" dxfId="36" priority="55" operator="between">
      <formula>7</formula>
      <formula>10</formula>
    </cfRule>
  </conditionalFormatting>
  <conditionalFormatting sqref="L18:L25 H18:H25">
    <cfRule type="cellIs" dxfId="35" priority="52" operator="between">
      <formula>1</formula>
      <formula>6</formula>
    </cfRule>
  </conditionalFormatting>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K1037"/>
  <sheetViews>
    <sheetView zoomScale="80" zoomScaleNormal="80" workbookViewId="0">
      <pane xSplit="1" ySplit="4" topLeftCell="B5" activePane="bottomRight" state="frozen"/>
      <selection activeCell="I46" sqref="I46"/>
      <selection pane="topRight" activeCell="I46" sqref="I46"/>
      <selection pane="bottomLeft" activeCell="I46" sqref="I46"/>
      <selection pane="bottomRight" activeCell="I46" sqref="I46"/>
    </sheetView>
  </sheetViews>
  <sheetFormatPr defaultColWidth="9.109375" defaultRowHeight="13.8" x14ac:dyDescent="0.25"/>
  <cols>
    <col min="1" max="1" width="11" style="289" bestFit="1" customWidth="1"/>
    <col min="2" max="2" width="25.77734375" style="289" bestFit="1" customWidth="1"/>
    <col min="3" max="3" width="55.77734375" style="289" customWidth="1"/>
    <col min="4" max="4" width="16.77734375" style="289" customWidth="1"/>
    <col min="5" max="6" width="18.21875" style="289" customWidth="1"/>
    <col min="7" max="7" width="27.77734375" style="289" customWidth="1"/>
    <col min="8" max="8" width="11.77734375" style="289" customWidth="1"/>
    <col min="9" max="9" width="9.109375" style="289"/>
    <col min="10" max="10" width="11.21875" style="289" bestFit="1" customWidth="1"/>
    <col min="11" max="16384" width="9.109375" style="289"/>
  </cols>
  <sheetData>
    <row r="2" spans="1:11" ht="36" customHeight="1" x14ac:dyDescent="0.25">
      <c r="A2" s="727" t="s">
        <v>1179</v>
      </c>
      <c r="B2" s="727"/>
      <c r="C2" s="727"/>
      <c r="D2" s="727"/>
      <c r="E2" s="727"/>
      <c r="F2" s="727"/>
      <c r="G2" s="727"/>
      <c r="H2" s="727"/>
      <c r="I2" s="727"/>
      <c r="J2" s="727"/>
      <c r="K2" s="727"/>
    </row>
    <row r="3" spans="1:11" ht="14.4" thickBot="1" x14ac:dyDescent="0.3"/>
    <row r="4" spans="1:11" ht="27.6" x14ac:dyDescent="0.25">
      <c r="A4" s="290" t="s">
        <v>1036</v>
      </c>
      <c r="B4" s="291" t="s">
        <v>2003</v>
      </c>
      <c r="C4" s="291" t="s">
        <v>1180</v>
      </c>
      <c r="D4" s="291" t="s">
        <v>1626</v>
      </c>
      <c r="E4" s="291" t="s">
        <v>2005</v>
      </c>
      <c r="F4" s="291" t="s">
        <v>2004</v>
      </c>
      <c r="G4" s="291" t="s">
        <v>2006</v>
      </c>
      <c r="H4" s="291" t="s">
        <v>2120</v>
      </c>
    </row>
    <row r="5" spans="1:11" x14ac:dyDescent="0.25">
      <c r="A5" s="294" t="s">
        <v>2368</v>
      </c>
      <c r="B5" s="283" t="s">
        <v>2008</v>
      </c>
      <c r="C5" s="283" t="str">
        <f>'A1.1 Fire prevention '!I18</f>
        <v>No further action required</v>
      </c>
      <c r="D5" s="286"/>
      <c r="E5" s="287"/>
      <c r="F5" s="286"/>
      <c r="G5" s="287"/>
      <c r="H5" s="287" t="s">
        <v>2121</v>
      </c>
    </row>
    <row r="6" spans="1:11" x14ac:dyDescent="0.25">
      <c r="A6" s="294" t="s">
        <v>2369</v>
      </c>
      <c r="B6" s="283" t="s">
        <v>2008</v>
      </c>
      <c r="C6" s="283" t="str">
        <f>'A1.1 Fire prevention '!I19</f>
        <v>No further action required</v>
      </c>
      <c r="D6" s="286"/>
      <c r="E6" s="287"/>
      <c r="F6" s="286"/>
      <c r="G6" s="287"/>
      <c r="H6" s="287" t="s">
        <v>2121</v>
      </c>
      <c r="J6" s="292">
        <f ca="1">TODAY()</f>
        <v>45217</v>
      </c>
    </row>
    <row r="7" spans="1:11" x14ac:dyDescent="0.25">
      <c r="A7" s="294" t="s">
        <v>2370</v>
      </c>
      <c r="B7" s="283" t="s">
        <v>2008</v>
      </c>
      <c r="C7" s="283" t="str">
        <f>'A1.1 Fire prevention '!I20</f>
        <v>No further action required</v>
      </c>
      <c r="D7" s="286"/>
      <c r="E7" s="287"/>
      <c r="F7" s="286"/>
      <c r="G7" s="287"/>
      <c r="H7" s="287" t="s">
        <v>2121</v>
      </c>
      <c r="J7" s="292">
        <f ca="1">TODAY()</f>
        <v>45217</v>
      </c>
    </row>
    <row r="8" spans="1:11" x14ac:dyDescent="0.25">
      <c r="A8" s="294" t="s">
        <v>2371</v>
      </c>
      <c r="B8" s="283" t="s">
        <v>2008</v>
      </c>
      <c r="C8" s="283" t="str">
        <f>'A1.1 Fire prevention '!I21</f>
        <v>No further action required</v>
      </c>
      <c r="D8" s="286"/>
      <c r="E8" s="287"/>
      <c r="F8" s="286"/>
      <c r="G8" s="287"/>
      <c r="H8" s="287" t="s">
        <v>2121</v>
      </c>
      <c r="J8" s="292">
        <f t="shared" ref="J8:J71" ca="1" si="0">TODAY()</f>
        <v>45217</v>
      </c>
    </row>
    <row r="9" spans="1:11" x14ac:dyDescent="0.25">
      <c r="A9" s="294" t="s">
        <v>2372</v>
      </c>
      <c r="B9" s="283" t="s">
        <v>2008</v>
      </c>
      <c r="C9" s="283" t="str">
        <f>'A1.1 Fire prevention '!I22</f>
        <v>No further action required</v>
      </c>
      <c r="D9" s="286"/>
      <c r="E9" s="287"/>
      <c r="F9" s="286"/>
      <c r="G9" s="287"/>
      <c r="H9" s="287" t="s">
        <v>2121</v>
      </c>
      <c r="J9" s="292">
        <f t="shared" ca="1" si="0"/>
        <v>45217</v>
      </c>
    </row>
    <row r="10" spans="1:11" x14ac:dyDescent="0.25">
      <c r="A10" s="294" t="s">
        <v>2373</v>
      </c>
      <c r="B10" s="283" t="s">
        <v>2008</v>
      </c>
      <c r="C10" s="283" t="str">
        <f>'A1.1 Fire prevention '!I23</f>
        <v>No further action required</v>
      </c>
      <c r="D10" s="287"/>
      <c r="E10" s="287"/>
      <c r="F10" s="287"/>
      <c r="G10" s="287"/>
      <c r="H10" s="287" t="s">
        <v>2121</v>
      </c>
      <c r="J10" s="292">
        <f t="shared" ca="1" si="0"/>
        <v>45217</v>
      </c>
    </row>
    <row r="11" spans="1:11" x14ac:dyDescent="0.25">
      <c r="A11" s="294" t="s">
        <v>2374</v>
      </c>
      <c r="B11" s="283" t="s">
        <v>2008</v>
      </c>
      <c r="C11" s="283" t="str">
        <f>'A1.1 Fire prevention '!I24</f>
        <v>No further action required</v>
      </c>
      <c r="D11" s="287"/>
      <c r="E11" s="287"/>
      <c r="F11" s="287"/>
      <c r="G11" s="287"/>
      <c r="H11" s="287" t="s">
        <v>2121</v>
      </c>
      <c r="J11" s="292">
        <f t="shared" ca="1" si="0"/>
        <v>45217</v>
      </c>
    </row>
    <row r="12" spans="1:11" x14ac:dyDescent="0.25">
      <c r="A12" s="294" t="s">
        <v>2375</v>
      </c>
      <c r="B12" s="283" t="s">
        <v>2008</v>
      </c>
      <c r="C12" s="283" t="str">
        <f>'A1.1 Fire prevention '!I25</f>
        <v>No further action required</v>
      </c>
      <c r="D12" s="287"/>
      <c r="E12" s="287"/>
      <c r="F12" s="287"/>
      <c r="G12" s="287"/>
      <c r="H12" s="287" t="s">
        <v>2121</v>
      </c>
      <c r="J12" s="292">
        <f t="shared" ca="1" si="0"/>
        <v>45217</v>
      </c>
    </row>
    <row r="13" spans="1:11" x14ac:dyDescent="0.25">
      <c r="A13" s="294" t="s">
        <v>2376</v>
      </c>
      <c r="B13" s="283" t="s">
        <v>2008</v>
      </c>
      <c r="C13" s="283" t="str">
        <f>'A1.1 Fire prevention '!I26</f>
        <v>No further action required</v>
      </c>
      <c r="D13" s="287"/>
      <c r="E13" s="287"/>
      <c r="F13" s="287"/>
      <c r="G13" s="287"/>
      <c r="H13" s="287" t="s">
        <v>2121</v>
      </c>
      <c r="J13" s="292">
        <f t="shared" ca="1" si="0"/>
        <v>45217</v>
      </c>
    </row>
    <row r="14" spans="1:11" x14ac:dyDescent="0.25">
      <c r="A14" s="294" t="s">
        <v>2377</v>
      </c>
      <c r="B14" s="283" t="s">
        <v>2008</v>
      </c>
      <c r="C14" s="283" t="str">
        <f>'A1.1 Fire prevention '!I27</f>
        <v>No further action required</v>
      </c>
      <c r="D14" s="287"/>
      <c r="E14" s="287"/>
      <c r="F14" s="287"/>
      <c r="G14" s="287"/>
      <c r="H14" s="287" t="s">
        <v>2121</v>
      </c>
      <c r="J14" s="292">
        <f t="shared" ca="1" si="0"/>
        <v>45217</v>
      </c>
    </row>
    <row r="15" spans="1:11" x14ac:dyDescent="0.25">
      <c r="A15" s="295" t="s">
        <v>2378</v>
      </c>
      <c r="B15" s="284" t="s">
        <v>1203</v>
      </c>
      <c r="C15" s="284" t="str">
        <f>'A1.2 Sources of ignition'!I18</f>
        <v>No further action required</v>
      </c>
      <c r="D15" s="288"/>
      <c r="E15" s="288"/>
      <c r="F15" s="288"/>
      <c r="G15" s="288"/>
      <c r="H15" s="287" t="s">
        <v>2121</v>
      </c>
      <c r="J15" s="292">
        <f t="shared" ca="1" si="0"/>
        <v>45217</v>
      </c>
    </row>
    <row r="16" spans="1:11" x14ac:dyDescent="0.25">
      <c r="A16" s="295" t="s">
        <v>2379</v>
      </c>
      <c r="B16" s="284" t="s">
        <v>1203</v>
      </c>
      <c r="C16" s="284" t="str">
        <f>'A1.2 Sources of ignition'!I19</f>
        <v>No further action required</v>
      </c>
      <c r="D16" s="288"/>
      <c r="E16" s="288"/>
      <c r="F16" s="288"/>
      <c r="G16" s="288"/>
      <c r="H16" s="287" t="s">
        <v>2121</v>
      </c>
      <c r="J16" s="292">
        <f t="shared" ca="1" si="0"/>
        <v>45217</v>
      </c>
    </row>
    <row r="17" spans="1:10" x14ac:dyDescent="0.25">
      <c r="A17" s="295" t="s">
        <v>2380</v>
      </c>
      <c r="B17" s="284" t="s">
        <v>1203</v>
      </c>
      <c r="C17" s="284" t="str">
        <f>'A1.2 Sources of ignition'!I20</f>
        <v>No further action required</v>
      </c>
      <c r="D17" s="288"/>
      <c r="E17" s="288"/>
      <c r="F17" s="288"/>
      <c r="G17" s="288"/>
      <c r="H17" s="287" t="s">
        <v>2121</v>
      </c>
      <c r="J17" s="292">
        <f t="shared" ca="1" si="0"/>
        <v>45217</v>
      </c>
    </row>
    <row r="18" spans="1:10" x14ac:dyDescent="0.25">
      <c r="A18" s="295" t="s">
        <v>2381</v>
      </c>
      <c r="B18" s="284" t="s">
        <v>1203</v>
      </c>
      <c r="C18" s="284" t="str">
        <f>'A1.2 Sources of ignition'!I21</f>
        <v>No further action required</v>
      </c>
      <c r="D18" s="288"/>
      <c r="E18" s="288"/>
      <c r="F18" s="288"/>
      <c r="G18" s="288"/>
      <c r="H18" s="287" t="s">
        <v>2121</v>
      </c>
      <c r="J18" s="292">
        <f t="shared" ca="1" si="0"/>
        <v>45217</v>
      </c>
    </row>
    <row r="19" spans="1:10" x14ac:dyDescent="0.25">
      <c r="A19" s="295" t="s">
        <v>2382</v>
      </c>
      <c r="B19" s="284" t="s">
        <v>1203</v>
      </c>
      <c r="C19" s="284" t="str">
        <f>'A1.2 Sources of ignition'!I22</f>
        <v>No further action required</v>
      </c>
      <c r="D19" s="288"/>
      <c r="E19" s="288"/>
      <c r="F19" s="288"/>
      <c r="G19" s="288"/>
      <c r="H19" s="287" t="s">
        <v>2121</v>
      </c>
      <c r="J19" s="292">
        <f t="shared" ca="1" si="0"/>
        <v>45217</v>
      </c>
    </row>
    <row r="20" spans="1:10" x14ac:dyDescent="0.25">
      <c r="A20" s="295" t="s">
        <v>2383</v>
      </c>
      <c r="B20" s="284" t="s">
        <v>1203</v>
      </c>
      <c r="C20" s="284" t="str">
        <f>'A1.2 Sources of ignition'!I23</f>
        <v>No further action required</v>
      </c>
      <c r="D20" s="288"/>
      <c r="E20" s="288"/>
      <c r="F20" s="288"/>
      <c r="G20" s="288"/>
      <c r="H20" s="287" t="s">
        <v>2121</v>
      </c>
      <c r="J20" s="292">
        <f t="shared" ca="1" si="0"/>
        <v>45217</v>
      </c>
    </row>
    <row r="21" spans="1:10" x14ac:dyDescent="0.25">
      <c r="A21" s="295" t="s">
        <v>2384</v>
      </c>
      <c r="B21" s="284" t="s">
        <v>1203</v>
      </c>
      <c r="C21" s="284" t="str">
        <f>'A1.2 Sources of ignition'!I24</f>
        <v>No further action required</v>
      </c>
      <c r="D21" s="288"/>
      <c r="E21" s="288"/>
      <c r="F21" s="288"/>
      <c r="G21" s="288"/>
      <c r="H21" s="287" t="s">
        <v>2121</v>
      </c>
      <c r="J21" s="292">
        <f t="shared" ca="1" si="0"/>
        <v>45217</v>
      </c>
    </row>
    <row r="22" spans="1:10" x14ac:dyDescent="0.25">
      <c r="A22" s="295" t="s">
        <v>2385</v>
      </c>
      <c r="B22" s="284" t="s">
        <v>1203</v>
      </c>
      <c r="C22" s="284" t="str">
        <f>'A1.2 Sources of ignition'!I25</f>
        <v>No further action required</v>
      </c>
      <c r="D22" s="288"/>
      <c r="E22" s="288"/>
      <c r="F22" s="288"/>
      <c r="G22" s="288"/>
      <c r="H22" s="287" t="s">
        <v>2121</v>
      </c>
      <c r="J22" s="292">
        <f t="shared" ca="1" si="0"/>
        <v>45217</v>
      </c>
    </row>
    <row r="23" spans="1:10" x14ac:dyDescent="0.25">
      <c r="A23" s="295" t="s">
        <v>2386</v>
      </c>
      <c r="B23" s="284" t="s">
        <v>1203</v>
      </c>
      <c r="C23" s="284" t="str">
        <f>'A1.2 Sources of ignition'!I26</f>
        <v>No further action required</v>
      </c>
      <c r="D23" s="288"/>
      <c r="E23" s="288"/>
      <c r="F23" s="288"/>
      <c r="G23" s="288"/>
      <c r="H23" s="287" t="s">
        <v>2121</v>
      </c>
      <c r="J23" s="292">
        <f t="shared" ca="1" si="0"/>
        <v>45217</v>
      </c>
    </row>
    <row r="24" spans="1:10" x14ac:dyDescent="0.25">
      <c r="A24" s="295" t="s">
        <v>2387</v>
      </c>
      <c r="B24" s="284" t="s">
        <v>1203</v>
      </c>
      <c r="C24" s="284" t="str">
        <f>'A1.2 Sources of ignition'!I27</f>
        <v>Awaiting on updated ABC Policy on contractor control</v>
      </c>
      <c r="D24" s="288"/>
      <c r="E24" s="288"/>
      <c r="F24" s="288"/>
      <c r="G24" s="288"/>
      <c r="H24" s="287" t="s">
        <v>2121</v>
      </c>
      <c r="J24" s="292">
        <f t="shared" ca="1" si="0"/>
        <v>45217</v>
      </c>
    </row>
    <row r="25" spans="1:10" x14ac:dyDescent="0.25">
      <c r="A25" s="295" t="s">
        <v>2388</v>
      </c>
      <c r="B25" s="284" t="s">
        <v>1203</v>
      </c>
      <c r="C25" s="284" t="str">
        <f>'A1.2 Sources of ignition'!I28</f>
        <v>No further action required</v>
      </c>
      <c r="D25" s="293">
        <v>44013</v>
      </c>
      <c r="E25" s="288"/>
      <c r="F25" s="288"/>
      <c r="G25" s="288"/>
      <c r="H25" s="287" t="s">
        <v>2121</v>
      </c>
      <c r="J25" s="292">
        <f t="shared" ca="1" si="0"/>
        <v>45217</v>
      </c>
    </row>
    <row r="26" spans="1:10" x14ac:dyDescent="0.25">
      <c r="A26" s="295" t="s">
        <v>2389</v>
      </c>
      <c r="B26" s="284" t="s">
        <v>1203</v>
      </c>
      <c r="C26" s="284" t="str">
        <f>'A1.2 Sources of ignition'!I29</f>
        <v>No further action required</v>
      </c>
      <c r="D26" s="288"/>
      <c r="E26" s="288"/>
      <c r="F26" s="288"/>
      <c r="G26" s="288"/>
      <c r="H26" s="287" t="s">
        <v>2121</v>
      </c>
      <c r="J26" s="292">
        <f t="shared" ca="1" si="0"/>
        <v>45217</v>
      </c>
    </row>
    <row r="27" spans="1:10" x14ac:dyDescent="0.25">
      <c r="A27" s="295" t="s">
        <v>2390</v>
      </c>
      <c r="B27" s="284" t="s">
        <v>1203</v>
      </c>
      <c r="C27" s="284" t="str">
        <f>'A1.2 Sources of ignition'!I30</f>
        <v>No further action required</v>
      </c>
      <c r="D27" s="288"/>
      <c r="E27" s="288"/>
      <c r="F27" s="288"/>
      <c r="G27" s="288"/>
      <c r="H27" s="287" t="s">
        <v>2121</v>
      </c>
      <c r="J27" s="292">
        <f t="shared" ca="1" si="0"/>
        <v>45217</v>
      </c>
    </row>
    <row r="28" spans="1:10" x14ac:dyDescent="0.25">
      <c r="A28" s="295" t="s">
        <v>2391</v>
      </c>
      <c r="B28" s="284" t="s">
        <v>1203</v>
      </c>
      <c r="C28" s="284" t="str">
        <f>'A1.2 Sources of ignition'!I31</f>
        <v>No further action required</v>
      </c>
      <c r="D28" s="288"/>
      <c r="E28" s="288"/>
      <c r="F28" s="288"/>
      <c r="G28" s="288"/>
      <c r="H28" s="287" t="s">
        <v>2121</v>
      </c>
      <c r="J28" s="292">
        <f t="shared" ca="1" si="0"/>
        <v>45217</v>
      </c>
    </row>
    <row r="29" spans="1:10" x14ac:dyDescent="0.25">
      <c r="A29" s="295" t="s">
        <v>2392</v>
      </c>
      <c r="B29" s="284" t="s">
        <v>1203</v>
      </c>
      <c r="C29" s="284" t="str">
        <f>'A1.2 Sources of ignition'!I32</f>
        <v>No further action required</v>
      </c>
      <c r="D29" s="288"/>
      <c r="E29" s="288"/>
      <c r="F29" s="288"/>
      <c r="G29" s="288"/>
      <c r="H29" s="287" t="s">
        <v>2121</v>
      </c>
      <c r="J29" s="292">
        <f t="shared" ca="1" si="0"/>
        <v>45217</v>
      </c>
    </row>
    <row r="30" spans="1:10" x14ac:dyDescent="0.25">
      <c r="A30" s="295" t="s">
        <v>2393</v>
      </c>
      <c r="B30" s="284" t="s">
        <v>1203</v>
      </c>
      <c r="C30" s="284" t="str">
        <f>'A1.2 Sources of ignition'!I33</f>
        <v>No further action required</v>
      </c>
      <c r="D30" s="288"/>
      <c r="E30" s="288"/>
      <c r="F30" s="288"/>
      <c r="G30" s="288"/>
      <c r="H30" s="287" t="s">
        <v>2121</v>
      </c>
      <c r="J30" s="292">
        <f t="shared" ca="1" si="0"/>
        <v>45217</v>
      </c>
    </row>
    <row r="31" spans="1:10" ht="27.6" x14ac:dyDescent="0.25">
      <c r="A31" s="295" t="s">
        <v>2394</v>
      </c>
      <c r="B31" s="284" t="s">
        <v>1203</v>
      </c>
      <c r="C31" s="284" t="str">
        <f>'A1.2 Sources of ignition'!I34</f>
        <v>Inspection required, Estates emailled waiting on confirmed date to be completed</v>
      </c>
      <c r="D31" s="288"/>
      <c r="E31" s="288"/>
      <c r="F31" s="288"/>
      <c r="G31" s="288"/>
      <c r="H31" s="287" t="s">
        <v>2121</v>
      </c>
      <c r="J31" s="292">
        <f t="shared" ca="1" si="0"/>
        <v>45217</v>
      </c>
    </row>
    <row r="32" spans="1:10" x14ac:dyDescent="0.25">
      <c r="A32" s="295" t="s">
        <v>2395</v>
      </c>
      <c r="B32" s="284" t="s">
        <v>1203</v>
      </c>
      <c r="C32" s="284" t="str">
        <f>'A1.2 Sources of ignition'!I35</f>
        <v>No further action required</v>
      </c>
      <c r="D32" s="288"/>
      <c r="E32" s="288"/>
      <c r="F32" s="288"/>
      <c r="G32" s="288"/>
      <c r="H32" s="287" t="s">
        <v>2121</v>
      </c>
      <c r="J32" s="292">
        <f t="shared" ca="1" si="0"/>
        <v>45217</v>
      </c>
    </row>
    <row r="33" spans="1:10" x14ac:dyDescent="0.25">
      <c r="A33" s="295" t="s">
        <v>2396</v>
      </c>
      <c r="B33" s="284" t="s">
        <v>1203</v>
      </c>
      <c r="C33" s="284" t="str">
        <f>'A1.2 Sources of ignition'!I36</f>
        <v>No further action required</v>
      </c>
      <c r="D33" s="288"/>
      <c r="E33" s="288"/>
      <c r="F33" s="288"/>
      <c r="G33" s="288"/>
      <c r="H33" s="287" t="s">
        <v>2121</v>
      </c>
      <c r="J33" s="292">
        <f t="shared" ca="1" si="0"/>
        <v>45217</v>
      </c>
    </row>
    <row r="34" spans="1:10" x14ac:dyDescent="0.25">
      <c r="A34" s="295" t="s">
        <v>2397</v>
      </c>
      <c r="B34" s="284" t="s">
        <v>1203</v>
      </c>
      <c r="C34" s="284" t="str">
        <f>'A1.2 Sources of ignition'!I37</f>
        <v>No further action required</v>
      </c>
      <c r="D34" s="288"/>
      <c r="E34" s="288"/>
      <c r="F34" s="288"/>
      <c r="G34" s="288"/>
      <c r="H34" s="287" t="s">
        <v>2121</v>
      </c>
      <c r="J34" s="292">
        <f t="shared" ca="1" si="0"/>
        <v>45217</v>
      </c>
    </row>
    <row r="35" spans="1:10" x14ac:dyDescent="0.25">
      <c r="A35" s="295" t="s">
        <v>2398</v>
      </c>
      <c r="B35" s="284" t="s">
        <v>1203</v>
      </c>
      <c r="C35" s="284" t="str">
        <f>'A1.2 Sources of ignition'!I38</f>
        <v>No further action required</v>
      </c>
      <c r="D35" s="288"/>
      <c r="E35" s="288"/>
      <c r="F35" s="288"/>
      <c r="G35" s="288"/>
      <c r="H35" s="287" t="s">
        <v>2121</v>
      </c>
      <c r="J35" s="292">
        <f t="shared" ca="1" si="0"/>
        <v>45217</v>
      </c>
    </row>
    <row r="36" spans="1:10" x14ac:dyDescent="0.25">
      <c r="A36" s="295" t="s">
        <v>2399</v>
      </c>
      <c r="B36" s="284" t="s">
        <v>1203</v>
      </c>
      <c r="C36" s="284" t="str">
        <f>'A1.2 Sources of ignition'!I39</f>
        <v>No further action required</v>
      </c>
      <c r="D36" s="288"/>
      <c r="E36" s="288"/>
      <c r="F36" s="288"/>
      <c r="G36" s="288"/>
      <c r="H36" s="287" t="s">
        <v>2121</v>
      </c>
      <c r="J36" s="292">
        <f t="shared" ca="1" si="0"/>
        <v>45217</v>
      </c>
    </row>
    <row r="37" spans="1:10" x14ac:dyDescent="0.25">
      <c r="A37" s="295" t="s">
        <v>2400</v>
      </c>
      <c r="B37" s="284" t="s">
        <v>1203</v>
      </c>
      <c r="C37" s="284" t="str">
        <f>'A1.2 Sources of ignition'!I40</f>
        <v>No further action required</v>
      </c>
      <c r="D37" s="288"/>
      <c r="E37" s="288"/>
      <c r="F37" s="288"/>
      <c r="G37" s="288"/>
      <c r="H37" s="287" t="s">
        <v>2121</v>
      </c>
      <c r="J37" s="292">
        <f t="shared" ca="1" si="0"/>
        <v>45217</v>
      </c>
    </row>
    <row r="38" spans="1:10" x14ac:dyDescent="0.25">
      <c r="A38" s="295" t="s">
        <v>2401</v>
      </c>
      <c r="B38" s="284" t="s">
        <v>1203</v>
      </c>
      <c r="C38" s="284" t="str">
        <f>'A1.2 Sources of ignition'!I41</f>
        <v>No further action required</v>
      </c>
      <c r="D38" s="288"/>
      <c r="E38" s="288"/>
      <c r="F38" s="288"/>
      <c r="G38" s="288"/>
      <c r="H38" s="287" t="s">
        <v>2121</v>
      </c>
      <c r="J38" s="292">
        <f t="shared" ca="1" si="0"/>
        <v>45217</v>
      </c>
    </row>
    <row r="39" spans="1:10" x14ac:dyDescent="0.25">
      <c r="A39" s="295" t="s">
        <v>2402</v>
      </c>
      <c r="B39" s="284" t="s">
        <v>1203</v>
      </c>
      <c r="C39" s="284" t="str">
        <f>'A1.2 Sources of ignition'!I42</f>
        <v>No further action required</v>
      </c>
      <c r="D39" s="288"/>
      <c r="E39" s="288"/>
      <c r="F39" s="288"/>
      <c r="G39" s="288"/>
      <c r="H39" s="287" t="s">
        <v>2121</v>
      </c>
      <c r="J39" s="292">
        <f t="shared" ca="1" si="0"/>
        <v>45217</v>
      </c>
    </row>
    <row r="40" spans="1:10" x14ac:dyDescent="0.25">
      <c r="A40" s="295" t="s">
        <v>2403</v>
      </c>
      <c r="B40" s="284" t="s">
        <v>1203</v>
      </c>
      <c r="C40" s="284" t="str">
        <f>'A1.2 Sources of ignition'!I43</f>
        <v>No further action required</v>
      </c>
      <c r="D40" s="288"/>
      <c r="E40" s="288"/>
      <c r="F40" s="288"/>
      <c r="G40" s="288"/>
      <c r="H40" s="287" t="s">
        <v>2121</v>
      </c>
      <c r="J40" s="292">
        <f t="shared" ca="1" si="0"/>
        <v>45217</v>
      </c>
    </row>
    <row r="41" spans="1:10" x14ac:dyDescent="0.25">
      <c r="A41" s="295" t="s">
        <v>2404</v>
      </c>
      <c r="B41" s="284" t="s">
        <v>1203</v>
      </c>
      <c r="C41" s="284" t="str">
        <f>'A1.2 Sources of ignition'!I44</f>
        <v>No further action required</v>
      </c>
      <c r="D41" s="288"/>
      <c r="E41" s="288"/>
      <c r="F41" s="288"/>
      <c r="G41" s="288"/>
      <c r="H41" s="287" t="s">
        <v>2121</v>
      </c>
      <c r="J41" s="292">
        <f t="shared" ca="1" si="0"/>
        <v>45217</v>
      </c>
    </row>
    <row r="42" spans="1:10" x14ac:dyDescent="0.25">
      <c r="A42" s="295" t="s">
        <v>2405</v>
      </c>
      <c r="B42" s="284" t="s">
        <v>1203</v>
      </c>
      <c r="C42" s="284" t="str">
        <f>'A1.2 Sources of ignition'!I45</f>
        <v>No further action required</v>
      </c>
      <c r="D42" s="288"/>
      <c r="E42" s="288"/>
      <c r="F42" s="288"/>
      <c r="G42" s="288"/>
      <c r="H42" s="287" t="s">
        <v>2121</v>
      </c>
      <c r="J42" s="292">
        <f t="shared" ca="1" si="0"/>
        <v>45217</v>
      </c>
    </row>
    <row r="43" spans="1:10" x14ac:dyDescent="0.25">
      <c r="A43" s="295" t="s">
        <v>2406</v>
      </c>
      <c r="B43" s="284" t="s">
        <v>1203</v>
      </c>
      <c r="C43" s="284" t="str">
        <f>'A1.2 Sources of ignition'!I46</f>
        <v>No further action required</v>
      </c>
      <c r="D43" s="288"/>
      <c r="E43" s="288"/>
      <c r="F43" s="288"/>
      <c r="G43" s="288"/>
      <c r="H43" s="287" t="s">
        <v>2121</v>
      </c>
      <c r="J43" s="292">
        <f t="shared" ca="1" si="0"/>
        <v>45217</v>
      </c>
    </row>
    <row r="44" spans="1:10" x14ac:dyDescent="0.25">
      <c r="A44" s="295" t="s">
        <v>2407</v>
      </c>
      <c r="B44" s="284" t="s">
        <v>1203</v>
      </c>
      <c r="C44" s="284" t="str">
        <f>'A1.2 Sources of ignition'!I47</f>
        <v>No further action required</v>
      </c>
      <c r="D44" s="288"/>
      <c r="E44" s="288"/>
      <c r="F44" s="288"/>
      <c r="G44" s="288"/>
      <c r="H44" s="287" t="s">
        <v>2121</v>
      </c>
      <c r="J44" s="292">
        <f t="shared" ca="1" si="0"/>
        <v>45217</v>
      </c>
    </row>
    <row r="45" spans="1:10" x14ac:dyDescent="0.25">
      <c r="A45" s="295" t="s">
        <v>2408</v>
      </c>
      <c r="B45" s="284" t="s">
        <v>1203</v>
      </c>
      <c r="C45" s="284" t="str">
        <f>'A1.2 Sources of ignition'!I48</f>
        <v>No further action required</v>
      </c>
      <c r="D45" s="288"/>
      <c r="E45" s="288"/>
      <c r="F45" s="288"/>
      <c r="G45" s="288"/>
      <c r="H45" s="287" t="s">
        <v>2121</v>
      </c>
      <c r="J45" s="292">
        <f t="shared" ca="1" si="0"/>
        <v>45217</v>
      </c>
    </row>
    <row r="46" spans="1:10" ht="27.6" x14ac:dyDescent="0.25">
      <c r="A46" s="295" t="s">
        <v>2409</v>
      </c>
      <c r="B46" s="284" t="s">
        <v>1203</v>
      </c>
      <c r="C46" s="284" t="str">
        <f>'A1.2 Sources of ignition'!I49</f>
        <v>Bins emptied regularly, and staff carry out inspection checks daily</v>
      </c>
      <c r="D46" s="288"/>
      <c r="E46" s="288"/>
      <c r="F46" s="288"/>
      <c r="G46" s="288"/>
      <c r="H46" s="287" t="s">
        <v>2121</v>
      </c>
      <c r="J46" s="292">
        <f t="shared" ca="1" si="0"/>
        <v>45217</v>
      </c>
    </row>
    <row r="47" spans="1:10" x14ac:dyDescent="0.25">
      <c r="A47" s="295" t="s">
        <v>2410</v>
      </c>
      <c r="B47" s="284" t="s">
        <v>1203</v>
      </c>
      <c r="C47" s="284" t="str">
        <f>'A1.2 Sources of ignition'!I50</f>
        <v>Arrange with Estates for this to be done-JM</v>
      </c>
      <c r="D47" s="288"/>
      <c r="E47" s="288"/>
      <c r="F47" s="288"/>
      <c r="G47" s="288"/>
      <c r="H47" s="287" t="s">
        <v>2121</v>
      </c>
      <c r="J47" s="292">
        <f t="shared" ca="1" si="0"/>
        <v>45217</v>
      </c>
    </row>
    <row r="48" spans="1:10" x14ac:dyDescent="0.25">
      <c r="A48" s="295" t="s">
        <v>2411</v>
      </c>
      <c r="B48" s="284" t="s">
        <v>1203</v>
      </c>
      <c r="C48" s="284" t="str">
        <f>'A1.2 Sources of ignition'!I51</f>
        <v>No further action required</v>
      </c>
      <c r="D48" s="288"/>
      <c r="E48" s="288"/>
      <c r="F48" s="288"/>
      <c r="G48" s="288"/>
      <c r="H48" s="287" t="s">
        <v>2121</v>
      </c>
      <c r="J48" s="292">
        <f t="shared" ca="1" si="0"/>
        <v>45217</v>
      </c>
    </row>
    <row r="49" spans="1:10" x14ac:dyDescent="0.25">
      <c r="A49" s="295" t="s">
        <v>2412</v>
      </c>
      <c r="B49" s="284" t="s">
        <v>1203</v>
      </c>
      <c r="C49" s="284" t="str">
        <f>'A1.2 Sources of ignition'!I52</f>
        <v>No further action required</v>
      </c>
      <c r="D49" s="288"/>
      <c r="E49" s="288"/>
      <c r="F49" s="288"/>
      <c r="G49" s="288"/>
      <c r="H49" s="287" t="s">
        <v>2121</v>
      </c>
      <c r="J49" s="292">
        <f t="shared" ca="1" si="0"/>
        <v>45217</v>
      </c>
    </row>
    <row r="50" spans="1:10" x14ac:dyDescent="0.25">
      <c r="A50" s="294" t="s">
        <v>2413</v>
      </c>
      <c r="B50" s="283" t="s">
        <v>1204</v>
      </c>
      <c r="C50" s="283" t="str">
        <f>'A1.3 Fuel and oxygen sources'!I18</f>
        <v>No further action required</v>
      </c>
      <c r="D50" s="287"/>
      <c r="E50" s="287"/>
      <c r="F50" s="287"/>
      <c r="G50" s="287"/>
      <c r="H50" s="287" t="s">
        <v>2121</v>
      </c>
      <c r="J50" s="292">
        <f t="shared" ca="1" si="0"/>
        <v>45217</v>
      </c>
    </row>
    <row r="51" spans="1:10" x14ac:dyDescent="0.25">
      <c r="A51" s="294" t="s">
        <v>2414</v>
      </c>
      <c r="B51" s="283" t="s">
        <v>1204</v>
      </c>
      <c r="C51" s="283" t="str">
        <f>'A1.3 Fuel and oxygen sources'!I19</f>
        <v>No further action required</v>
      </c>
      <c r="D51" s="287"/>
      <c r="E51" s="287"/>
      <c r="F51" s="287"/>
      <c r="G51" s="287"/>
      <c r="H51" s="287" t="s">
        <v>2121</v>
      </c>
      <c r="J51" s="292">
        <f t="shared" ca="1" si="0"/>
        <v>45217</v>
      </c>
    </row>
    <row r="52" spans="1:10" x14ac:dyDescent="0.25">
      <c r="A52" s="294" t="s">
        <v>2415</v>
      </c>
      <c r="B52" s="283" t="s">
        <v>1204</v>
      </c>
      <c r="C52" s="283" t="str">
        <f>'A1.3 Fuel and oxygen sources'!I20</f>
        <v>No further action required</v>
      </c>
      <c r="D52" s="287"/>
      <c r="E52" s="287"/>
      <c r="F52" s="287"/>
      <c r="G52" s="287"/>
      <c r="H52" s="287" t="s">
        <v>2121</v>
      </c>
      <c r="J52" s="292">
        <f t="shared" ca="1" si="0"/>
        <v>45217</v>
      </c>
    </row>
    <row r="53" spans="1:10" x14ac:dyDescent="0.25">
      <c r="A53" s="294" t="s">
        <v>2416</v>
      </c>
      <c r="B53" s="283" t="s">
        <v>1204</v>
      </c>
      <c r="C53" s="283" t="str">
        <f>'A1.3 Fuel and oxygen sources'!I21</f>
        <v>No further action required</v>
      </c>
      <c r="D53" s="287"/>
      <c r="E53" s="287"/>
      <c r="F53" s="287"/>
      <c r="G53" s="287"/>
      <c r="H53" s="287" t="s">
        <v>2121</v>
      </c>
      <c r="J53" s="292">
        <f t="shared" ca="1" si="0"/>
        <v>45217</v>
      </c>
    </row>
    <row r="54" spans="1:10" x14ac:dyDescent="0.25">
      <c r="A54" s="294" t="s">
        <v>2417</v>
      </c>
      <c r="B54" s="283" t="s">
        <v>1204</v>
      </c>
      <c r="C54" s="283" t="str">
        <f>'A1.3 Fuel and oxygen sources'!I22</f>
        <v>No further action required</v>
      </c>
      <c r="D54" s="287"/>
      <c r="E54" s="287"/>
      <c r="F54" s="287"/>
      <c r="G54" s="287"/>
      <c r="H54" s="287" t="s">
        <v>2121</v>
      </c>
      <c r="J54" s="292">
        <f t="shared" ca="1" si="0"/>
        <v>45217</v>
      </c>
    </row>
    <row r="55" spans="1:10" x14ac:dyDescent="0.25">
      <c r="A55" s="294" t="s">
        <v>2418</v>
      </c>
      <c r="B55" s="283" t="s">
        <v>1204</v>
      </c>
      <c r="C55" s="283" t="str">
        <f>'A1.3 Fuel and oxygen sources'!I23</f>
        <v>No further action required</v>
      </c>
      <c r="D55" s="287"/>
      <c r="E55" s="287"/>
      <c r="F55" s="287"/>
      <c r="G55" s="287"/>
      <c r="H55" s="287" t="s">
        <v>2121</v>
      </c>
      <c r="J55" s="292">
        <f t="shared" ca="1" si="0"/>
        <v>45217</v>
      </c>
    </row>
    <row r="56" spans="1:10" x14ac:dyDescent="0.25">
      <c r="A56" s="294" t="s">
        <v>2419</v>
      </c>
      <c r="B56" s="283" t="s">
        <v>1204</v>
      </c>
      <c r="C56" s="283" t="str">
        <f>'A1.3 Fuel and oxygen sources'!I24</f>
        <v>No further action required</v>
      </c>
      <c r="D56" s="287"/>
      <c r="E56" s="287"/>
      <c r="F56" s="287"/>
      <c r="G56" s="287"/>
      <c r="H56" s="287" t="s">
        <v>2121</v>
      </c>
      <c r="J56" s="292">
        <f t="shared" ca="1" si="0"/>
        <v>45217</v>
      </c>
    </row>
    <row r="57" spans="1:10" x14ac:dyDescent="0.25">
      <c r="A57" s="294" t="s">
        <v>2420</v>
      </c>
      <c r="B57" s="283" t="s">
        <v>1204</v>
      </c>
      <c r="C57" s="283" t="str">
        <f>'A1.3 Fuel and oxygen sources'!I25</f>
        <v>No further action required</v>
      </c>
      <c r="D57" s="287"/>
      <c r="E57" s="287"/>
      <c r="F57" s="287"/>
      <c r="G57" s="287"/>
      <c r="H57" s="287" t="s">
        <v>2121</v>
      </c>
      <c r="J57" s="292">
        <f t="shared" ca="1" si="0"/>
        <v>45217</v>
      </c>
    </row>
    <row r="58" spans="1:10" x14ac:dyDescent="0.25">
      <c r="A58" s="294" t="s">
        <v>2421</v>
      </c>
      <c r="B58" s="283" t="s">
        <v>1204</v>
      </c>
      <c r="C58" s="283" t="str">
        <f>'A1.3 Fuel and oxygen sources'!I26</f>
        <v>No further action required</v>
      </c>
      <c r="D58" s="287"/>
      <c r="E58" s="287"/>
      <c r="F58" s="287"/>
      <c r="G58" s="287"/>
      <c r="H58" s="287" t="s">
        <v>2121</v>
      </c>
      <c r="J58" s="292">
        <f t="shared" ca="1" si="0"/>
        <v>45217</v>
      </c>
    </row>
    <row r="59" spans="1:10" x14ac:dyDescent="0.25">
      <c r="A59" s="294" t="s">
        <v>2422</v>
      </c>
      <c r="B59" s="283" t="s">
        <v>1204</v>
      </c>
      <c r="C59" s="283" t="str">
        <f>'A1.3 Fuel and oxygen sources'!I27</f>
        <v>No further action required</v>
      </c>
      <c r="D59" s="287"/>
      <c r="E59" s="287"/>
      <c r="F59" s="287"/>
      <c r="G59" s="287"/>
      <c r="H59" s="287" t="s">
        <v>2121</v>
      </c>
      <c r="J59" s="292">
        <f t="shared" ca="1" si="0"/>
        <v>45217</v>
      </c>
    </row>
    <row r="60" spans="1:10" x14ac:dyDescent="0.25">
      <c r="A60" s="294" t="s">
        <v>2423</v>
      </c>
      <c r="B60" s="283" t="s">
        <v>1204</v>
      </c>
      <c r="C60" s="283" t="str">
        <f>'A1.3 Fuel and oxygen sources'!I28</f>
        <v>No further action required</v>
      </c>
      <c r="D60" s="287"/>
      <c r="E60" s="287"/>
      <c r="F60" s="287"/>
      <c r="G60" s="287"/>
      <c r="H60" s="287" t="s">
        <v>2121</v>
      </c>
      <c r="J60" s="292">
        <f t="shared" ca="1" si="0"/>
        <v>45217</v>
      </c>
    </row>
    <row r="61" spans="1:10" x14ac:dyDescent="0.25">
      <c r="A61" s="294" t="s">
        <v>2424</v>
      </c>
      <c r="B61" s="283" t="s">
        <v>1204</v>
      </c>
      <c r="C61" s="283" t="str">
        <f>'A1.3 Fuel and oxygen sources'!I29</f>
        <v>No further action required</v>
      </c>
      <c r="D61" s="287"/>
      <c r="E61" s="287"/>
      <c r="F61" s="287"/>
      <c r="G61" s="287"/>
      <c r="H61" s="287" t="s">
        <v>2121</v>
      </c>
      <c r="J61" s="292">
        <f t="shared" ca="1" si="0"/>
        <v>45217</v>
      </c>
    </row>
    <row r="62" spans="1:10" x14ac:dyDescent="0.25">
      <c r="A62" s="294" t="s">
        <v>2425</v>
      </c>
      <c r="B62" s="283" t="s">
        <v>1204</v>
      </c>
      <c r="C62" s="283" t="str">
        <f>'A1.3 Fuel and oxygen sources'!I30</f>
        <v>No further action required</v>
      </c>
      <c r="D62" s="287"/>
      <c r="E62" s="287"/>
      <c r="F62" s="287"/>
      <c r="G62" s="287"/>
      <c r="H62" s="287" t="s">
        <v>2121</v>
      </c>
      <c r="J62" s="292">
        <f t="shared" ca="1" si="0"/>
        <v>45217</v>
      </c>
    </row>
    <row r="63" spans="1:10" x14ac:dyDescent="0.25">
      <c r="A63" s="294" t="s">
        <v>2426</v>
      </c>
      <c r="B63" s="283" t="s">
        <v>1204</v>
      </c>
      <c r="C63" s="283" t="str">
        <f>'A1.3 Fuel and oxygen sources'!I31</f>
        <v>No further action required</v>
      </c>
      <c r="D63" s="287"/>
      <c r="E63" s="287"/>
      <c r="F63" s="287"/>
      <c r="G63" s="287"/>
      <c r="H63" s="287" t="s">
        <v>2121</v>
      </c>
      <c r="J63" s="292">
        <f t="shared" ca="1" si="0"/>
        <v>45217</v>
      </c>
    </row>
    <row r="64" spans="1:10" x14ac:dyDescent="0.25">
      <c r="A64" s="294" t="s">
        <v>2427</v>
      </c>
      <c r="B64" s="283" t="s">
        <v>1204</v>
      </c>
      <c r="C64" s="283" t="str">
        <f>'A1.3 Fuel and oxygen sources'!I32</f>
        <v>No further action required</v>
      </c>
      <c r="D64" s="287"/>
      <c r="E64" s="287"/>
      <c r="F64" s="287"/>
      <c r="G64" s="287"/>
      <c r="H64" s="287" t="s">
        <v>2121</v>
      </c>
      <c r="J64" s="292">
        <f t="shared" ca="1" si="0"/>
        <v>45217</v>
      </c>
    </row>
    <row r="65" spans="1:10" x14ac:dyDescent="0.25">
      <c r="A65" s="294" t="s">
        <v>2428</v>
      </c>
      <c r="B65" s="283" t="s">
        <v>1204</v>
      </c>
      <c r="C65" s="283" t="str">
        <f>'A1.3 Fuel and oxygen sources'!I33</f>
        <v>Ongoing training programme</v>
      </c>
      <c r="D65" s="287"/>
      <c r="E65" s="287"/>
      <c r="F65" s="287"/>
      <c r="G65" s="287"/>
      <c r="H65" s="287" t="s">
        <v>2121</v>
      </c>
      <c r="J65" s="292">
        <f t="shared" ca="1" si="0"/>
        <v>45217</v>
      </c>
    </row>
    <row r="66" spans="1:10" x14ac:dyDescent="0.25">
      <c r="A66" s="294" t="s">
        <v>2429</v>
      </c>
      <c r="B66" s="283" t="s">
        <v>1204</v>
      </c>
      <c r="C66" s="283" t="str">
        <f>'A1.3 Fuel and oxygen sources'!I34</f>
        <v>No further action required</v>
      </c>
      <c r="D66" s="287"/>
      <c r="E66" s="287"/>
      <c r="F66" s="287"/>
      <c r="G66" s="287"/>
      <c r="H66" s="287" t="s">
        <v>2121</v>
      </c>
      <c r="J66" s="292">
        <f t="shared" ca="1" si="0"/>
        <v>45217</v>
      </c>
    </row>
    <row r="67" spans="1:10" x14ac:dyDescent="0.25">
      <c r="A67" s="294" t="s">
        <v>2430</v>
      </c>
      <c r="B67" s="283" t="s">
        <v>1204</v>
      </c>
      <c r="C67" s="283" t="str">
        <f>'A1.3 Fuel and oxygen sources'!I35</f>
        <v>No further action required</v>
      </c>
      <c r="D67" s="287"/>
      <c r="E67" s="287"/>
      <c r="F67" s="287"/>
      <c r="G67" s="287"/>
      <c r="H67" s="287" t="s">
        <v>2121</v>
      </c>
      <c r="J67" s="292">
        <f t="shared" ca="1" si="0"/>
        <v>45217</v>
      </c>
    </row>
    <row r="68" spans="1:10" x14ac:dyDescent="0.25">
      <c r="A68" s="294" t="s">
        <v>2431</v>
      </c>
      <c r="B68" s="283" t="s">
        <v>1204</v>
      </c>
      <c r="C68" s="283" t="str">
        <f>'A1.3 Fuel and oxygen sources'!I36</f>
        <v>No further action required</v>
      </c>
      <c r="D68" s="287"/>
      <c r="E68" s="287"/>
      <c r="F68" s="287"/>
      <c r="G68" s="287"/>
      <c r="H68" s="287" t="s">
        <v>2121</v>
      </c>
      <c r="J68" s="292">
        <f t="shared" ca="1" si="0"/>
        <v>45217</v>
      </c>
    </row>
    <row r="69" spans="1:10" x14ac:dyDescent="0.25">
      <c r="A69" s="294" t="s">
        <v>2432</v>
      </c>
      <c r="B69" s="283" t="s">
        <v>1204</v>
      </c>
      <c r="C69" s="283" t="str">
        <f>'A1.3 Fuel and oxygen sources'!I37</f>
        <v>No further action required</v>
      </c>
      <c r="D69" s="287"/>
      <c r="E69" s="287"/>
      <c r="F69" s="287"/>
      <c r="G69" s="287"/>
      <c r="H69" s="287" t="s">
        <v>2121</v>
      </c>
      <c r="J69" s="292">
        <f t="shared" ca="1" si="0"/>
        <v>45217</v>
      </c>
    </row>
    <row r="70" spans="1:10" x14ac:dyDescent="0.25">
      <c r="A70" s="294" t="s">
        <v>2433</v>
      </c>
      <c r="B70" s="283" t="s">
        <v>1204</v>
      </c>
      <c r="C70" s="283" t="str">
        <f>'A1.3 Fuel and oxygen sources'!I38</f>
        <v>No further action required</v>
      </c>
      <c r="D70" s="287"/>
      <c r="E70" s="287"/>
      <c r="F70" s="287"/>
      <c r="G70" s="287"/>
      <c r="H70" s="287" t="s">
        <v>2121</v>
      </c>
      <c r="J70" s="292">
        <f t="shared" ca="1" si="0"/>
        <v>45217</v>
      </c>
    </row>
    <row r="71" spans="1:10" x14ac:dyDescent="0.25">
      <c r="A71" s="295" t="s">
        <v>2434</v>
      </c>
      <c r="B71" s="284" t="s">
        <v>2009</v>
      </c>
      <c r="C71" s="284" t="str">
        <f>'A1.4 Fire detection and warning'!I18</f>
        <v>No further action required</v>
      </c>
      <c r="D71" s="288"/>
      <c r="E71" s="288"/>
      <c r="F71" s="288"/>
      <c r="G71" s="288"/>
      <c r="H71" s="287" t="s">
        <v>2121</v>
      </c>
      <c r="J71" s="292">
        <f t="shared" ca="1" si="0"/>
        <v>45217</v>
      </c>
    </row>
    <row r="72" spans="1:10" x14ac:dyDescent="0.25">
      <c r="A72" s="295" t="s">
        <v>2435</v>
      </c>
      <c r="B72" s="284" t="s">
        <v>2009</v>
      </c>
      <c r="C72" s="284" t="str">
        <f>'A1.4 Fire detection and warning'!I19</f>
        <v>No further action required</v>
      </c>
      <c r="D72" s="288"/>
      <c r="E72" s="288"/>
      <c r="F72" s="288"/>
      <c r="G72" s="288"/>
      <c r="H72" s="287" t="s">
        <v>2121</v>
      </c>
      <c r="J72" s="292">
        <f t="shared" ref="J72:J135" ca="1" si="1">TODAY()</f>
        <v>45217</v>
      </c>
    </row>
    <row r="73" spans="1:10" x14ac:dyDescent="0.25">
      <c r="A73" s="295" t="s">
        <v>2436</v>
      </c>
      <c r="B73" s="284" t="s">
        <v>2009</v>
      </c>
      <c r="C73" s="284" t="str">
        <f>'A1.4 Fire detection and warning'!I20</f>
        <v>No further action required</v>
      </c>
      <c r="D73" s="288"/>
      <c r="E73" s="288"/>
      <c r="F73" s="288"/>
      <c r="G73" s="288"/>
      <c r="H73" s="287" t="s">
        <v>2121</v>
      </c>
      <c r="J73" s="292">
        <f t="shared" ca="1" si="1"/>
        <v>45217</v>
      </c>
    </row>
    <row r="74" spans="1:10" x14ac:dyDescent="0.25">
      <c r="A74" s="295" t="s">
        <v>2437</v>
      </c>
      <c r="B74" s="284" t="s">
        <v>2009</v>
      </c>
      <c r="C74" s="284" t="str">
        <f>'A1.4 Fire detection and warning'!I21</f>
        <v>No further action required</v>
      </c>
      <c r="D74" s="288"/>
      <c r="E74" s="288"/>
      <c r="F74" s="288"/>
      <c r="G74" s="288"/>
      <c r="H74" s="287" t="s">
        <v>2121</v>
      </c>
      <c r="J74" s="292">
        <f t="shared" ca="1" si="1"/>
        <v>45217</v>
      </c>
    </row>
    <row r="75" spans="1:10" x14ac:dyDescent="0.25">
      <c r="A75" s="295" t="s">
        <v>2438</v>
      </c>
      <c r="B75" s="284" t="s">
        <v>2009</v>
      </c>
      <c r="C75" s="284" t="str">
        <f>'A1.4 Fire detection and warning'!I22</f>
        <v>No further action required</v>
      </c>
      <c r="D75" s="288"/>
      <c r="E75" s="288"/>
      <c r="F75" s="288"/>
      <c r="G75" s="288"/>
      <c r="H75" s="287" t="s">
        <v>2121</v>
      </c>
      <c r="J75" s="292">
        <f t="shared" ca="1" si="1"/>
        <v>45217</v>
      </c>
    </row>
    <row r="76" spans="1:10" x14ac:dyDescent="0.25">
      <c r="A76" s="295" t="s">
        <v>2439</v>
      </c>
      <c r="B76" s="284" t="s">
        <v>2009</v>
      </c>
      <c r="C76" s="284" t="str">
        <f>'A1.4 Fire detection and warning'!I23</f>
        <v>No further action required</v>
      </c>
      <c r="D76" s="288"/>
      <c r="E76" s="288"/>
      <c r="F76" s="288"/>
      <c r="G76" s="288"/>
      <c r="H76" s="287" t="s">
        <v>2121</v>
      </c>
      <c r="J76" s="292">
        <f t="shared" ca="1" si="1"/>
        <v>45217</v>
      </c>
    </row>
    <row r="77" spans="1:10" x14ac:dyDescent="0.25">
      <c r="A77" s="295" t="s">
        <v>2440</v>
      </c>
      <c r="B77" s="284" t="s">
        <v>2009</v>
      </c>
      <c r="C77" s="284" t="str">
        <f>'A1.4 Fire detection and warning'!I24</f>
        <v>No further action required</v>
      </c>
      <c r="D77" s="288"/>
      <c r="E77" s="288"/>
      <c r="F77" s="288"/>
      <c r="G77" s="288"/>
      <c r="H77" s="287" t="s">
        <v>2121</v>
      </c>
      <c r="J77" s="292">
        <f t="shared" ca="1" si="1"/>
        <v>45217</v>
      </c>
    </row>
    <row r="78" spans="1:10" x14ac:dyDescent="0.25">
      <c r="A78" s="295" t="s">
        <v>2441</v>
      </c>
      <c r="B78" s="284" t="s">
        <v>2009</v>
      </c>
      <c r="C78" s="284" t="str">
        <f>'A1.4 Fire detection and warning'!I25</f>
        <v>No further action required</v>
      </c>
      <c r="D78" s="288"/>
      <c r="E78" s="288"/>
      <c r="F78" s="288"/>
      <c r="G78" s="288"/>
      <c r="H78" s="287" t="s">
        <v>2121</v>
      </c>
      <c r="J78" s="292">
        <f t="shared" ca="1" si="1"/>
        <v>45217</v>
      </c>
    </row>
    <row r="79" spans="1:10" x14ac:dyDescent="0.25">
      <c r="A79" s="295" t="s">
        <v>2442</v>
      </c>
      <c r="B79" s="284" t="s">
        <v>2009</v>
      </c>
      <c r="C79" s="284" t="str">
        <f>'A1.4 Fire detection and warning'!I26</f>
        <v>No further action required</v>
      </c>
      <c r="D79" s="288"/>
      <c r="E79" s="288"/>
      <c r="F79" s="288"/>
      <c r="G79" s="288"/>
      <c r="H79" s="287" t="s">
        <v>2121</v>
      </c>
      <c r="J79" s="292">
        <f t="shared" ca="1" si="1"/>
        <v>45217</v>
      </c>
    </row>
    <row r="80" spans="1:10" x14ac:dyDescent="0.25">
      <c r="A80" s="295" t="s">
        <v>2443</v>
      </c>
      <c r="B80" s="284" t="s">
        <v>2009</v>
      </c>
      <c r="C80" s="284" t="str">
        <f>'A1.4 Fire detection and warning'!I27</f>
        <v>No further action required</v>
      </c>
      <c r="D80" s="288"/>
      <c r="E80" s="288"/>
      <c r="F80" s="288"/>
      <c r="G80" s="288"/>
      <c r="H80" s="287" t="s">
        <v>2121</v>
      </c>
      <c r="J80" s="292">
        <f t="shared" ca="1" si="1"/>
        <v>45217</v>
      </c>
    </row>
    <row r="81" spans="1:10" x14ac:dyDescent="0.25">
      <c r="A81" s="295" t="s">
        <v>2444</v>
      </c>
      <c r="B81" s="284" t="s">
        <v>2009</v>
      </c>
      <c r="C81" s="284" t="str">
        <f>'A1.4 Fire detection and warning'!I28</f>
        <v>No further action required</v>
      </c>
      <c r="D81" s="288"/>
      <c r="E81" s="288"/>
      <c r="F81" s="288"/>
      <c r="G81" s="288"/>
      <c r="H81" s="287" t="s">
        <v>2121</v>
      </c>
      <c r="J81" s="292">
        <f t="shared" ca="1" si="1"/>
        <v>45217</v>
      </c>
    </row>
    <row r="82" spans="1:10" x14ac:dyDescent="0.25">
      <c r="A82" s="295" t="s">
        <v>2445</v>
      </c>
      <c r="B82" s="284" t="s">
        <v>2009</v>
      </c>
      <c r="C82" s="284" t="str">
        <f>'A1.4 Fire detection and warning'!I29</f>
        <v>No further action required</v>
      </c>
      <c r="D82" s="288"/>
      <c r="E82" s="288"/>
      <c r="F82" s="288"/>
      <c r="G82" s="288"/>
      <c r="H82" s="287" t="s">
        <v>2121</v>
      </c>
      <c r="J82" s="292">
        <f t="shared" ca="1" si="1"/>
        <v>45217</v>
      </c>
    </row>
    <row r="83" spans="1:10" x14ac:dyDescent="0.25">
      <c r="A83" s="295" t="s">
        <v>2446</v>
      </c>
      <c r="B83" s="284" t="s">
        <v>2009</v>
      </c>
      <c r="C83" s="284" t="str">
        <f>'A1.4 Fire detection and warning'!I30</f>
        <v>No further action required</v>
      </c>
      <c r="D83" s="288"/>
      <c r="E83" s="288"/>
      <c r="F83" s="288"/>
      <c r="G83" s="288"/>
      <c r="H83" s="287" t="s">
        <v>2121</v>
      </c>
      <c r="J83" s="292">
        <f t="shared" ca="1" si="1"/>
        <v>45217</v>
      </c>
    </row>
    <row r="84" spans="1:10" x14ac:dyDescent="0.25">
      <c r="A84" s="295" t="s">
        <v>2447</v>
      </c>
      <c r="B84" s="284" t="s">
        <v>2009</v>
      </c>
      <c r="C84" s="284" t="str">
        <f>'A1.4 Fire detection and warning'!I31</f>
        <v>No further action required</v>
      </c>
      <c r="D84" s="288"/>
      <c r="E84" s="288"/>
      <c r="F84" s="288"/>
      <c r="G84" s="288"/>
      <c r="H84" s="287" t="s">
        <v>2121</v>
      </c>
      <c r="J84" s="292">
        <f t="shared" ca="1" si="1"/>
        <v>45217</v>
      </c>
    </row>
    <row r="85" spans="1:10" x14ac:dyDescent="0.25">
      <c r="A85" s="295" t="s">
        <v>2449</v>
      </c>
      <c r="B85" s="284" t="s">
        <v>2009</v>
      </c>
      <c r="C85" s="284" t="str">
        <f>'A1.4 Fire detection and warning'!I32</f>
        <v>No further action required</v>
      </c>
      <c r="D85" s="288"/>
      <c r="E85" s="288"/>
      <c r="F85" s="288"/>
      <c r="G85" s="288"/>
      <c r="H85" s="287" t="s">
        <v>2121</v>
      </c>
      <c r="J85" s="292">
        <f t="shared" ca="1" si="1"/>
        <v>45217</v>
      </c>
    </row>
    <row r="86" spans="1:10" x14ac:dyDescent="0.25">
      <c r="A86" s="295" t="s">
        <v>2448</v>
      </c>
      <c r="B86" s="284" t="s">
        <v>2009</v>
      </c>
      <c r="C86" s="284" t="str">
        <f>'A1.4 Fire detection and warning'!I33</f>
        <v>No further action required</v>
      </c>
      <c r="D86" s="288"/>
      <c r="E86" s="288"/>
      <c r="F86" s="288"/>
      <c r="G86" s="288"/>
      <c r="H86" s="287" t="s">
        <v>2121</v>
      </c>
      <c r="J86" s="292">
        <f t="shared" ca="1" si="1"/>
        <v>45217</v>
      </c>
    </row>
    <row r="87" spans="1:10" x14ac:dyDescent="0.25">
      <c r="A87" s="294" t="s">
        <v>2450</v>
      </c>
      <c r="B87" s="283" t="s">
        <v>2013</v>
      </c>
      <c r="C87" s="283" t="str">
        <f>'A1.5 Fire means of escape'!I18</f>
        <v>No further action required</v>
      </c>
      <c r="D87" s="287"/>
      <c r="E87" s="287"/>
      <c r="F87" s="287"/>
      <c r="G87" s="287"/>
      <c r="H87" s="287" t="s">
        <v>2121</v>
      </c>
      <c r="J87" s="292">
        <f t="shared" ca="1" si="1"/>
        <v>45217</v>
      </c>
    </row>
    <row r="88" spans="1:10" x14ac:dyDescent="0.25">
      <c r="A88" s="294" t="s">
        <v>2451</v>
      </c>
      <c r="B88" s="283" t="s">
        <v>2013</v>
      </c>
      <c r="C88" s="283" t="str">
        <f>'A1.5 Fire means of escape'!I19</f>
        <v>No further action required</v>
      </c>
      <c r="D88" s="287"/>
      <c r="E88" s="287"/>
      <c r="F88" s="287"/>
      <c r="G88" s="287"/>
      <c r="H88" s="287" t="s">
        <v>2121</v>
      </c>
      <c r="J88" s="292">
        <f t="shared" ca="1" si="1"/>
        <v>45217</v>
      </c>
    </row>
    <row r="89" spans="1:10" x14ac:dyDescent="0.25">
      <c r="A89" s="294" t="s">
        <v>2452</v>
      </c>
      <c r="B89" s="283" t="s">
        <v>2013</v>
      </c>
      <c r="C89" s="283" t="str">
        <f>'A1.5 Fire means of escape'!I20</f>
        <v>No further action required</v>
      </c>
      <c r="D89" s="287"/>
      <c r="E89" s="287"/>
      <c r="F89" s="287"/>
      <c r="G89" s="287"/>
      <c r="H89" s="287" t="s">
        <v>2121</v>
      </c>
      <c r="J89" s="292">
        <f t="shared" ca="1" si="1"/>
        <v>45217</v>
      </c>
    </row>
    <row r="90" spans="1:10" x14ac:dyDescent="0.25">
      <c r="A90" s="294" t="s">
        <v>2453</v>
      </c>
      <c r="B90" s="283" t="s">
        <v>2013</v>
      </c>
      <c r="C90" s="283" t="str">
        <f>'A1.5 Fire means of escape'!I21</f>
        <v>No further action required</v>
      </c>
      <c r="D90" s="287"/>
      <c r="E90" s="287"/>
      <c r="F90" s="287"/>
      <c r="G90" s="287"/>
      <c r="H90" s="287" t="s">
        <v>2121</v>
      </c>
      <c r="J90" s="292">
        <f t="shared" ca="1" si="1"/>
        <v>45217</v>
      </c>
    </row>
    <row r="91" spans="1:10" x14ac:dyDescent="0.25">
      <c r="A91" s="294" t="s">
        <v>2454</v>
      </c>
      <c r="B91" s="283" t="s">
        <v>2013</v>
      </c>
      <c r="C91" s="283" t="str">
        <f>'A1.5 Fire means of escape'!I22</f>
        <v>No further action required</v>
      </c>
      <c r="D91" s="287"/>
      <c r="E91" s="287"/>
      <c r="F91" s="287"/>
      <c r="G91" s="287"/>
      <c r="H91" s="287" t="s">
        <v>2121</v>
      </c>
      <c r="J91" s="292">
        <f t="shared" ca="1" si="1"/>
        <v>45217</v>
      </c>
    </row>
    <row r="92" spans="1:10" x14ac:dyDescent="0.25">
      <c r="A92" s="294" t="s">
        <v>2455</v>
      </c>
      <c r="B92" s="283" t="s">
        <v>2013</v>
      </c>
      <c r="C92" s="283" t="str">
        <f>'A1.5 Fire means of escape'!I23</f>
        <v>No further action required</v>
      </c>
      <c r="D92" s="287"/>
      <c r="E92" s="287"/>
      <c r="F92" s="287"/>
      <c r="G92" s="287"/>
      <c r="H92" s="287" t="s">
        <v>2121</v>
      </c>
      <c r="J92" s="292">
        <f t="shared" ca="1" si="1"/>
        <v>45217</v>
      </c>
    </row>
    <row r="93" spans="1:10" x14ac:dyDescent="0.25">
      <c r="A93" s="294" t="s">
        <v>2456</v>
      </c>
      <c r="B93" s="283" t="s">
        <v>2013</v>
      </c>
      <c r="C93" s="283" t="str">
        <f>'A1.5 Fire means of escape'!I24</f>
        <v>No further action required</v>
      </c>
      <c r="D93" s="287"/>
      <c r="E93" s="287"/>
      <c r="F93" s="287"/>
      <c r="G93" s="287"/>
      <c r="H93" s="287" t="s">
        <v>2121</v>
      </c>
      <c r="J93" s="292">
        <f t="shared" ca="1" si="1"/>
        <v>45217</v>
      </c>
    </row>
    <row r="94" spans="1:10" x14ac:dyDescent="0.25">
      <c r="A94" s="294" t="s">
        <v>2457</v>
      </c>
      <c r="B94" s="283" t="s">
        <v>2013</v>
      </c>
      <c r="C94" s="283" t="str">
        <f>'A1.5 Fire means of escape'!I25</f>
        <v>No further action required</v>
      </c>
      <c r="D94" s="287"/>
      <c r="E94" s="287"/>
      <c r="F94" s="287"/>
      <c r="G94" s="287"/>
      <c r="H94" s="287" t="s">
        <v>2121</v>
      </c>
      <c r="J94" s="292">
        <f t="shared" ca="1" si="1"/>
        <v>45217</v>
      </c>
    </row>
    <row r="95" spans="1:10" x14ac:dyDescent="0.25">
      <c r="A95" s="294" t="s">
        <v>2458</v>
      </c>
      <c r="B95" s="283" t="s">
        <v>2013</v>
      </c>
      <c r="C95" s="283" t="str">
        <f>'A1.5 Fire means of escape'!I26</f>
        <v>No further action required</v>
      </c>
      <c r="D95" s="287"/>
      <c r="E95" s="287"/>
      <c r="F95" s="287"/>
      <c r="G95" s="287"/>
      <c r="H95" s="287" t="s">
        <v>2121</v>
      </c>
      <c r="J95" s="292">
        <f t="shared" ca="1" si="1"/>
        <v>45217</v>
      </c>
    </row>
    <row r="96" spans="1:10" x14ac:dyDescent="0.25">
      <c r="A96" s="294" t="s">
        <v>2459</v>
      </c>
      <c r="B96" s="283" t="s">
        <v>2013</v>
      </c>
      <c r="C96" s="283" t="str">
        <f>'A1.5 Fire means of escape'!I27</f>
        <v>No further action required</v>
      </c>
      <c r="D96" s="287"/>
      <c r="E96" s="287"/>
      <c r="F96" s="287"/>
      <c r="G96" s="287"/>
      <c r="H96" s="287" t="s">
        <v>2121</v>
      </c>
      <c r="J96" s="292">
        <f t="shared" ca="1" si="1"/>
        <v>45217</v>
      </c>
    </row>
    <row r="97" spans="1:10" x14ac:dyDescent="0.25">
      <c r="A97" s="294" t="s">
        <v>2460</v>
      </c>
      <c r="B97" s="283" t="s">
        <v>2013</v>
      </c>
      <c r="C97" s="283" t="str">
        <f>'A1.5 Fire means of escape'!I28</f>
        <v>No further action required</v>
      </c>
      <c r="D97" s="287"/>
      <c r="E97" s="287"/>
      <c r="F97" s="287"/>
      <c r="G97" s="287"/>
      <c r="H97" s="287" t="s">
        <v>2121</v>
      </c>
      <c r="J97" s="292">
        <f t="shared" ca="1" si="1"/>
        <v>45217</v>
      </c>
    </row>
    <row r="98" spans="1:10" x14ac:dyDescent="0.25">
      <c r="A98" s="294" t="s">
        <v>2461</v>
      </c>
      <c r="B98" s="283" t="s">
        <v>2013</v>
      </c>
      <c r="C98" s="283" t="str">
        <f>'A1.5 Fire means of escape'!I29</f>
        <v>No further action required</v>
      </c>
      <c r="D98" s="287"/>
      <c r="E98" s="287"/>
      <c r="F98" s="287"/>
      <c r="G98" s="287"/>
      <c r="H98" s="287" t="s">
        <v>2121</v>
      </c>
      <c r="J98" s="292">
        <f t="shared" ca="1" si="1"/>
        <v>45217</v>
      </c>
    </row>
    <row r="99" spans="1:10" x14ac:dyDescent="0.25">
      <c r="A99" s="294" t="s">
        <v>2462</v>
      </c>
      <c r="B99" s="283" t="s">
        <v>2013</v>
      </c>
      <c r="C99" s="283" t="str">
        <f>'A1.5 Fire means of escape'!I30</f>
        <v>No further action required</v>
      </c>
      <c r="D99" s="287"/>
      <c r="E99" s="287"/>
      <c r="F99" s="287"/>
      <c r="G99" s="287"/>
      <c r="H99" s="287" t="s">
        <v>2121</v>
      </c>
      <c r="J99" s="292">
        <f t="shared" ca="1" si="1"/>
        <v>45217</v>
      </c>
    </row>
    <row r="100" spans="1:10" ht="27.6" x14ac:dyDescent="0.25">
      <c r="A100" s="294" t="s">
        <v>2463</v>
      </c>
      <c r="B100" s="283" t="s">
        <v>2013</v>
      </c>
      <c r="C100" s="283" t="str">
        <f>'A1.5 Fire means of escape'!I31</f>
        <v>Public evacuation to be carried out once Covid restrictions relax for social distancing</v>
      </c>
      <c r="D100" s="287"/>
      <c r="E100" s="287"/>
      <c r="F100" s="287"/>
      <c r="G100" s="287"/>
      <c r="H100" s="287" t="s">
        <v>2121</v>
      </c>
      <c r="J100" s="292">
        <f t="shared" ca="1" si="1"/>
        <v>45217</v>
      </c>
    </row>
    <row r="101" spans="1:10" x14ac:dyDescent="0.25">
      <c r="A101" s="294" t="s">
        <v>2464</v>
      </c>
      <c r="B101" s="283" t="s">
        <v>2013</v>
      </c>
      <c r="C101" s="283" t="str">
        <f>'A1.5 Fire means of escape'!I32</f>
        <v>No further action required</v>
      </c>
      <c r="D101" s="287"/>
      <c r="E101" s="287"/>
      <c r="F101" s="287"/>
      <c r="G101" s="287"/>
      <c r="H101" s="287" t="s">
        <v>2121</v>
      </c>
      <c r="J101" s="292">
        <f t="shared" ca="1" si="1"/>
        <v>45217</v>
      </c>
    </row>
    <row r="102" spans="1:10" x14ac:dyDescent="0.25">
      <c r="A102" s="294" t="s">
        <v>2465</v>
      </c>
      <c r="B102" s="283" t="s">
        <v>2013</v>
      </c>
      <c r="C102" s="283" t="str">
        <f>'A1.5 Fire means of escape'!I33</f>
        <v>No further action required</v>
      </c>
      <c r="D102" s="287"/>
      <c r="E102" s="287"/>
      <c r="F102" s="287"/>
      <c r="G102" s="287"/>
      <c r="H102" s="287" t="s">
        <v>2121</v>
      </c>
      <c r="J102" s="292">
        <f t="shared" ca="1" si="1"/>
        <v>45217</v>
      </c>
    </row>
    <row r="103" spans="1:10" x14ac:dyDescent="0.25">
      <c r="A103" s="294" t="s">
        <v>2466</v>
      </c>
      <c r="B103" s="283" t="s">
        <v>2013</v>
      </c>
      <c r="C103" s="283" t="str">
        <f>'A1.5 Fire means of escape'!I34</f>
        <v>No further action required</v>
      </c>
      <c r="D103" s="287"/>
      <c r="E103" s="287"/>
      <c r="F103" s="287"/>
      <c r="G103" s="287"/>
      <c r="H103" s="287" t="s">
        <v>2121</v>
      </c>
      <c r="J103" s="292">
        <f t="shared" ca="1" si="1"/>
        <v>45217</v>
      </c>
    </row>
    <row r="104" spans="1:10" x14ac:dyDescent="0.25">
      <c r="A104" s="294" t="s">
        <v>2467</v>
      </c>
      <c r="B104" s="283" t="s">
        <v>2013</v>
      </c>
      <c r="C104" s="283" t="str">
        <f>'A1.5 Fire means of escape'!I35</f>
        <v>No further action required</v>
      </c>
      <c r="D104" s="287"/>
      <c r="E104" s="287"/>
      <c r="F104" s="287"/>
      <c r="G104" s="287"/>
      <c r="H104" s="287" t="s">
        <v>2121</v>
      </c>
      <c r="J104" s="292">
        <f t="shared" ca="1" si="1"/>
        <v>45217</v>
      </c>
    </row>
    <row r="105" spans="1:10" x14ac:dyDescent="0.25">
      <c r="A105" s="294" t="s">
        <v>2468</v>
      </c>
      <c r="B105" s="283" t="s">
        <v>2013</v>
      </c>
      <c r="C105" s="283" t="str">
        <f>'A1.5 Fire means of escape'!I36</f>
        <v>No further action required</v>
      </c>
      <c r="D105" s="287"/>
      <c r="E105" s="287"/>
      <c r="F105" s="287"/>
      <c r="G105" s="287"/>
      <c r="H105" s="287" t="s">
        <v>2121</v>
      </c>
      <c r="J105" s="292">
        <f t="shared" ca="1" si="1"/>
        <v>45217</v>
      </c>
    </row>
    <row r="106" spans="1:10" x14ac:dyDescent="0.25">
      <c r="A106" s="294" t="s">
        <v>2469</v>
      </c>
      <c r="B106" s="283" t="s">
        <v>2013</v>
      </c>
      <c r="C106" s="283" t="str">
        <f>'A1.5 Fire means of escape'!I37</f>
        <v>No further action required</v>
      </c>
      <c r="D106" s="287"/>
      <c r="E106" s="287"/>
      <c r="F106" s="287"/>
      <c r="G106" s="287"/>
      <c r="H106" s="287" t="s">
        <v>2121</v>
      </c>
      <c r="J106" s="292">
        <f t="shared" ca="1" si="1"/>
        <v>45217</v>
      </c>
    </row>
    <row r="107" spans="1:10" x14ac:dyDescent="0.25">
      <c r="A107" s="294" t="s">
        <v>2470</v>
      </c>
      <c r="B107" s="283" t="s">
        <v>2013</v>
      </c>
      <c r="C107" s="283" t="str">
        <f>'A1.5 Fire means of escape'!I38</f>
        <v>No further action required</v>
      </c>
      <c r="D107" s="287"/>
      <c r="E107" s="287"/>
      <c r="F107" s="287"/>
      <c r="G107" s="287"/>
      <c r="H107" s="287" t="s">
        <v>2121</v>
      </c>
      <c r="J107" s="292">
        <f t="shared" ca="1" si="1"/>
        <v>45217</v>
      </c>
    </row>
    <row r="108" spans="1:10" x14ac:dyDescent="0.25">
      <c r="A108" s="294" t="s">
        <v>2471</v>
      </c>
      <c r="B108" s="283" t="s">
        <v>2013</v>
      </c>
      <c r="C108" s="283" t="str">
        <f>'A1.5 Fire means of escape'!I39</f>
        <v>No further action required</v>
      </c>
      <c r="D108" s="287"/>
      <c r="E108" s="287"/>
      <c r="F108" s="287"/>
      <c r="G108" s="287"/>
      <c r="H108" s="287" t="s">
        <v>2121</v>
      </c>
      <c r="J108" s="292">
        <f t="shared" ca="1" si="1"/>
        <v>45217</v>
      </c>
    </row>
    <row r="109" spans="1:10" x14ac:dyDescent="0.25">
      <c r="A109" s="294" t="s">
        <v>2472</v>
      </c>
      <c r="B109" s="283" t="s">
        <v>2013</v>
      </c>
      <c r="C109" s="283" t="str">
        <f>'A1.5 Fire means of escape'!I40</f>
        <v>No further action required</v>
      </c>
      <c r="D109" s="287"/>
      <c r="E109" s="287"/>
      <c r="F109" s="287"/>
      <c r="G109" s="287"/>
      <c r="H109" s="287" t="s">
        <v>2121</v>
      </c>
      <c r="J109" s="292">
        <f t="shared" ca="1" si="1"/>
        <v>45217</v>
      </c>
    </row>
    <row r="110" spans="1:10" x14ac:dyDescent="0.25">
      <c r="A110" s="294" t="s">
        <v>2473</v>
      </c>
      <c r="B110" s="283" t="s">
        <v>2013</v>
      </c>
      <c r="C110" s="283" t="str">
        <f>'A1.5 Fire means of escape'!I41</f>
        <v>No further action required</v>
      </c>
      <c r="D110" s="287"/>
      <c r="E110" s="287"/>
      <c r="F110" s="287"/>
      <c r="G110" s="287"/>
      <c r="H110" s="287" t="s">
        <v>2121</v>
      </c>
      <c r="J110" s="292">
        <f t="shared" ca="1" si="1"/>
        <v>45217</v>
      </c>
    </row>
    <row r="111" spans="1:10" x14ac:dyDescent="0.25">
      <c r="A111" s="294" t="s">
        <v>2474</v>
      </c>
      <c r="B111" s="283" t="s">
        <v>2013</v>
      </c>
      <c r="C111" s="283" t="str">
        <f>'A1.5 Fire means of escape'!I42</f>
        <v>No further action required</v>
      </c>
      <c r="D111" s="287"/>
      <c r="E111" s="287"/>
      <c r="F111" s="287"/>
      <c r="G111" s="287"/>
      <c r="H111" s="287" t="s">
        <v>2121</v>
      </c>
      <c r="J111" s="292">
        <f t="shared" ca="1" si="1"/>
        <v>45217</v>
      </c>
    </row>
    <row r="112" spans="1:10" x14ac:dyDescent="0.25">
      <c r="A112" s="294" t="s">
        <v>2475</v>
      </c>
      <c r="B112" s="283" t="s">
        <v>2013</v>
      </c>
      <c r="C112" s="283" t="str">
        <f>'A1.5 Fire means of escape'!I43</f>
        <v>No further action required</v>
      </c>
      <c r="D112" s="287"/>
      <c r="E112" s="287"/>
      <c r="F112" s="287"/>
      <c r="G112" s="287"/>
      <c r="H112" s="287" t="s">
        <v>2121</v>
      </c>
      <c r="J112" s="292">
        <f t="shared" ca="1" si="1"/>
        <v>45217</v>
      </c>
    </row>
    <row r="113" spans="1:10" x14ac:dyDescent="0.25">
      <c r="A113" s="294" t="s">
        <v>2476</v>
      </c>
      <c r="B113" s="283" t="s">
        <v>2013</v>
      </c>
      <c r="C113" s="283" t="str">
        <f>'A1.5 Fire means of escape'!I44</f>
        <v>No further action required</v>
      </c>
      <c r="D113" s="287"/>
      <c r="E113" s="287"/>
      <c r="F113" s="287"/>
      <c r="G113" s="287"/>
      <c r="H113" s="287" t="s">
        <v>2121</v>
      </c>
      <c r="J113" s="292">
        <f t="shared" ca="1" si="1"/>
        <v>45217</v>
      </c>
    </row>
    <row r="114" spans="1:10" x14ac:dyDescent="0.25">
      <c r="A114" s="294" t="s">
        <v>2477</v>
      </c>
      <c r="B114" s="283" t="s">
        <v>2013</v>
      </c>
      <c r="C114" s="283" t="str">
        <f>'A1.5 Fire means of escape'!I45</f>
        <v>No further action required</v>
      </c>
      <c r="D114" s="287"/>
      <c r="E114" s="287"/>
      <c r="F114" s="287"/>
      <c r="G114" s="287"/>
      <c r="H114" s="287" t="s">
        <v>2121</v>
      </c>
      <c r="J114" s="292">
        <f t="shared" ca="1" si="1"/>
        <v>45217</v>
      </c>
    </row>
    <row r="115" spans="1:10" x14ac:dyDescent="0.25">
      <c r="A115" s="294" t="s">
        <v>2478</v>
      </c>
      <c r="B115" s="283" t="s">
        <v>2013</v>
      </c>
      <c r="C115" s="283" t="str">
        <f>'A1.5 Fire means of escape'!I46</f>
        <v>No further action required</v>
      </c>
      <c r="D115" s="287"/>
      <c r="E115" s="287"/>
      <c r="F115" s="287"/>
      <c r="G115" s="287"/>
      <c r="H115" s="287" t="s">
        <v>2121</v>
      </c>
      <c r="J115" s="292">
        <f t="shared" ca="1" si="1"/>
        <v>45217</v>
      </c>
    </row>
    <row r="116" spans="1:10" x14ac:dyDescent="0.25">
      <c r="A116" s="294" t="s">
        <v>2479</v>
      </c>
      <c r="B116" s="283" t="s">
        <v>2013</v>
      </c>
      <c r="C116" s="283" t="str">
        <f>'A1.5 Fire means of escape'!I47</f>
        <v>No further action required</v>
      </c>
      <c r="D116" s="287"/>
      <c r="E116" s="287"/>
      <c r="F116" s="287"/>
      <c r="G116" s="287"/>
      <c r="H116" s="287" t="s">
        <v>2121</v>
      </c>
      <c r="J116" s="292">
        <f t="shared" ca="1" si="1"/>
        <v>45217</v>
      </c>
    </row>
    <row r="117" spans="1:10" x14ac:dyDescent="0.25">
      <c r="A117" s="294" t="s">
        <v>2480</v>
      </c>
      <c r="B117" s="283" t="s">
        <v>2013</v>
      </c>
      <c r="C117" s="283" t="str">
        <f>'A1.5 Fire means of escape'!I48</f>
        <v>No further action required</v>
      </c>
      <c r="D117" s="287"/>
      <c r="E117" s="287"/>
      <c r="F117" s="287"/>
      <c r="G117" s="287"/>
      <c r="H117" s="287" t="s">
        <v>2121</v>
      </c>
      <c r="J117" s="292">
        <f t="shared" ca="1" si="1"/>
        <v>45217</v>
      </c>
    </row>
    <row r="118" spans="1:10" x14ac:dyDescent="0.25">
      <c r="A118" s="294" t="s">
        <v>2482</v>
      </c>
      <c r="B118" s="283" t="s">
        <v>2013</v>
      </c>
      <c r="C118" s="283" t="str">
        <f>'A1.5 Fire means of escape'!I49</f>
        <v>No further action required</v>
      </c>
      <c r="D118" s="287"/>
      <c r="E118" s="287"/>
      <c r="F118" s="287"/>
      <c r="G118" s="287"/>
      <c r="H118" s="287" t="s">
        <v>2121</v>
      </c>
      <c r="J118" s="292">
        <f t="shared" ca="1" si="1"/>
        <v>45217</v>
      </c>
    </row>
    <row r="119" spans="1:10" x14ac:dyDescent="0.25">
      <c r="A119" s="294" t="s">
        <v>2481</v>
      </c>
      <c r="B119" s="283" t="s">
        <v>2013</v>
      </c>
      <c r="C119" s="283" t="str">
        <f>'A1.5 Fire means of escape'!I50</f>
        <v>No further action required</v>
      </c>
      <c r="D119" s="287"/>
      <c r="E119" s="287"/>
      <c r="F119" s="287"/>
      <c r="G119" s="287"/>
      <c r="H119" s="287" t="s">
        <v>2121</v>
      </c>
      <c r="J119" s="292">
        <f t="shared" ca="1" si="1"/>
        <v>45217</v>
      </c>
    </row>
    <row r="120" spans="1:10" x14ac:dyDescent="0.25">
      <c r="A120" s="294" t="s">
        <v>2483</v>
      </c>
      <c r="B120" s="283" t="s">
        <v>2013</v>
      </c>
      <c r="C120" s="283" t="str">
        <f>'A1.5 Fire means of escape'!I51</f>
        <v>No further action required</v>
      </c>
      <c r="D120" s="287"/>
      <c r="E120" s="287"/>
      <c r="F120" s="287"/>
      <c r="G120" s="287"/>
      <c r="H120" s="287" t="s">
        <v>2121</v>
      </c>
      <c r="J120" s="292">
        <f t="shared" ca="1" si="1"/>
        <v>45217</v>
      </c>
    </row>
    <row r="121" spans="1:10" x14ac:dyDescent="0.25">
      <c r="A121" s="294" t="s">
        <v>2484</v>
      </c>
      <c r="B121" s="283" t="s">
        <v>2013</v>
      </c>
      <c r="C121" s="283" t="str">
        <f>'A1.5 Fire means of escape'!I52</f>
        <v>No further action required</v>
      </c>
      <c r="D121" s="287"/>
      <c r="E121" s="287"/>
      <c r="F121" s="287"/>
      <c r="G121" s="287"/>
      <c r="H121" s="287" t="s">
        <v>2121</v>
      </c>
      <c r="J121" s="292">
        <f t="shared" ca="1" si="1"/>
        <v>45217</v>
      </c>
    </row>
    <row r="122" spans="1:10" x14ac:dyDescent="0.25">
      <c r="A122" s="294" t="s">
        <v>2485</v>
      </c>
      <c r="B122" s="283" t="s">
        <v>2013</v>
      </c>
      <c r="C122" s="283" t="str">
        <f>'A1.5 Fire means of escape'!I53</f>
        <v>No further action required</v>
      </c>
      <c r="D122" s="287"/>
      <c r="E122" s="287"/>
      <c r="F122" s="287"/>
      <c r="G122" s="287"/>
      <c r="H122" s="287" t="s">
        <v>2121</v>
      </c>
      <c r="J122" s="292">
        <f t="shared" ca="1" si="1"/>
        <v>45217</v>
      </c>
    </row>
    <row r="123" spans="1:10" x14ac:dyDescent="0.25">
      <c r="A123" s="294" t="s">
        <v>2486</v>
      </c>
      <c r="B123" s="283" t="s">
        <v>2013</v>
      </c>
      <c r="C123" s="283" t="str">
        <f>'A1.5 Fire means of escape'!I54</f>
        <v>No further action required</v>
      </c>
      <c r="D123" s="287"/>
      <c r="E123" s="287"/>
      <c r="F123" s="287"/>
      <c r="G123" s="287"/>
      <c r="H123" s="287" t="s">
        <v>2121</v>
      </c>
      <c r="J123" s="292">
        <f t="shared" ca="1" si="1"/>
        <v>45217</v>
      </c>
    </row>
    <row r="124" spans="1:10" x14ac:dyDescent="0.25">
      <c r="A124" s="294" t="s">
        <v>2487</v>
      </c>
      <c r="B124" s="283" t="s">
        <v>2013</v>
      </c>
      <c r="C124" s="283" t="str">
        <f>'A1.5 Fire means of escape'!I55</f>
        <v>No further action required</v>
      </c>
      <c r="D124" s="287"/>
      <c r="E124" s="287"/>
      <c r="F124" s="287"/>
      <c r="G124" s="287"/>
      <c r="H124" s="287" t="s">
        <v>2121</v>
      </c>
      <c r="J124" s="292">
        <f t="shared" ca="1" si="1"/>
        <v>45217</v>
      </c>
    </row>
    <row r="125" spans="1:10" x14ac:dyDescent="0.25">
      <c r="A125" s="294" t="s">
        <v>2488</v>
      </c>
      <c r="B125" s="283" t="s">
        <v>2013</v>
      </c>
      <c r="C125" s="283" t="str">
        <f>'A1.5 Fire means of escape'!I56</f>
        <v>No further action required</v>
      </c>
      <c r="D125" s="287"/>
      <c r="E125" s="287"/>
      <c r="F125" s="287"/>
      <c r="G125" s="287"/>
      <c r="H125" s="287" t="s">
        <v>2121</v>
      </c>
      <c r="J125" s="292">
        <f t="shared" ca="1" si="1"/>
        <v>45217</v>
      </c>
    </row>
    <row r="126" spans="1:10" x14ac:dyDescent="0.25">
      <c r="A126" s="294" t="s">
        <v>2489</v>
      </c>
      <c r="B126" s="283" t="s">
        <v>2013</v>
      </c>
      <c r="C126" s="283" t="str">
        <f>'A1.5 Fire means of escape'!I57</f>
        <v>No further action required</v>
      </c>
      <c r="D126" s="287"/>
      <c r="E126" s="287"/>
      <c r="F126" s="287"/>
      <c r="G126" s="287"/>
      <c r="H126" s="287" t="s">
        <v>2121</v>
      </c>
      <c r="J126" s="292">
        <f t="shared" ca="1" si="1"/>
        <v>45217</v>
      </c>
    </row>
    <row r="127" spans="1:10" x14ac:dyDescent="0.25">
      <c r="A127" s="294" t="s">
        <v>2490</v>
      </c>
      <c r="B127" s="283" t="s">
        <v>2013</v>
      </c>
      <c r="C127" s="283" t="str">
        <f>'A1.5 Fire means of escape'!I58</f>
        <v>No further action required</v>
      </c>
      <c r="D127" s="287"/>
      <c r="E127" s="287"/>
      <c r="F127" s="287"/>
      <c r="G127" s="287"/>
      <c r="H127" s="287" t="s">
        <v>2121</v>
      </c>
      <c r="J127" s="292">
        <f t="shared" ca="1" si="1"/>
        <v>45217</v>
      </c>
    </row>
    <row r="128" spans="1:10" x14ac:dyDescent="0.25">
      <c r="A128" s="294" t="s">
        <v>2491</v>
      </c>
      <c r="B128" s="283" t="s">
        <v>2013</v>
      </c>
      <c r="C128" s="283" t="str">
        <f>'A1.5 Fire means of escape'!I59</f>
        <v>No further action required</v>
      </c>
      <c r="D128" s="287"/>
      <c r="E128" s="287"/>
      <c r="F128" s="287"/>
      <c r="G128" s="287"/>
      <c r="H128" s="287" t="s">
        <v>2121</v>
      </c>
      <c r="J128" s="292">
        <f t="shared" ca="1" si="1"/>
        <v>45217</v>
      </c>
    </row>
    <row r="129" spans="1:10" x14ac:dyDescent="0.25">
      <c r="A129" s="294" t="s">
        <v>2492</v>
      </c>
      <c r="B129" s="283" t="s">
        <v>2013</v>
      </c>
      <c r="C129" s="283" t="str">
        <f>'A1.5 Fire means of escape'!I60</f>
        <v>No further action required</v>
      </c>
      <c r="D129" s="287"/>
      <c r="E129" s="287"/>
      <c r="F129" s="287"/>
      <c r="G129" s="287"/>
      <c r="H129" s="287" t="s">
        <v>2121</v>
      </c>
      <c r="J129" s="292">
        <f t="shared" ca="1" si="1"/>
        <v>45217</v>
      </c>
    </row>
    <row r="130" spans="1:10" x14ac:dyDescent="0.25">
      <c r="A130" s="294" t="s">
        <v>2493</v>
      </c>
      <c r="B130" s="283" t="s">
        <v>2013</v>
      </c>
      <c r="C130" s="283" t="str">
        <f>'A1.5 Fire means of escape'!I61</f>
        <v>No further action required</v>
      </c>
      <c r="D130" s="287"/>
      <c r="E130" s="287"/>
      <c r="F130" s="287"/>
      <c r="G130" s="287"/>
      <c r="H130" s="287" t="s">
        <v>2121</v>
      </c>
      <c r="J130" s="292">
        <f t="shared" ca="1" si="1"/>
        <v>45217</v>
      </c>
    </row>
    <row r="131" spans="1:10" x14ac:dyDescent="0.25">
      <c r="A131" s="294" t="s">
        <v>2494</v>
      </c>
      <c r="B131" s="283" t="s">
        <v>2013</v>
      </c>
      <c r="C131" s="283" t="str">
        <f>'A1.5 Fire means of escape'!I62</f>
        <v>No further action required</v>
      </c>
      <c r="D131" s="287"/>
      <c r="E131" s="287"/>
      <c r="F131" s="287"/>
      <c r="G131" s="287"/>
      <c r="H131" s="287" t="s">
        <v>2121</v>
      </c>
      <c r="J131" s="292">
        <f t="shared" ca="1" si="1"/>
        <v>45217</v>
      </c>
    </row>
    <row r="132" spans="1:10" x14ac:dyDescent="0.25">
      <c r="A132" s="294" t="s">
        <v>2495</v>
      </c>
      <c r="B132" s="283" t="s">
        <v>2013</v>
      </c>
      <c r="C132" s="283" t="str">
        <f>'A1.5 Fire means of escape'!I63</f>
        <v>No further action required</v>
      </c>
      <c r="D132" s="287"/>
      <c r="E132" s="287"/>
      <c r="F132" s="287"/>
      <c r="G132" s="287"/>
      <c r="H132" s="287" t="s">
        <v>2121</v>
      </c>
      <c r="J132" s="292">
        <f t="shared" ca="1" si="1"/>
        <v>45217</v>
      </c>
    </row>
    <row r="133" spans="1:10" x14ac:dyDescent="0.25">
      <c r="A133" s="294" t="s">
        <v>2496</v>
      </c>
      <c r="B133" s="283" t="s">
        <v>2013</v>
      </c>
      <c r="C133" s="283" t="str">
        <f>'A1.5 Fire means of escape'!I64</f>
        <v>No further action required</v>
      </c>
      <c r="D133" s="287"/>
      <c r="E133" s="287"/>
      <c r="F133" s="287"/>
      <c r="G133" s="287"/>
      <c r="H133" s="287" t="s">
        <v>2121</v>
      </c>
      <c r="J133" s="292">
        <f t="shared" ca="1" si="1"/>
        <v>45217</v>
      </c>
    </row>
    <row r="134" spans="1:10" x14ac:dyDescent="0.25">
      <c r="A134" s="294" t="s">
        <v>2497</v>
      </c>
      <c r="B134" s="283" t="s">
        <v>2013</v>
      </c>
      <c r="C134" s="283" t="str">
        <f>'A1.5 Fire means of escape'!I65</f>
        <v>No further action required</v>
      </c>
      <c r="D134" s="287"/>
      <c r="E134" s="287"/>
      <c r="F134" s="287"/>
      <c r="G134" s="287"/>
      <c r="H134" s="287" t="s">
        <v>2121</v>
      </c>
      <c r="J134" s="292">
        <f t="shared" ca="1" si="1"/>
        <v>45217</v>
      </c>
    </row>
    <row r="135" spans="1:10" x14ac:dyDescent="0.25">
      <c r="A135" s="294" t="s">
        <v>2498</v>
      </c>
      <c r="B135" s="283" t="s">
        <v>2013</v>
      </c>
      <c r="C135" s="283" t="str">
        <f>'A1.5 Fire means of escape'!I66</f>
        <v>No further action required</v>
      </c>
      <c r="D135" s="287"/>
      <c r="E135" s="287"/>
      <c r="F135" s="287"/>
      <c r="G135" s="287"/>
      <c r="H135" s="287" t="s">
        <v>2121</v>
      </c>
      <c r="J135" s="292">
        <f t="shared" ca="1" si="1"/>
        <v>45217</v>
      </c>
    </row>
    <row r="136" spans="1:10" x14ac:dyDescent="0.25">
      <c r="A136" s="294" t="s">
        <v>2499</v>
      </c>
      <c r="B136" s="283" t="s">
        <v>2013</v>
      </c>
      <c r="C136" s="283" t="str">
        <f>'A1.5 Fire means of escape'!I67</f>
        <v>No further action required</v>
      </c>
      <c r="D136" s="287"/>
      <c r="E136" s="287"/>
      <c r="F136" s="287"/>
      <c r="G136" s="287"/>
      <c r="H136" s="287" t="s">
        <v>2121</v>
      </c>
      <c r="J136" s="292">
        <f t="shared" ref="J136:J199" ca="1" si="2">TODAY()</f>
        <v>45217</v>
      </c>
    </row>
    <row r="137" spans="1:10" x14ac:dyDescent="0.25">
      <c r="A137" s="295" t="s">
        <v>2500</v>
      </c>
      <c r="B137" s="284" t="s">
        <v>1227</v>
      </c>
      <c r="C137" s="284" t="str">
        <f>'A1.6 Fire fighting measures'!I18</f>
        <v>Further training required for some staff</v>
      </c>
      <c r="D137" s="288"/>
      <c r="E137" s="288"/>
      <c r="F137" s="288"/>
      <c r="G137" s="288"/>
      <c r="H137" s="287" t="s">
        <v>2121</v>
      </c>
      <c r="J137" s="292">
        <f t="shared" ca="1" si="2"/>
        <v>45217</v>
      </c>
    </row>
    <row r="138" spans="1:10" x14ac:dyDescent="0.25">
      <c r="A138" s="295" t="s">
        <v>2501</v>
      </c>
      <c r="B138" s="284" t="s">
        <v>1227</v>
      </c>
      <c r="C138" s="284" t="str">
        <f>'A1.6 Fire fighting measures'!I19</f>
        <v>No further action required</v>
      </c>
      <c r="D138" s="288"/>
      <c r="E138" s="288"/>
      <c r="F138" s="288"/>
      <c r="G138" s="288"/>
      <c r="H138" s="287" t="s">
        <v>2121</v>
      </c>
      <c r="J138" s="292">
        <f t="shared" ca="1" si="2"/>
        <v>45217</v>
      </c>
    </row>
    <row r="139" spans="1:10" x14ac:dyDescent="0.25">
      <c r="A139" s="295" t="s">
        <v>2502</v>
      </c>
      <c r="B139" s="284" t="s">
        <v>1227</v>
      </c>
      <c r="C139" s="284" t="str">
        <f>'A1.6 Fire fighting measures'!I20</f>
        <v>No further action required</v>
      </c>
      <c r="D139" s="288"/>
      <c r="E139" s="288"/>
      <c r="F139" s="288"/>
      <c r="G139" s="288"/>
      <c r="H139" s="287" t="s">
        <v>2121</v>
      </c>
      <c r="J139" s="292">
        <f t="shared" ca="1" si="2"/>
        <v>45217</v>
      </c>
    </row>
    <row r="140" spans="1:10" x14ac:dyDescent="0.25">
      <c r="A140" s="295" t="s">
        <v>2503</v>
      </c>
      <c r="B140" s="284" t="s">
        <v>1227</v>
      </c>
      <c r="C140" s="284" t="str">
        <f>'A1.6 Fire fighting measures'!I21</f>
        <v>No further action required</v>
      </c>
      <c r="D140" s="288"/>
      <c r="E140" s="288"/>
      <c r="F140" s="288"/>
      <c r="G140" s="288"/>
      <c r="H140" s="287" t="s">
        <v>2121</v>
      </c>
      <c r="J140" s="292">
        <f t="shared" ca="1" si="2"/>
        <v>45217</v>
      </c>
    </row>
    <row r="141" spans="1:10" x14ac:dyDescent="0.25">
      <c r="A141" s="295" t="s">
        <v>2504</v>
      </c>
      <c r="B141" s="284" t="s">
        <v>1227</v>
      </c>
      <c r="C141" s="284" t="str">
        <f>'A1.6 Fire fighting measures'!I22</f>
        <v>No further action required</v>
      </c>
      <c r="D141" s="288"/>
      <c r="E141" s="288"/>
      <c r="F141" s="288"/>
      <c r="G141" s="288"/>
      <c r="H141" s="287" t="s">
        <v>2121</v>
      </c>
      <c r="J141" s="292">
        <f t="shared" ca="1" si="2"/>
        <v>45217</v>
      </c>
    </row>
    <row r="142" spans="1:10" x14ac:dyDescent="0.25">
      <c r="A142" s="295" t="s">
        <v>2505</v>
      </c>
      <c r="B142" s="284" t="s">
        <v>1227</v>
      </c>
      <c r="C142" s="284" t="str">
        <f>'A1.6 Fire fighting measures'!I23</f>
        <v>No further action required</v>
      </c>
      <c r="D142" s="288"/>
      <c r="E142" s="288"/>
      <c r="F142" s="288"/>
      <c r="G142" s="288"/>
      <c r="H142" s="287" t="s">
        <v>2121</v>
      </c>
      <c r="J142" s="292">
        <f t="shared" ca="1" si="2"/>
        <v>45217</v>
      </c>
    </row>
    <row r="143" spans="1:10" x14ac:dyDescent="0.25">
      <c r="A143" s="295" t="s">
        <v>2506</v>
      </c>
      <c r="B143" s="284" t="s">
        <v>1227</v>
      </c>
      <c r="C143" s="284" t="str">
        <f>'A1.6 Fire fighting measures'!I24</f>
        <v>No further action required</v>
      </c>
      <c r="D143" s="288"/>
      <c r="E143" s="288"/>
      <c r="F143" s="288"/>
      <c r="G143" s="288"/>
      <c r="H143" s="287" t="s">
        <v>2121</v>
      </c>
      <c r="J143" s="292">
        <f t="shared" ca="1" si="2"/>
        <v>45217</v>
      </c>
    </row>
    <row r="144" spans="1:10" x14ac:dyDescent="0.25">
      <c r="A144" s="295" t="s">
        <v>2507</v>
      </c>
      <c r="B144" s="284" t="s">
        <v>1227</v>
      </c>
      <c r="C144" s="284" t="str">
        <f>'A1.6 Fire fighting measures'!I25</f>
        <v>No further action required</v>
      </c>
      <c r="D144" s="288"/>
      <c r="E144" s="288"/>
      <c r="F144" s="288"/>
      <c r="G144" s="288"/>
      <c r="H144" s="287" t="s">
        <v>2121</v>
      </c>
      <c r="J144" s="292">
        <f t="shared" ca="1" si="2"/>
        <v>45217</v>
      </c>
    </row>
    <row r="145" spans="1:10" x14ac:dyDescent="0.25">
      <c r="A145" s="295" t="s">
        <v>2508</v>
      </c>
      <c r="B145" s="284" t="s">
        <v>1227</v>
      </c>
      <c r="C145" s="284" t="str">
        <f>'A1.6 Fire fighting measures'!I26</f>
        <v>No further action required</v>
      </c>
      <c r="D145" s="288"/>
      <c r="E145" s="288"/>
      <c r="F145" s="288"/>
      <c r="G145" s="288"/>
      <c r="H145" s="287" t="s">
        <v>2121</v>
      </c>
      <c r="J145" s="292">
        <f t="shared" ca="1" si="2"/>
        <v>45217</v>
      </c>
    </row>
    <row r="146" spans="1:10" x14ac:dyDescent="0.25">
      <c r="A146" s="295" t="s">
        <v>2509</v>
      </c>
      <c r="B146" s="284" t="s">
        <v>1227</v>
      </c>
      <c r="C146" s="284" t="str">
        <f>'A1.6 Fire fighting measures'!I27</f>
        <v>No further action required</v>
      </c>
      <c r="D146" s="288"/>
      <c r="E146" s="288"/>
      <c r="F146" s="288"/>
      <c r="G146" s="288"/>
      <c r="H146" s="287" t="s">
        <v>2121</v>
      </c>
      <c r="J146" s="292">
        <f t="shared" ca="1" si="2"/>
        <v>45217</v>
      </c>
    </row>
    <row r="147" spans="1:10" x14ac:dyDescent="0.25">
      <c r="A147" s="295" t="s">
        <v>2510</v>
      </c>
      <c r="B147" s="284" t="s">
        <v>1227</v>
      </c>
      <c r="C147" s="284" t="str">
        <f>'A1.6 Fire fighting measures'!I28</f>
        <v>No further action required</v>
      </c>
      <c r="D147" s="288"/>
      <c r="E147" s="288"/>
      <c r="F147" s="288"/>
      <c r="G147" s="288"/>
      <c r="H147" s="287" t="s">
        <v>2121</v>
      </c>
      <c r="J147" s="292">
        <f t="shared" ca="1" si="2"/>
        <v>45217</v>
      </c>
    </row>
    <row r="148" spans="1:10" x14ac:dyDescent="0.25">
      <c r="A148" s="295" t="s">
        <v>2511</v>
      </c>
      <c r="B148" s="284" t="s">
        <v>1227</v>
      </c>
      <c r="C148" s="284" t="str">
        <f>'A1.6 Fire fighting measures'!I29</f>
        <v>No further action required</v>
      </c>
      <c r="D148" s="288"/>
      <c r="E148" s="288"/>
      <c r="F148" s="288"/>
      <c r="G148" s="288"/>
      <c r="H148" s="287" t="s">
        <v>2121</v>
      </c>
      <c r="J148" s="292">
        <f t="shared" ca="1" si="2"/>
        <v>45217</v>
      </c>
    </row>
    <row r="149" spans="1:10" x14ac:dyDescent="0.25">
      <c r="A149" s="295" t="s">
        <v>2512</v>
      </c>
      <c r="B149" s="284" t="s">
        <v>1227</v>
      </c>
      <c r="C149" s="284" t="str">
        <f>'A1.6 Fire fighting measures'!I30</f>
        <v>No further action required</v>
      </c>
      <c r="D149" s="288"/>
      <c r="E149" s="288"/>
      <c r="F149" s="288"/>
      <c r="G149" s="288"/>
      <c r="H149" s="287" t="s">
        <v>2121</v>
      </c>
      <c r="J149" s="292">
        <f t="shared" ca="1" si="2"/>
        <v>45217</v>
      </c>
    </row>
    <row r="150" spans="1:10" x14ac:dyDescent="0.25">
      <c r="A150" s="295" t="s">
        <v>2513</v>
      </c>
      <c r="B150" s="284" t="s">
        <v>1227</v>
      </c>
      <c r="C150" s="284" t="str">
        <f>'A1.6 Fire fighting measures'!I31</f>
        <v>No further action required</v>
      </c>
      <c r="D150" s="288"/>
      <c r="E150" s="288"/>
      <c r="F150" s="288"/>
      <c r="G150" s="288"/>
      <c r="H150" s="287" t="s">
        <v>2121</v>
      </c>
      <c r="J150" s="292">
        <f t="shared" ca="1" si="2"/>
        <v>45217</v>
      </c>
    </row>
    <row r="151" spans="1:10" x14ac:dyDescent="0.25">
      <c r="A151" s="295" t="s">
        <v>2514</v>
      </c>
      <c r="B151" s="284" t="s">
        <v>1227</v>
      </c>
      <c r="C151" s="284" t="str">
        <f>'A1.6 Fire fighting measures'!I32</f>
        <v>No further action required</v>
      </c>
      <c r="D151" s="288"/>
      <c r="E151" s="288"/>
      <c r="F151" s="288"/>
      <c r="G151" s="288"/>
      <c r="H151" s="287" t="s">
        <v>2121</v>
      </c>
      <c r="J151" s="292">
        <f t="shared" ca="1" si="2"/>
        <v>45217</v>
      </c>
    </row>
    <row r="152" spans="1:10" x14ac:dyDescent="0.25">
      <c r="A152" s="294" t="s">
        <v>2515</v>
      </c>
      <c r="B152" s="283" t="s">
        <v>2014</v>
      </c>
      <c r="C152" s="283" t="str">
        <f>'A1.7 Fire emer plan &amp; signs'!I18</f>
        <v>No further action required</v>
      </c>
      <c r="D152" s="287"/>
      <c r="E152" s="287"/>
      <c r="F152" s="287"/>
      <c r="G152" s="287"/>
      <c r="H152" s="287" t="s">
        <v>2121</v>
      </c>
      <c r="J152" s="292">
        <f t="shared" ca="1" si="2"/>
        <v>45217</v>
      </c>
    </row>
    <row r="153" spans="1:10" x14ac:dyDescent="0.25">
      <c r="A153" s="294" t="s">
        <v>2516</v>
      </c>
      <c r="B153" s="283" t="s">
        <v>2014</v>
      </c>
      <c r="C153" s="283" t="str">
        <f>'A1.7 Fire emer plan &amp; signs'!I19</f>
        <v>No further action required</v>
      </c>
      <c r="D153" s="287"/>
      <c r="E153" s="287"/>
      <c r="F153" s="287"/>
      <c r="G153" s="287"/>
      <c r="H153" s="287" t="s">
        <v>2121</v>
      </c>
      <c r="J153" s="292">
        <f t="shared" ca="1" si="2"/>
        <v>45217</v>
      </c>
    </row>
    <row r="154" spans="1:10" x14ac:dyDescent="0.25">
      <c r="A154" s="294" t="s">
        <v>2517</v>
      </c>
      <c r="B154" s="283" t="s">
        <v>2014</v>
      </c>
      <c r="C154" s="283" t="str">
        <f>'A1.7 Fire emer plan &amp; signs'!I20</f>
        <v>No further action required</v>
      </c>
      <c r="D154" s="287"/>
      <c r="E154" s="287"/>
      <c r="F154" s="287"/>
      <c r="G154" s="287"/>
      <c r="H154" s="287" t="s">
        <v>2121</v>
      </c>
      <c r="J154" s="292">
        <f t="shared" ca="1" si="2"/>
        <v>45217</v>
      </c>
    </row>
    <row r="155" spans="1:10" x14ac:dyDescent="0.25">
      <c r="A155" s="294" t="s">
        <v>2518</v>
      </c>
      <c r="B155" s="283" t="s">
        <v>2014</v>
      </c>
      <c r="C155" s="283" t="str">
        <f>'A1.7 Fire emer plan &amp; signs'!I21</f>
        <v>No further action required</v>
      </c>
      <c r="D155" s="287"/>
      <c r="E155" s="287"/>
      <c r="F155" s="287"/>
      <c r="G155" s="287"/>
      <c r="H155" s="287" t="s">
        <v>2121</v>
      </c>
      <c r="J155" s="292">
        <f t="shared" ca="1" si="2"/>
        <v>45217</v>
      </c>
    </row>
    <row r="156" spans="1:10" x14ac:dyDescent="0.25">
      <c r="A156" s="294" t="s">
        <v>2519</v>
      </c>
      <c r="B156" s="283" t="s">
        <v>2014</v>
      </c>
      <c r="C156" s="283" t="str">
        <f>'A1.7 Fire emer plan &amp; signs'!I22</f>
        <v>No further action required</v>
      </c>
      <c r="D156" s="287"/>
      <c r="E156" s="287"/>
      <c r="F156" s="287"/>
      <c r="G156" s="287"/>
      <c r="H156" s="287" t="s">
        <v>2121</v>
      </c>
      <c r="J156" s="292">
        <f t="shared" ca="1" si="2"/>
        <v>45217</v>
      </c>
    </row>
    <row r="157" spans="1:10" x14ac:dyDescent="0.25">
      <c r="A157" s="294" t="s">
        <v>2520</v>
      </c>
      <c r="B157" s="283" t="s">
        <v>2014</v>
      </c>
      <c r="C157" s="283" t="str">
        <f>'A1.7 Fire emer plan &amp; signs'!I23</f>
        <v>No further action required</v>
      </c>
      <c r="D157" s="287"/>
      <c r="E157" s="287"/>
      <c r="F157" s="287"/>
      <c r="G157" s="287"/>
      <c r="H157" s="287" t="s">
        <v>2121</v>
      </c>
      <c r="J157" s="292">
        <f t="shared" ca="1" si="2"/>
        <v>45217</v>
      </c>
    </row>
    <row r="158" spans="1:10" x14ac:dyDescent="0.25">
      <c r="A158" s="294" t="s">
        <v>2521</v>
      </c>
      <c r="B158" s="283" t="s">
        <v>2014</v>
      </c>
      <c r="C158" s="283" t="str">
        <f>'A1.7 Fire emer plan &amp; signs'!I24</f>
        <v>No further action required</v>
      </c>
      <c r="D158" s="287"/>
      <c r="E158" s="287"/>
      <c r="F158" s="287"/>
      <c r="G158" s="287"/>
      <c r="H158" s="287" t="s">
        <v>2121</v>
      </c>
      <c r="J158" s="292">
        <f t="shared" ca="1" si="2"/>
        <v>45217</v>
      </c>
    </row>
    <row r="159" spans="1:10" x14ac:dyDescent="0.25">
      <c r="A159" s="294" t="s">
        <v>2522</v>
      </c>
      <c r="B159" s="283" t="s">
        <v>2014</v>
      </c>
      <c r="C159" s="283" t="str">
        <f>'A1.7 Fire emer plan &amp; signs'!I25</f>
        <v>No further action required</v>
      </c>
      <c r="D159" s="287"/>
      <c r="E159" s="287"/>
      <c r="F159" s="287"/>
      <c r="G159" s="287"/>
      <c r="H159" s="287" t="s">
        <v>2121</v>
      </c>
      <c r="J159" s="292">
        <f t="shared" ca="1" si="2"/>
        <v>45217</v>
      </c>
    </row>
    <row r="160" spans="1:10" x14ac:dyDescent="0.25">
      <c r="A160" s="294" t="s">
        <v>2523</v>
      </c>
      <c r="B160" s="283" t="s">
        <v>2014</v>
      </c>
      <c r="C160" s="283" t="str">
        <f>'A1.7 Fire emer plan &amp; signs'!I26</f>
        <v>No further action required</v>
      </c>
      <c r="D160" s="287"/>
      <c r="E160" s="287"/>
      <c r="F160" s="287"/>
      <c r="G160" s="287"/>
      <c r="H160" s="287" t="s">
        <v>2121</v>
      </c>
      <c r="J160" s="292">
        <f t="shared" ca="1" si="2"/>
        <v>45217</v>
      </c>
    </row>
    <row r="161" spans="1:10" x14ac:dyDescent="0.25">
      <c r="A161" s="294" t="s">
        <v>2705</v>
      </c>
      <c r="B161" s="283" t="s">
        <v>2014</v>
      </c>
      <c r="C161" s="283" t="str">
        <f>'A1.7 Fire emer plan &amp; signs'!I27</f>
        <v>No further action required</v>
      </c>
      <c r="D161" s="287"/>
      <c r="E161" s="287"/>
      <c r="F161" s="287"/>
      <c r="G161" s="287"/>
      <c r="H161" s="287" t="s">
        <v>2121</v>
      </c>
      <c r="J161" s="292">
        <f t="shared" ca="1" si="2"/>
        <v>45217</v>
      </c>
    </row>
    <row r="162" spans="1:10" x14ac:dyDescent="0.25">
      <c r="A162" s="294" t="s">
        <v>2525</v>
      </c>
      <c r="B162" s="283" t="s">
        <v>2014</v>
      </c>
      <c r="C162" s="283" t="str">
        <f>'A1.7 Fire emer plan &amp; signs'!I28</f>
        <v>No further action required</v>
      </c>
      <c r="D162" s="287"/>
      <c r="E162" s="287"/>
      <c r="F162" s="287"/>
      <c r="G162" s="287"/>
      <c r="H162" s="287" t="s">
        <v>2121</v>
      </c>
      <c r="J162" s="292">
        <f t="shared" ca="1" si="2"/>
        <v>45217</v>
      </c>
    </row>
    <row r="163" spans="1:10" x14ac:dyDescent="0.25">
      <c r="A163" s="294" t="s">
        <v>2526</v>
      </c>
      <c r="B163" s="283" t="s">
        <v>2014</v>
      </c>
      <c r="C163" s="283" t="str">
        <f>'A1.7 Fire emer plan &amp; signs'!I29</f>
        <v>No further action required</v>
      </c>
      <c r="D163" s="287"/>
      <c r="E163" s="287"/>
      <c r="F163" s="287"/>
      <c r="G163" s="287"/>
      <c r="H163" s="287" t="s">
        <v>2121</v>
      </c>
      <c r="J163" s="292">
        <f t="shared" ca="1" si="2"/>
        <v>45217</v>
      </c>
    </row>
    <row r="164" spans="1:10" x14ac:dyDescent="0.25">
      <c r="A164" s="294" t="s">
        <v>2527</v>
      </c>
      <c r="B164" s="283" t="s">
        <v>2014</v>
      </c>
      <c r="C164" s="283" t="str">
        <f>'A1.7 Fire emer plan &amp; signs'!I30</f>
        <v>No further action required</v>
      </c>
      <c r="D164" s="287"/>
      <c r="E164" s="287"/>
      <c r="F164" s="287"/>
      <c r="G164" s="287"/>
      <c r="H164" s="287" t="s">
        <v>2121</v>
      </c>
      <c r="J164" s="292">
        <f t="shared" ca="1" si="2"/>
        <v>45217</v>
      </c>
    </row>
    <row r="165" spans="1:10" x14ac:dyDescent="0.25">
      <c r="A165" s="294" t="s">
        <v>2528</v>
      </c>
      <c r="B165" s="283" t="s">
        <v>2014</v>
      </c>
      <c r="C165" s="283" t="str">
        <f>'A1.7 Fire emer plan &amp; signs'!I31</f>
        <v>No further action required</v>
      </c>
      <c r="D165" s="287"/>
      <c r="E165" s="287"/>
      <c r="F165" s="287"/>
      <c r="G165" s="287"/>
      <c r="H165" s="287" t="s">
        <v>2121</v>
      </c>
      <c r="J165" s="292">
        <f t="shared" ca="1" si="2"/>
        <v>45217</v>
      </c>
    </row>
    <row r="166" spans="1:10" x14ac:dyDescent="0.25">
      <c r="A166" s="294" t="s">
        <v>2529</v>
      </c>
      <c r="B166" s="283" t="s">
        <v>2014</v>
      </c>
      <c r="C166" s="283" t="str">
        <f>'A1.7 Fire emer plan &amp; signs'!I32</f>
        <v>No further action required</v>
      </c>
      <c r="D166" s="287"/>
      <c r="E166" s="287"/>
      <c r="F166" s="287"/>
      <c r="G166" s="287"/>
      <c r="H166" s="287" t="s">
        <v>2121</v>
      </c>
      <c r="J166" s="292">
        <f t="shared" ca="1" si="2"/>
        <v>45217</v>
      </c>
    </row>
    <row r="167" spans="1:10" x14ac:dyDescent="0.25">
      <c r="A167" s="294" t="s">
        <v>2530</v>
      </c>
      <c r="B167" s="283" t="s">
        <v>2014</v>
      </c>
      <c r="C167" s="283" t="str">
        <f>'A1.7 Fire emer plan &amp; signs'!I33</f>
        <v>No further action required</v>
      </c>
      <c r="D167" s="287"/>
      <c r="E167" s="287"/>
      <c r="F167" s="287"/>
      <c r="G167" s="287"/>
      <c r="H167" s="287" t="s">
        <v>2121</v>
      </c>
      <c r="J167" s="292">
        <f t="shared" ca="1" si="2"/>
        <v>45217</v>
      </c>
    </row>
    <row r="168" spans="1:10" x14ac:dyDescent="0.25">
      <c r="A168" s="294" t="s">
        <v>2531</v>
      </c>
      <c r="B168" s="283" t="s">
        <v>2014</v>
      </c>
      <c r="C168" s="283" t="str">
        <f>'A1.7 Fire emer plan &amp; signs'!I34</f>
        <v>No further action required</v>
      </c>
      <c r="D168" s="287"/>
      <c r="E168" s="287"/>
      <c r="F168" s="287"/>
      <c r="G168" s="287"/>
      <c r="H168" s="287" t="s">
        <v>2121</v>
      </c>
      <c r="J168" s="292">
        <f t="shared" ca="1" si="2"/>
        <v>45217</v>
      </c>
    </row>
    <row r="169" spans="1:10" x14ac:dyDescent="0.25">
      <c r="A169" s="294" t="s">
        <v>2532</v>
      </c>
      <c r="B169" s="283" t="s">
        <v>2014</v>
      </c>
      <c r="C169" s="283" t="str">
        <f>'A1.7 Fire emer plan &amp; signs'!I35</f>
        <v>No further action required</v>
      </c>
      <c r="D169" s="287"/>
      <c r="E169" s="287"/>
      <c r="F169" s="287"/>
      <c r="G169" s="287"/>
      <c r="H169" s="287" t="s">
        <v>2121</v>
      </c>
      <c r="J169" s="292">
        <f t="shared" ca="1" si="2"/>
        <v>45217</v>
      </c>
    </row>
    <row r="170" spans="1:10" x14ac:dyDescent="0.25">
      <c r="A170" s="294" t="s">
        <v>2533</v>
      </c>
      <c r="B170" s="283" t="s">
        <v>2014</v>
      </c>
      <c r="C170" s="283" t="str">
        <f>'A1.7 Fire emer plan &amp; signs'!I36</f>
        <v>No further action required</v>
      </c>
      <c r="D170" s="287"/>
      <c r="E170" s="287"/>
      <c r="F170" s="287"/>
      <c r="G170" s="287"/>
      <c r="H170" s="287" t="s">
        <v>2121</v>
      </c>
      <c r="J170" s="292">
        <f t="shared" ca="1" si="2"/>
        <v>45217</v>
      </c>
    </row>
    <row r="171" spans="1:10" x14ac:dyDescent="0.25">
      <c r="A171" s="294" t="s">
        <v>2534</v>
      </c>
      <c r="B171" s="283" t="s">
        <v>2014</v>
      </c>
      <c r="C171" s="283" t="str">
        <f>'A1.7 Fire emer plan &amp; signs'!I37</f>
        <v>No further action required</v>
      </c>
      <c r="D171" s="287"/>
      <c r="E171" s="287"/>
      <c r="F171" s="287"/>
      <c r="G171" s="287"/>
      <c r="H171" s="287" t="s">
        <v>2121</v>
      </c>
      <c r="J171" s="292">
        <f t="shared" ca="1" si="2"/>
        <v>45217</v>
      </c>
    </row>
    <row r="172" spans="1:10" x14ac:dyDescent="0.25">
      <c r="A172" s="294" t="s">
        <v>2535</v>
      </c>
      <c r="B172" s="283" t="s">
        <v>2014</v>
      </c>
      <c r="C172" s="283" t="str">
        <f>'A1.7 Fire emer plan &amp; signs'!I38</f>
        <v>No further action required</v>
      </c>
      <c r="D172" s="287"/>
      <c r="E172" s="287"/>
      <c r="F172" s="287"/>
      <c r="G172" s="287"/>
      <c r="H172" s="287" t="s">
        <v>2121</v>
      </c>
      <c r="J172" s="292">
        <f t="shared" ca="1" si="2"/>
        <v>45217</v>
      </c>
    </row>
    <row r="173" spans="1:10" x14ac:dyDescent="0.25">
      <c r="A173" s="294" t="s">
        <v>2536</v>
      </c>
      <c r="B173" s="283" t="s">
        <v>2014</v>
      </c>
      <c r="C173" s="283" t="str">
        <f>'A1.7 Fire emer plan &amp; signs'!I39</f>
        <v>No further action required</v>
      </c>
      <c r="D173" s="287"/>
      <c r="E173" s="287"/>
      <c r="F173" s="287"/>
      <c r="G173" s="287"/>
      <c r="H173" s="287" t="s">
        <v>2121</v>
      </c>
      <c r="J173" s="292">
        <f t="shared" ca="1" si="2"/>
        <v>45217</v>
      </c>
    </row>
    <row r="174" spans="1:10" x14ac:dyDescent="0.25">
      <c r="A174" s="294" t="s">
        <v>2537</v>
      </c>
      <c r="B174" s="283" t="s">
        <v>2014</v>
      </c>
      <c r="C174" s="283" t="str">
        <f>'A1.7 Fire emer plan &amp; signs'!I40</f>
        <v>No further action required</v>
      </c>
      <c r="D174" s="287"/>
      <c r="E174" s="287"/>
      <c r="F174" s="287"/>
      <c r="G174" s="287"/>
      <c r="H174" s="287" t="s">
        <v>2121</v>
      </c>
      <c r="J174" s="292">
        <f t="shared" ca="1" si="2"/>
        <v>45217</v>
      </c>
    </row>
    <row r="175" spans="1:10" x14ac:dyDescent="0.25">
      <c r="A175" s="294" t="s">
        <v>2538</v>
      </c>
      <c r="B175" s="283" t="s">
        <v>2014</v>
      </c>
      <c r="C175" s="283" t="str">
        <f>'A1.7 Fire emer plan &amp; signs'!I41</f>
        <v>Further update training to be organised BY L&amp;D Dept.</v>
      </c>
      <c r="D175" s="287"/>
      <c r="E175" s="287"/>
      <c r="F175" s="287"/>
      <c r="G175" s="287"/>
      <c r="H175" s="287" t="s">
        <v>2121</v>
      </c>
      <c r="J175" s="292">
        <f t="shared" ca="1" si="2"/>
        <v>45217</v>
      </c>
    </row>
    <row r="176" spans="1:10" x14ac:dyDescent="0.25">
      <c r="A176" s="294" t="s">
        <v>2539</v>
      </c>
      <c r="B176" s="283" t="s">
        <v>2014</v>
      </c>
      <c r="C176" s="283" t="str">
        <f>'A1.7 Fire emer plan &amp; signs'!I42</f>
        <v>No further action required</v>
      </c>
      <c r="D176" s="287"/>
      <c r="E176" s="287"/>
      <c r="F176" s="287"/>
      <c r="G176" s="287"/>
      <c r="H176" s="287" t="s">
        <v>2121</v>
      </c>
      <c r="J176" s="292">
        <f t="shared" ca="1" si="2"/>
        <v>45217</v>
      </c>
    </row>
    <row r="177" spans="1:10" x14ac:dyDescent="0.25">
      <c r="A177" s="294" t="s">
        <v>2540</v>
      </c>
      <c r="B177" s="283" t="s">
        <v>2014</v>
      </c>
      <c r="C177" s="283" t="str">
        <f>'A1.7 Fire emer plan &amp; signs'!I43</f>
        <v>No further action required</v>
      </c>
      <c r="D177" s="287"/>
      <c r="E177" s="287"/>
      <c r="F177" s="287"/>
      <c r="G177" s="287"/>
      <c r="H177" s="287" t="s">
        <v>2121</v>
      </c>
      <c r="J177" s="292">
        <f t="shared" ca="1" si="2"/>
        <v>45217</v>
      </c>
    </row>
    <row r="178" spans="1:10" x14ac:dyDescent="0.25">
      <c r="A178" s="294" t="s">
        <v>2541</v>
      </c>
      <c r="B178" s="283" t="s">
        <v>2014</v>
      </c>
      <c r="C178" s="283" t="str">
        <f>'A1.7 Fire emer plan &amp; signs'!I44</f>
        <v>No further action required</v>
      </c>
      <c r="D178" s="287"/>
      <c r="E178" s="287"/>
      <c r="F178" s="287"/>
      <c r="G178" s="287"/>
      <c r="H178" s="287" t="s">
        <v>2121</v>
      </c>
      <c r="J178" s="292">
        <f t="shared" ca="1" si="2"/>
        <v>45217</v>
      </c>
    </row>
    <row r="179" spans="1:10" x14ac:dyDescent="0.25">
      <c r="A179" s="294" t="s">
        <v>2542</v>
      </c>
      <c r="B179" s="283" t="s">
        <v>2014</v>
      </c>
      <c r="C179" s="283" t="str">
        <f>'A1.7 Fire emer plan &amp; signs'!I45</f>
        <v>No further action required</v>
      </c>
      <c r="D179" s="287"/>
      <c r="E179" s="287"/>
      <c r="F179" s="287"/>
      <c r="G179" s="287"/>
      <c r="H179" s="287" t="s">
        <v>2121</v>
      </c>
      <c r="J179" s="292">
        <f t="shared" ca="1" si="2"/>
        <v>45217</v>
      </c>
    </row>
    <row r="180" spans="1:10" x14ac:dyDescent="0.25">
      <c r="A180" s="294" t="s">
        <v>2543</v>
      </c>
      <c r="B180" s="283" t="s">
        <v>2014</v>
      </c>
      <c r="C180" s="283" t="str">
        <f>'A1.7 Fire emer plan &amp; signs'!I47</f>
        <v>No further action required</v>
      </c>
      <c r="D180" s="287"/>
      <c r="E180" s="287"/>
      <c r="F180" s="287"/>
      <c r="G180" s="287"/>
      <c r="H180" s="287" t="s">
        <v>2121</v>
      </c>
      <c r="J180" s="292">
        <f t="shared" ca="1" si="2"/>
        <v>45217</v>
      </c>
    </row>
    <row r="181" spans="1:10" x14ac:dyDescent="0.25">
      <c r="A181" s="294" t="s">
        <v>2544</v>
      </c>
      <c r="B181" s="283" t="s">
        <v>2014</v>
      </c>
      <c r="C181" s="283" t="str">
        <f>'A1.7 Fire emer plan &amp; signs'!I48</f>
        <v>No further action required</v>
      </c>
      <c r="D181" s="287"/>
      <c r="E181" s="287"/>
      <c r="F181" s="287"/>
      <c r="G181" s="287"/>
      <c r="H181" s="287" t="s">
        <v>2121</v>
      </c>
      <c r="J181" s="292">
        <f t="shared" ca="1" si="2"/>
        <v>45217</v>
      </c>
    </row>
    <row r="182" spans="1:10" x14ac:dyDescent="0.25">
      <c r="A182" s="294" t="s">
        <v>2545</v>
      </c>
      <c r="B182" s="283" t="s">
        <v>2014</v>
      </c>
      <c r="C182" s="283" t="str">
        <f>'A1.7 Fire emer plan &amp; signs'!I49</f>
        <v>No further action required</v>
      </c>
      <c r="D182" s="287"/>
      <c r="E182" s="287"/>
      <c r="F182" s="287"/>
      <c r="G182" s="287"/>
      <c r="H182" s="287" t="s">
        <v>2121</v>
      </c>
      <c r="J182" s="292">
        <f t="shared" ca="1" si="2"/>
        <v>45217</v>
      </c>
    </row>
    <row r="183" spans="1:10" x14ac:dyDescent="0.25">
      <c r="A183" s="294" t="s">
        <v>2546</v>
      </c>
      <c r="B183" s="283" t="s">
        <v>2014</v>
      </c>
      <c r="C183" s="283" t="str">
        <f>'A1.7 Fire emer plan &amp; signs'!I50</f>
        <v>No further action required</v>
      </c>
      <c r="D183" s="287"/>
      <c r="E183" s="287"/>
      <c r="F183" s="287"/>
      <c r="G183" s="287"/>
      <c r="H183" s="287" t="s">
        <v>2121</v>
      </c>
      <c r="J183" s="292">
        <f t="shared" ca="1" si="2"/>
        <v>45217</v>
      </c>
    </row>
    <row r="184" spans="1:10" x14ac:dyDescent="0.25">
      <c r="A184" s="294" t="s">
        <v>2547</v>
      </c>
      <c r="B184" s="283" t="s">
        <v>2014</v>
      </c>
      <c r="C184" s="283" t="str">
        <f>'A1.7 Fire emer plan &amp; signs'!I51</f>
        <v>No further action required</v>
      </c>
      <c r="D184" s="287"/>
      <c r="E184" s="287"/>
      <c r="F184" s="287"/>
      <c r="G184" s="287"/>
      <c r="H184" s="287" t="s">
        <v>2121</v>
      </c>
      <c r="J184" s="292">
        <f t="shared" ca="1" si="2"/>
        <v>45217</v>
      </c>
    </row>
    <row r="185" spans="1:10" x14ac:dyDescent="0.25">
      <c r="A185" s="294" t="s">
        <v>2548</v>
      </c>
      <c r="B185" s="283" t="s">
        <v>2014</v>
      </c>
      <c r="C185" s="283" t="str">
        <f>'A1.7 Fire emer plan &amp; signs'!I52</f>
        <v>Evac Plans need completed and displayed around building</v>
      </c>
      <c r="D185" s="287"/>
      <c r="E185" s="287"/>
      <c r="F185" s="287"/>
      <c r="G185" s="287"/>
      <c r="H185" s="287" t="s">
        <v>2121</v>
      </c>
      <c r="J185" s="292">
        <f t="shared" ca="1" si="2"/>
        <v>45217</v>
      </c>
    </row>
    <row r="186" spans="1:10" x14ac:dyDescent="0.25">
      <c r="A186" s="294" t="s">
        <v>2549</v>
      </c>
      <c r="B186" s="283" t="s">
        <v>2014</v>
      </c>
      <c r="C186" s="283" t="str">
        <f>'A1.7 Fire emer plan &amp; signs'!I53</f>
        <v>No further action required</v>
      </c>
      <c r="D186" s="287"/>
      <c r="E186" s="287"/>
      <c r="F186" s="287"/>
      <c r="G186" s="287"/>
      <c r="H186" s="287" t="s">
        <v>2121</v>
      </c>
      <c r="J186" s="292">
        <f t="shared" ca="1" si="2"/>
        <v>45217</v>
      </c>
    </row>
    <row r="187" spans="1:10" x14ac:dyDescent="0.25">
      <c r="A187" s="294" t="s">
        <v>2550</v>
      </c>
      <c r="B187" s="283" t="s">
        <v>2014</v>
      </c>
      <c r="C187" s="283" t="str">
        <f>'A1.7 Fire emer plan &amp; signs'!I54</f>
        <v>No further action required</v>
      </c>
      <c r="D187" s="287"/>
      <c r="E187" s="287"/>
      <c r="F187" s="287"/>
      <c r="G187" s="287"/>
      <c r="H187" s="287" t="s">
        <v>2121</v>
      </c>
      <c r="J187" s="292">
        <f t="shared" ca="1" si="2"/>
        <v>45217</v>
      </c>
    </row>
    <row r="188" spans="1:10" x14ac:dyDescent="0.25">
      <c r="A188" s="294" t="s">
        <v>2551</v>
      </c>
      <c r="B188" s="283" t="s">
        <v>2014</v>
      </c>
      <c r="C188" s="283" t="str">
        <f>'A1.7 Fire emer plan &amp; signs'!I55</f>
        <v>No further action required</v>
      </c>
      <c r="D188" s="287"/>
      <c r="E188" s="287"/>
      <c r="F188" s="287"/>
      <c r="G188" s="287"/>
      <c r="H188" s="287" t="s">
        <v>2121</v>
      </c>
      <c r="J188" s="292">
        <f t="shared" ca="1" si="2"/>
        <v>45217</v>
      </c>
    </row>
    <row r="189" spans="1:10" ht="14.25" customHeight="1" x14ac:dyDescent="0.25">
      <c r="A189" s="295" t="s">
        <v>2552</v>
      </c>
      <c r="B189" s="285" t="s">
        <v>2015</v>
      </c>
      <c r="C189" s="284" t="str">
        <f>'A1.8 Fire-specific prsns at rsk'!I18</f>
        <v>No further action required</v>
      </c>
      <c r="D189" s="288"/>
      <c r="E189" s="288"/>
      <c r="F189" s="288"/>
      <c r="G189" s="288"/>
      <c r="H189" s="287" t="s">
        <v>2121</v>
      </c>
      <c r="J189" s="292">
        <f t="shared" ca="1" si="2"/>
        <v>45217</v>
      </c>
    </row>
    <row r="190" spans="1:10" ht="14.25" customHeight="1" x14ac:dyDescent="0.25">
      <c r="A190" s="295" t="s">
        <v>2553</v>
      </c>
      <c r="B190" s="285" t="s">
        <v>2015</v>
      </c>
      <c r="C190" s="284" t="str">
        <f>'A1.8 Fire-specific prsns at rsk'!I19</f>
        <v>No further action required</v>
      </c>
      <c r="D190" s="288"/>
      <c r="E190" s="288"/>
      <c r="F190" s="288"/>
      <c r="G190" s="288"/>
      <c r="H190" s="287" t="s">
        <v>2121</v>
      </c>
      <c r="J190" s="292">
        <f t="shared" ca="1" si="2"/>
        <v>45217</v>
      </c>
    </row>
    <row r="191" spans="1:10" ht="14.25" customHeight="1" x14ac:dyDescent="0.25">
      <c r="A191" s="295" t="s">
        <v>2554</v>
      </c>
      <c r="B191" s="285" t="s">
        <v>2015</v>
      </c>
      <c r="C191" s="284" t="str">
        <f>'A1.8 Fire-specific prsns at rsk'!I20</f>
        <v>No further action required</v>
      </c>
      <c r="D191" s="288"/>
      <c r="E191" s="288"/>
      <c r="F191" s="288"/>
      <c r="G191" s="288"/>
      <c r="H191" s="287" t="s">
        <v>2121</v>
      </c>
      <c r="J191" s="292">
        <f t="shared" ca="1" si="2"/>
        <v>45217</v>
      </c>
    </row>
    <row r="192" spans="1:10" ht="14.25" customHeight="1" x14ac:dyDescent="0.25">
      <c r="A192" s="295" t="s">
        <v>2555</v>
      </c>
      <c r="B192" s="285" t="s">
        <v>2015</v>
      </c>
      <c r="C192" s="284" t="str">
        <f>'A1.8 Fire-specific prsns at rsk'!I21</f>
        <v>No further action required</v>
      </c>
      <c r="D192" s="288"/>
      <c r="E192" s="288"/>
      <c r="F192" s="288"/>
      <c r="G192" s="288"/>
      <c r="H192" s="287" t="s">
        <v>2121</v>
      </c>
      <c r="J192" s="292">
        <f t="shared" ca="1" si="2"/>
        <v>45217</v>
      </c>
    </row>
    <row r="193" spans="1:10" ht="14.25" customHeight="1" x14ac:dyDescent="0.25">
      <c r="A193" s="295" t="s">
        <v>2556</v>
      </c>
      <c r="B193" s="285" t="s">
        <v>2015</v>
      </c>
      <c r="C193" s="284" t="str">
        <f>'A1.8 Fire-specific prsns at rsk'!I22</f>
        <v>No further action required</v>
      </c>
      <c r="D193" s="288"/>
      <c r="E193" s="288"/>
      <c r="F193" s="288"/>
      <c r="G193" s="288"/>
      <c r="H193" s="287" t="s">
        <v>2121</v>
      </c>
      <c r="J193" s="292">
        <f t="shared" ca="1" si="2"/>
        <v>45217</v>
      </c>
    </row>
    <row r="194" spans="1:10" ht="14.25" customHeight="1" x14ac:dyDescent="0.25">
      <c r="A194" s="295" t="s">
        <v>2557</v>
      </c>
      <c r="B194" s="285" t="s">
        <v>2015</v>
      </c>
      <c r="C194" s="284" t="str">
        <f>'A1.8 Fire-specific prsns at rsk'!I23</f>
        <v>No further action required</v>
      </c>
      <c r="D194" s="288"/>
      <c r="E194" s="288"/>
      <c r="F194" s="288"/>
      <c r="G194" s="288"/>
      <c r="H194" s="287" t="s">
        <v>2121</v>
      </c>
      <c r="J194" s="292">
        <f t="shared" ca="1" si="2"/>
        <v>45217</v>
      </c>
    </row>
    <row r="195" spans="1:10" ht="14.25" customHeight="1" x14ac:dyDescent="0.25">
      <c r="A195" s="295" t="s">
        <v>2558</v>
      </c>
      <c r="B195" s="285" t="s">
        <v>2015</v>
      </c>
      <c r="C195" s="284" t="str">
        <f>'A1.8 Fire-specific prsns at rsk'!I24</f>
        <v>No further action required</v>
      </c>
      <c r="D195" s="288"/>
      <c r="E195" s="288"/>
      <c r="F195" s="288"/>
      <c r="G195" s="288"/>
      <c r="H195" s="287" t="s">
        <v>2121</v>
      </c>
      <c r="J195" s="292">
        <f t="shared" ca="1" si="2"/>
        <v>45217</v>
      </c>
    </row>
    <row r="196" spans="1:10" ht="14.25" customHeight="1" x14ac:dyDescent="0.25">
      <c r="A196" s="295" t="s">
        <v>2559</v>
      </c>
      <c r="B196" s="285" t="s">
        <v>2015</v>
      </c>
      <c r="C196" s="284" t="str">
        <f>'A1.8 Fire-specific prsns at rsk'!I25</f>
        <v>No further action required</v>
      </c>
      <c r="D196" s="288"/>
      <c r="E196" s="288"/>
      <c r="F196" s="288"/>
      <c r="G196" s="288"/>
      <c r="H196" s="287" t="s">
        <v>2121</v>
      </c>
      <c r="J196" s="292">
        <f t="shared" ca="1" si="2"/>
        <v>45217</v>
      </c>
    </row>
    <row r="197" spans="1:10" ht="14.25" customHeight="1" x14ac:dyDescent="0.25">
      <c r="A197" s="295" t="s">
        <v>2560</v>
      </c>
      <c r="B197" s="285" t="s">
        <v>2015</v>
      </c>
      <c r="C197" s="284" t="str">
        <f>'A1.8 Fire-specific prsns at rsk'!I26</f>
        <v>No further action required</v>
      </c>
      <c r="D197" s="288"/>
      <c r="E197" s="288"/>
      <c r="F197" s="288"/>
      <c r="G197" s="288"/>
      <c r="H197" s="287" t="s">
        <v>2121</v>
      </c>
      <c r="J197" s="292">
        <f t="shared" ca="1" si="2"/>
        <v>45217</v>
      </c>
    </row>
    <row r="198" spans="1:10" ht="14.25" customHeight="1" x14ac:dyDescent="0.25">
      <c r="A198" s="295" t="s">
        <v>2561</v>
      </c>
      <c r="B198" s="285" t="s">
        <v>2015</v>
      </c>
      <c r="C198" s="284" t="str">
        <f>'A1.8 Fire-specific prsns at rsk'!I27</f>
        <v>No further action required</v>
      </c>
      <c r="D198" s="288"/>
      <c r="E198" s="288"/>
      <c r="F198" s="288"/>
      <c r="G198" s="288"/>
      <c r="H198" s="287" t="s">
        <v>2121</v>
      </c>
      <c r="J198" s="292">
        <f t="shared" ca="1" si="2"/>
        <v>45217</v>
      </c>
    </row>
    <row r="199" spans="1:10" x14ac:dyDescent="0.25">
      <c r="A199" s="294" t="s">
        <v>2562</v>
      </c>
      <c r="B199" s="283" t="s">
        <v>2016</v>
      </c>
      <c r="C199" s="283" t="str">
        <f>'A1.9 Mats'!I18</f>
        <v>No further action required</v>
      </c>
      <c r="D199" s="287"/>
      <c r="E199" s="287"/>
      <c r="F199" s="287"/>
      <c r="G199" s="287"/>
      <c r="H199" s="287" t="s">
        <v>2121</v>
      </c>
      <c r="J199" s="292">
        <f t="shared" ca="1" si="2"/>
        <v>45217</v>
      </c>
    </row>
    <row r="200" spans="1:10" x14ac:dyDescent="0.25">
      <c r="A200" s="294" t="s">
        <v>2563</v>
      </c>
      <c r="B200" s="283" t="s">
        <v>2016</v>
      </c>
      <c r="C200" s="283" t="str">
        <f>'A1.9 Mats'!I19</f>
        <v>No further action required</v>
      </c>
      <c r="D200" s="287"/>
      <c r="E200" s="287"/>
      <c r="F200" s="287"/>
      <c r="G200" s="287"/>
      <c r="H200" s="287" t="s">
        <v>2121</v>
      </c>
      <c r="J200" s="292">
        <f t="shared" ref="J200:J260" ca="1" si="3">TODAY()</f>
        <v>45217</v>
      </c>
    </row>
    <row r="201" spans="1:10" x14ac:dyDescent="0.25">
      <c r="A201" s="294" t="s">
        <v>2564</v>
      </c>
      <c r="B201" s="283" t="s">
        <v>2016</v>
      </c>
      <c r="C201" s="283" t="str">
        <f>'A1.9 Mats'!I20</f>
        <v>No further action required</v>
      </c>
      <c r="D201" s="287"/>
      <c r="E201" s="287"/>
      <c r="F201" s="287"/>
      <c r="G201" s="287"/>
      <c r="H201" s="287" t="s">
        <v>2121</v>
      </c>
      <c r="J201" s="292">
        <f t="shared" ca="1" si="3"/>
        <v>45217</v>
      </c>
    </row>
    <row r="202" spans="1:10" x14ac:dyDescent="0.25">
      <c r="A202" s="294" t="s">
        <v>2565</v>
      </c>
      <c r="B202" s="283" t="s">
        <v>2016</v>
      </c>
      <c r="C202" s="283" t="str">
        <f>'A1.9 Mats'!I21</f>
        <v>No further action required</v>
      </c>
      <c r="D202" s="287"/>
      <c r="E202" s="287"/>
      <c r="F202" s="287"/>
      <c r="G202" s="287"/>
      <c r="H202" s="287" t="s">
        <v>2121</v>
      </c>
      <c r="J202" s="292">
        <f t="shared" ca="1" si="3"/>
        <v>45217</v>
      </c>
    </row>
    <row r="203" spans="1:10" x14ac:dyDescent="0.25">
      <c r="A203" s="294" t="s">
        <v>2566</v>
      </c>
      <c r="B203" s="283" t="s">
        <v>2016</v>
      </c>
      <c r="C203" s="283" t="str">
        <f>'A1.9 Mats'!I22</f>
        <v>No further action required</v>
      </c>
      <c r="D203" s="287"/>
      <c r="E203" s="287"/>
      <c r="F203" s="287"/>
      <c r="G203" s="287"/>
      <c r="H203" s="287" t="s">
        <v>2121</v>
      </c>
      <c r="J203" s="292">
        <f t="shared" ca="1" si="3"/>
        <v>45217</v>
      </c>
    </row>
    <row r="204" spans="1:10" x14ac:dyDescent="0.25">
      <c r="A204" s="294" t="s">
        <v>2567</v>
      </c>
      <c r="B204" s="283" t="s">
        <v>2016</v>
      </c>
      <c r="C204" s="283" t="str">
        <f>'A1.9 Mats'!I23</f>
        <v>No further action required</v>
      </c>
      <c r="D204" s="287"/>
      <c r="E204" s="287"/>
      <c r="F204" s="287"/>
      <c r="G204" s="287"/>
      <c r="H204" s="287" t="s">
        <v>2121</v>
      </c>
      <c r="J204" s="292">
        <f t="shared" ca="1" si="3"/>
        <v>45217</v>
      </c>
    </row>
    <row r="205" spans="1:10" x14ac:dyDescent="0.25">
      <c r="A205" s="294" t="s">
        <v>2568</v>
      </c>
      <c r="B205" s="283" t="s">
        <v>2016</v>
      </c>
      <c r="C205" s="283" t="str">
        <f>'A1.9 Mats'!I24</f>
        <v>No further action required</v>
      </c>
      <c r="D205" s="287"/>
      <c r="E205" s="287"/>
      <c r="F205" s="287"/>
      <c r="G205" s="287"/>
      <c r="H205" s="287" t="s">
        <v>2121</v>
      </c>
      <c r="J205" s="292">
        <f t="shared" ca="1" si="3"/>
        <v>45217</v>
      </c>
    </row>
    <row r="206" spans="1:10" x14ac:dyDescent="0.25">
      <c r="A206" s="294" t="s">
        <v>2569</v>
      </c>
      <c r="B206" s="283" t="s">
        <v>2016</v>
      </c>
      <c r="C206" s="283" t="str">
        <f>'A1.9 Mats'!I25</f>
        <v>No further action required</v>
      </c>
      <c r="D206" s="287"/>
      <c r="E206" s="287"/>
      <c r="F206" s="287"/>
      <c r="G206" s="287"/>
      <c r="H206" s="287" t="s">
        <v>2121</v>
      </c>
      <c r="J206" s="292">
        <f t="shared" ca="1" si="3"/>
        <v>45217</v>
      </c>
    </row>
    <row r="207" spans="1:10" x14ac:dyDescent="0.25">
      <c r="A207" s="294" t="s">
        <v>2570</v>
      </c>
      <c r="B207" s="283" t="s">
        <v>2016</v>
      </c>
      <c r="C207" s="283" t="str">
        <f>'A1.9 Mats'!I26</f>
        <v>No further action required</v>
      </c>
      <c r="D207" s="287"/>
      <c r="E207" s="287"/>
      <c r="F207" s="287"/>
      <c r="G207" s="287"/>
      <c r="H207" s="287" t="s">
        <v>2121</v>
      </c>
      <c r="J207" s="292">
        <f t="shared" ca="1" si="3"/>
        <v>45217</v>
      </c>
    </row>
    <row r="208" spans="1:10" x14ac:dyDescent="0.25">
      <c r="A208" s="294" t="s">
        <v>2571</v>
      </c>
      <c r="B208" s="283" t="s">
        <v>2016</v>
      </c>
      <c r="C208" s="283" t="str">
        <f>'A1.9 Mats'!I27</f>
        <v>No further action required</v>
      </c>
      <c r="D208" s="287"/>
      <c r="E208" s="287"/>
      <c r="F208" s="287"/>
      <c r="G208" s="287"/>
      <c r="H208" s="287" t="s">
        <v>2121</v>
      </c>
      <c r="J208" s="292">
        <f t="shared" ca="1" si="3"/>
        <v>45217</v>
      </c>
    </row>
    <row r="209" spans="1:10" x14ac:dyDescent="0.25">
      <c r="A209" s="295" t="s">
        <v>2572</v>
      </c>
      <c r="B209" s="284" t="s">
        <v>2017</v>
      </c>
      <c r="C209" s="284" t="str">
        <f>'A1.10 Fire fighter hazards'!I18</f>
        <v>No further action required</v>
      </c>
      <c r="D209" s="288"/>
      <c r="E209" s="288"/>
      <c r="F209" s="288"/>
      <c r="G209" s="288"/>
      <c r="H209" s="287" t="s">
        <v>2121</v>
      </c>
      <c r="J209" s="292">
        <f t="shared" ca="1" si="3"/>
        <v>45217</v>
      </c>
    </row>
    <row r="210" spans="1:10" x14ac:dyDescent="0.25">
      <c r="A210" s="295" t="s">
        <v>2573</v>
      </c>
      <c r="B210" s="284" t="s">
        <v>2017</v>
      </c>
      <c r="C210" s="284" t="str">
        <f>'A1.10 Fire fighter hazards'!I19</f>
        <v>No further action required</v>
      </c>
      <c r="D210" s="288"/>
      <c r="E210" s="288"/>
      <c r="F210" s="288"/>
      <c r="G210" s="288"/>
      <c r="H210" s="287" t="s">
        <v>2121</v>
      </c>
      <c r="J210" s="292">
        <f t="shared" ca="1" si="3"/>
        <v>45217</v>
      </c>
    </row>
    <row r="211" spans="1:10" x14ac:dyDescent="0.25">
      <c r="A211" s="295" t="s">
        <v>2574</v>
      </c>
      <c r="B211" s="284" t="s">
        <v>2017</v>
      </c>
      <c r="C211" s="284" t="str">
        <f>'A1.10 Fire fighter hazards'!I20</f>
        <v>No further action required</v>
      </c>
      <c r="D211" s="288"/>
      <c r="E211" s="288"/>
      <c r="F211" s="288"/>
      <c r="G211" s="288"/>
      <c r="H211" s="287" t="s">
        <v>2121</v>
      </c>
      <c r="J211" s="292">
        <f t="shared" ca="1" si="3"/>
        <v>45217</v>
      </c>
    </row>
    <row r="212" spans="1:10" x14ac:dyDescent="0.25">
      <c r="A212" s="295" t="s">
        <v>2575</v>
      </c>
      <c r="B212" s="284" t="s">
        <v>2017</v>
      </c>
      <c r="C212" s="284" t="str">
        <f>'A1.10 Fire fighter hazards'!I21</f>
        <v>No further action required</v>
      </c>
      <c r="D212" s="288"/>
      <c r="E212" s="288"/>
      <c r="F212" s="288"/>
      <c r="G212" s="288"/>
      <c r="H212" s="287" t="s">
        <v>2121</v>
      </c>
      <c r="J212" s="292">
        <f t="shared" ca="1" si="3"/>
        <v>45217</v>
      </c>
    </row>
    <row r="213" spans="1:10" x14ac:dyDescent="0.25">
      <c r="A213" s="295" t="s">
        <v>2576</v>
      </c>
      <c r="B213" s="284" t="s">
        <v>2017</v>
      </c>
      <c r="C213" s="284" t="str">
        <f>'A1.10 Fire fighter hazards'!I22</f>
        <v>No further action required</v>
      </c>
      <c r="D213" s="288"/>
      <c r="E213" s="288"/>
      <c r="F213" s="288"/>
      <c r="G213" s="288"/>
      <c r="H213" s="287" t="s">
        <v>2121</v>
      </c>
      <c r="J213" s="292">
        <f t="shared" ca="1" si="3"/>
        <v>45217</v>
      </c>
    </row>
    <row r="214" spans="1:10" x14ac:dyDescent="0.25">
      <c r="A214" s="295" t="s">
        <v>2577</v>
      </c>
      <c r="B214" s="284" t="s">
        <v>2017</v>
      </c>
      <c r="C214" s="284" t="str">
        <f>'A1.10 Fire fighter hazards'!I23</f>
        <v>No further action required</v>
      </c>
      <c r="D214" s="288"/>
      <c r="E214" s="288"/>
      <c r="F214" s="288"/>
      <c r="G214" s="288"/>
      <c r="H214" s="287" t="s">
        <v>2121</v>
      </c>
      <c r="J214" s="292">
        <f t="shared" ca="1" si="3"/>
        <v>45217</v>
      </c>
    </row>
    <row r="215" spans="1:10" x14ac:dyDescent="0.25">
      <c r="A215" s="295" t="s">
        <v>2578</v>
      </c>
      <c r="B215" s="284" t="s">
        <v>2017</v>
      </c>
      <c r="C215" s="284" t="str">
        <f>'A1.10 Fire fighter hazards'!I24</f>
        <v>No further action required</v>
      </c>
      <c r="D215" s="288"/>
      <c r="E215" s="288"/>
      <c r="F215" s="288"/>
      <c r="G215" s="288"/>
      <c r="H215" s="287" t="s">
        <v>2121</v>
      </c>
      <c r="J215" s="292">
        <f t="shared" ca="1" si="3"/>
        <v>45217</v>
      </c>
    </row>
    <row r="216" spans="1:10" x14ac:dyDescent="0.25">
      <c r="A216" s="294" t="s">
        <v>2579</v>
      </c>
      <c r="B216" s="283" t="s">
        <v>2018</v>
      </c>
      <c r="C216" s="283" t="str">
        <f>'A1.11 Fire - catering'!I18</f>
        <v>No further action required</v>
      </c>
      <c r="D216" s="287"/>
      <c r="E216" s="287"/>
      <c r="F216" s="287"/>
      <c r="G216" s="287"/>
      <c r="H216" s="287" t="s">
        <v>2121</v>
      </c>
      <c r="J216" s="292">
        <f t="shared" ca="1" si="3"/>
        <v>45217</v>
      </c>
    </row>
    <row r="217" spans="1:10" x14ac:dyDescent="0.25">
      <c r="A217" s="294" t="s">
        <v>2580</v>
      </c>
      <c r="B217" s="283" t="s">
        <v>2018</v>
      </c>
      <c r="C217" s="283" t="str">
        <f>'A1.11 Fire - catering'!I19</f>
        <v>No further action required</v>
      </c>
      <c r="D217" s="287"/>
      <c r="E217" s="287"/>
      <c r="F217" s="287"/>
      <c r="G217" s="287"/>
      <c r="H217" s="287" t="s">
        <v>2121</v>
      </c>
      <c r="J217" s="292">
        <f t="shared" ca="1" si="3"/>
        <v>45217</v>
      </c>
    </row>
    <row r="218" spans="1:10" x14ac:dyDescent="0.25">
      <c r="A218" s="294" t="s">
        <v>2581</v>
      </c>
      <c r="B218" s="283" t="s">
        <v>2018</v>
      </c>
      <c r="C218" s="283" t="str">
        <f>'A1.11 Fire - catering'!I20</f>
        <v>No further action required</v>
      </c>
      <c r="D218" s="287"/>
      <c r="E218" s="287"/>
      <c r="F218" s="287"/>
      <c r="G218" s="287"/>
      <c r="H218" s="287" t="s">
        <v>2121</v>
      </c>
      <c r="J218" s="292">
        <f t="shared" ca="1" si="3"/>
        <v>45217</v>
      </c>
    </row>
    <row r="219" spans="1:10" x14ac:dyDescent="0.25">
      <c r="A219" s="294" t="s">
        <v>2582</v>
      </c>
      <c r="B219" s="283" t="s">
        <v>2018</v>
      </c>
      <c r="C219" s="283" t="str">
        <f>'A1.11 Fire - catering'!I21</f>
        <v>No further action required</v>
      </c>
      <c r="D219" s="287"/>
      <c r="E219" s="287"/>
      <c r="F219" s="287"/>
      <c r="G219" s="287"/>
      <c r="H219" s="287" t="s">
        <v>2121</v>
      </c>
      <c r="J219" s="292">
        <f t="shared" ca="1" si="3"/>
        <v>45217</v>
      </c>
    </row>
    <row r="220" spans="1:10" x14ac:dyDescent="0.25">
      <c r="A220" s="294" t="s">
        <v>2583</v>
      </c>
      <c r="B220" s="283" t="s">
        <v>2018</v>
      </c>
      <c r="C220" s="283" t="str">
        <f>'A1.11 Fire - catering'!I22</f>
        <v>No further action required</v>
      </c>
      <c r="D220" s="287"/>
      <c r="E220" s="287"/>
      <c r="F220" s="287"/>
      <c r="G220" s="287"/>
      <c r="H220" s="287" t="s">
        <v>2121</v>
      </c>
      <c r="J220" s="292">
        <f t="shared" ca="1" si="3"/>
        <v>45217</v>
      </c>
    </row>
    <row r="221" spans="1:10" x14ac:dyDescent="0.25">
      <c r="A221" s="294" t="s">
        <v>2584</v>
      </c>
      <c r="B221" s="283" t="s">
        <v>2018</v>
      </c>
      <c r="C221" s="283" t="str">
        <f>'A1.11 Fire - catering'!I23</f>
        <v>No further action required</v>
      </c>
      <c r="D221" s="287"/>
      <c r="E221" s="287"/>
      <c r="F221" s="287"/>
      <c r="G221" s="287"/>
      <c r="H221" s="287" t="s">
        <v>2121</v>
      </c>
      <c r="J221" s="292">
        <f t="shared" ca="1" si="3"/>
        <v>45217</v>
      </c>
    </row>
    <row r="222" spans="1:10" x14ac:dyDescent="0.25">
      <c r="A222" s="294" t="s">
        <v>2585</v>
      </c>
      <c r="B222" s="283" t="s">
        <v>2018</v>
      </c>
      <c r="C222" s="283" t="str">
        <f>'A1.11 Fire - catering'!I24</f>
        <v>No further action required</v>
      </c>
      <c r="D222" s="287"/>
      <c r="E222" s="287"/>
      <c r="F222" s="287"/>
      <c r="G222" s="287"/>
      <c r="H222" s="287" t="s">
        <v>2121</v>
      </c>
      <c r="J222" s="292">
        <f t="shared" ca="1" si="3"/>
        <v>45217</v>
      </c>
    </row>
    <row r="223" spans="1:10" x14ac:dyDescent="0.25">
      <c r="A223" s="294" t="s">
        <v>2586</v>
      </c>
      <c r="B223" s="283" t="s">
        <v>2018</v>
      </c>
      <c r="C223" s="283" t="str">
        <f>'A1.11 Fire - catering'!I25</f>
        <v>No further action required</v>
      </c>
      <c r="D223" s="287"/>
      <c r="E223" s="287"/>
      <c r="F223" s="287"/>
      <c r="G223" s="287"/>
      <c r="H223" s="287" t="s">
        <v>2121</v>
      </c>
      <c r="J223" s="292">
        <f t="shared" ca="1" si="3"/>
        <v>45217</v>
      </c>
    </row>
    <row r="224" spans="1:10" x14ac:dyDescent="0.25">
      <c r="A224" s="294" t="s">
        <v>2587</v>
      </c>
      <c r="B224" s="283" t="s">
        <v>2018</v>
      </c>
      <c r="C224" s="283" t="str">
        <f>'A1.11 Fire - catering'!I26</f>
        <v>No further action required</v>
      </c>
      <c r="D224" s="287"/>
      <c r="E224" s="287"/>
      <c r="F224" s="287"/>
      <c r="G224" s="287"/>
      <c r="H224" s="287" t="s">
        <v>2121</v>
      </c>
      <c r="J224" s="292">
        <f t="shared" ca="1" si="3"/>
        <v>45217</v>
      </c>
    </row>
    <row r="225" spans="1:10" x14ac:dyDescent="0.25">
      <c r="A225" s="294" t="s">
        <v>2588</v>
      </c>
      <c r="B225" s="283" t="s">
        <v>2018</v>
      </c>
      <c r="C225" s="283" t="str">
        <f>'A1.11 Fire - catering'!I27</f>
        <v>No further action required</v>
      </c>
      <c r="D225" s="287"/>
      <c r="E225" s="287"/>
      <c r="F225" s="287"/>
      <c r="G225" s="287"/>
      <c r="H225" s="287" t="s">
        <v>2121</v>
      </c>
      <c r="J225" s="292">
        <f t="shared" ca="1" si="3"/>
        <v>45217</v>
      </c>
    </row>
    <row r="226" spans="1:10" x14ac:dyDescent="0.25">
      <c r="A226" s="294" t="s">
        <v>2589</v>
      </c>
      <c r="B226" s="283" t="s">
        <v>2018</v>
      </c>
      <c r="C226" s="283" t="str">
        <f>'A1.11 Fire - catering'!I28</f>
        <v>No further action required</v>
      </c>
      <c r="D226" s="287"/>
      <c r="E226" s="287"/>
      <c r="F226" s="287"/>
      <c r="G226" s="287"/>
      <c r="H226" s="287" t="s">
        <v>2121</v>
      </c>
      <c r="J226" s="292">
        <f t="shared" ca="1" si="3"/>
        <v>45217</v>
      </c>
    </row>
    <row r="227" spans="1:10" x14ac:dyDescent="0.25">
      <c r="A227" s="294" t="s">
        <v>2590</v>
      </c>
      <c r="B227" s="283" t="s">
        <v>2018</v>
      </c>
      <c r="C227" s="283" t="str">
        <f>'A1.11 Fire - catering'!I29</f>
        <v>No further action required</v>
      </c>
      <c r="D227" s="287"/>
      <c r="E227" s="287"/>
      <c r="F227" s="287"/>
      <c r="G227" s="287"/>
      <c r="H227" s="287" t="s">
        <v>2121</v>
      </c>
      <c r="J227" s="292">
        <f t="shared" ca="1" si="3"/>
        <v>45217</v>
      </c>
    </row>
    <row r="228" spans="1:10" x14ac:dyDescent="0.25">
      <c r="A228" s="294" t="s">
        <v>2591</v>
      </c>
      <c r="B228" s="283" t="s">
        <v>2018</v>
      </c>
      <c r="C228" s="283" t="str">
        <f>'A1.11 Fire - catering'!I30</f>
        <v>No further action required</v>
      </c>
      <c r="D228" s="287"/>
      <c r="E228" s="287"/>
      <c r="F228" s="287"/>
      <c r="G228" s="287"/>
      <c r="H228" s="287" t="s">
        <v>2121</v>
      </c>
      <c r="J228" s="292">
        <f t="shared" ca="1" si="3"/>
        <v>45217</v>
      </c>
    </row>
    <row r="229" spans="1:10" x14ac:dyDescent="0.25">
      <c r="A229" s="294" t="s">
        <v>2592</v>
      </c>
      <c r="B229" s="283" t="s">
        <v>2018</v>
      </c>
      <c r="C229" s="283">
        <f>'A1.11 Fire - catering'!I31</f>
        <v>0</v>
      </c>
      <c r="D229" s="287"/>
      <c r="E229" s="287"/>
      <c r="F229" s="287"/>
      <c r="G229" s="287"/>
      <c r="H229" s="287" t="s">
        <v>2121</v>
      </c>
      <c r="J229" s="292">
        <f t="shared" ca="1" si="3"/>
        <v>45217</v>
      </c>
    </row>
    <row r="230" spans="1:10" x14ac:dyDescent="0.25">
      <c r="A230" s="294" t="s">
        <v>2593</v>
      </c>
      <c r="B230" s="283" t="s">
        <v>2018</v>
      </c>
      <c r="C230" s="283">
        <f>'A1.11 Fire - catering'!I32</f>
        <v>0</v>
      </c>
      <c r="D230" s="287"/>
      <c r="E230" s="287"/>
      <c r="F230" s="287"/>
      <c r="G230" s="287"/>
      <c r="H230" s="287" t="s">
        <v>2121</v>
      </c>
      <c r="J230" s="292">
        <f t="shared" ca="1" si="3"/>
        <v>45217</v>
      </c>
    </row>
    <row r="231" spans="1:10" x14ac:dyDescent="0.25">
      <c r="A231" s="295" t="s">
        <v>2594</v>
      </c>
      <c r="B231" s="284" t="s">
        <v>2019</v>
      </c>
      <c r="C231" s="284" t="str">
        <f>'A2.1 Emergency procedures'!I18</f>
        <v>No further action required</v>
      </c>
      <c r="D231" s="288"/>
      <c r="E231" s="288"/>
      <c r="F231" s="288"/>
      <c r="G231" s="288"/>
      <c r="H231" s="287" t="s">
        <v>2121</v>
      </c>
      <c r="J231" s="292">
        <f t="shared" ca="1" si="3"/>
        <v>45217</v>
      </c>
    </row>
    <row r="232" spans="1:10" x14ac:dyDescent="0.25">
      <c r="A232" s="295" t="s">
        <v>2595</v>
      </c>
      <c r="B232" s="284" t="s">
        <v>2019</v>
      </c>
      <c r="C232" s="284" t="str">
        <f>'A2.1 Emergency procedures'!I19</f>
        <v>No further action required</v>
      </c>
      <c r="D232" s="288"/>
      <c r="E232" s="288"/>
      <c r="F232" s="288"/>
      <c r="G232" s="288"/>
      <c r="H232" s="287" t="s">
        <v>2121</v>
      </c>
      <c r="J232" s="292">
        <f t="shared" ca="1" si="3"/>
        <v>45217</v>
      </c>
    </row>
    <row r="233" spans="1:10" x14ac:dyDescent="0.25">
      <c r="A233" s="295" t="s">
        <v>2596</v>
      </c>
      <c r="B233" s="284" t="s">
        <v>2019</v>
      </c>
      <c r="C233" s="284" t="str">
        <f>'A2.1 Emergency procedures'!I20</f>
        <v>No further action required</v>
      </c>
      <c r="D233" s="288"/>
      <c r="E233" s="288"/>
      <c r="F233" s="288"/>
      <c r="G233" s="288"/>
      <c r="H233" s="287" t="s">
        <v>2121</v>
      </c>
      <c r="J233" s="292">
        <f t="shared" ca="1" si="3"/>
        <v>45217</v>
      </c>
    </row>
    <row r="234" spans="1:10" x14ac:dyDescent="0.25">
      <c r="A234" s="295" t="s">
        <v>2597</v>
      </c>
      <c r="B234" s="284" t="s">
        <v>2019</v>
      </c>
      <c r="C234" s="284" t="str">
        <f>'A2.1 Emergency procedures'!I21</f>
        <v>No further action required</v>
      </c>
      <c r="D234" s="288"/>
      <c r="E234" s="288"/>
      <c r="F234" s="288"/>
      <c r="G234" s="288"/>
      <c r="H234" s="287" t="s">
        <v>2121</v>
      </c>
      <c r="J234" s="292">
        <f t="shared" ca="1" si="3"/>
        <v>45217</v>
      </c>
    </row>
    <row r="235" spans="1:10" x14ac:dyDescent="0.25">
      <c r="A235" s="295" t="s">
        <v>2598</v>
      </c>
      <c r="B235" s="284" t="s">
        <v>2019</v>
      </c>
      <c r="C235" s="284" t="str">
        <f>'A2.1 Emergency procedures'!I22</f>
        <v>No further action required</v>
      </c>
      <c r="D235" s="288"/>
      <c r="E235" s="288"/>
      <c r="F235" s="288"/>
      <c r="G235" s="288"/>
      <c r="H235" s="287" t="s">
        <v>2121</v>
      </c>
      <c r="J235" s="292">
        <f t="shared" ca="1" si="3"/>
        <v>45217</v>
      </c>
    </row>
    <row r="236" spans="1:10" x14ac:dyDescent="0.25">
      <c r="A236" s="295" t="s">
        <v>2599</v>
      </c>
      <c r="B236" s="284" t="s">
        <v>2019</v>
      </c>
      <c r="C236" s="284" t="str">
        <f>'A2.1 Emergency procedures'!I23</f>
        <v>No further action required</v>
      </c>
      <c r="D236" s="288"/>
      <c r="E236" s="288"/>
      <c r="F236" s="288"/>
      <c r="G236" s="288"/>
      <c r="H236" s="287" t="s">
        <v>2121</v>
      </c>
      <c r="J236" s="292">
        <f t="shared" ca="1" si="3"/>
        <v>45217</v>
      </c>
    </row>
    <row r="237" spans="1:10" x14ac:dyDescent="0.25">
      <c r="A237" s="295" t="s">
        <v>2600</v>
      </c>
      <c r="B237" s="284" t="s">
        <v>2019</v>
      </c>
      <c r="C237" s="284" t="str">
        <f>'A2.1 Emergency procedures'!I24</f>
        <v>No further action required</v>
      </c>
      <c r="D237" s="288"/>
      <c r="E237" s="288"/>
      <c r="F237" s="288"/>
      <c r="G237" s="288"/>
      <c r="H237" s="287" t="s">
        <v>2121</v>
      </c>
      <c r="J237" s="292">
        <f t="shared" ca="1" si="3"/>
        <v>45217</v>
      </c>
    </row>
    <row r="238" spans="1:10" x14ac:dyDescent="0.25">
      <c r="A238" s="295" t="s">
        <v>2601</v>
      </c>
      <c r="B238" s="284" t="s">
        <v>2019</v>
      </c>
      <c r="C238" s="284" t="str">
        <f>'A2.1 Emergency procedures'!I25</f>
        <v>No further action required</v>
      </c>
      <c r="D238" s="288"/>
      <c r="E238" s="288"/>
      <c r="F238" s="288"/>
      <c r="G238" s="288"/>
      <c r="H238" s="287" t="s">
        <v>2121</v>
      </c>
      <c r="J238" s="292">
        <f t="shared" ca="1" si="3"/>
        <v>45217</v>
      </c>
    </row>
    <row r="239" spans="1:10" x14ac:dyDescent="0.25">
      <c r="A239" s="295" t="s">
        <v>2602</v>
      </c>
      <c r="B239" s="284" t="s">
        <v>2019</v>
      </c>
      <c r="C239" s="284" t="str">
        <f>'A2.1 Emergency procedures'!I26</f>
        <v>No further action required</v>
      </c>
      <c r="D239" s="288"/>
      <c r="E239" s="288"/>
      <c r="F239" s="288"/>
      <c r="G239" s="288"/>
      <c r="H239" s="287" t="s">
        <v>2121</v>
      </c>
      <c r="J239" s="292">
        <f t="shared" ca="1" si="3"/>
        <v>45217</v>
      </c>
    </row>
    <row r="240" spans="1:10" x14ac:dyDescent="0.25">
      <c r="A240" s="295" t="s">
        <v>2603</v>
      </c>
      <c r="B240" s="284" t="s">
        <v>2019</v>
      </c>
      <c r="C240" s="284" t="str">
        <f>'A2.1 Emergency procedures'!I27</f>
        <v>No further action required</v>
      </c>
      <c r="D240" s="288"/>
      <c r="E240" s="288"/>
      <c r="F240" s="288"/>
      <c r="G240" s="288"/>
      <c r="H240" s="287" t="s">
        <v>2121</v>
      </c>
      <c r="J240" s="292">
        <f t="shared" ca="1" si="3"/>
        <v>45217</v>
      </c>
    </row>
    <row r="241" spans="1:10" x14ac:dyDescent="0.25">
      <c r="A241" s="295" t="s">
        <v>2604</v>
      </c>
      <c r="B241" s="284" t="s">
        <v>2019</v>
      </c>
      <c r="C241" s="284">
        <f>'A2.1 Emergency procedures'!I28</f>
        <v>0</v>
      </c>
      <c r="D241" s="288"/>
      <c r="E241" s="288"/>
      <c r="F241" s="288"/>
      <c r="G241" s="288"/>
      <c r="H241" s="287" t="s">
        <v>2121</v>
      </c>
      <c r="J241" s="292">
        <f t="shared" ca="1" si="3"/>
        <v>45217</v>
      </c>
    </row>
    <row r="242" spans="1:10" x14ac:dyDescent="0.25">
      <c r="A242" s="295" t="s">
        <v>2605</v>
      </c>
      <c r="B242" s="284" t="s">
        <v>2019</v>
      </c>
      <c r="C242" s="284">
        <f>'A2.1 Emergency procedures'!I29</f>
        <v>0</v>
      </c>
      <c r="D242" s="288"/>
      <c r="E242" s="288"/>
      <c r="F242" s="288"/>
      <c r="G242" s="288"/>
      <c r="H242" s="287" t="s">
        <v>2121</v>
      </c>
      <c r="J242" s="292">
        <f t="shared" ca="1" si="3"/>
        <v>45217</v>
      </c>
    </row>
    <row r="243" spans="1:10" x14ac:dyDescent="0.25">
      <c r="A243" s="294" t="s">
        <v>2606</v>
      </c>
      <c r="B243" s="283" t="s">
        <v>2020</v>
      </c>
      <c r="C243" s="283" t="str">
        <f>'A2.2 Bomb &amp; terrorist threat'!I18</f>
        <v>No further action required</v>
      </c>
      <c r="D243" s="287"/>
      <c r="E243" s="287"/>
      <c r="F243" s="287"/>
      <c r="G243" s="287"/>
      <c r="H243" s="287" t="s">
        <v>2121</v>
      </c>
      <c r="J243" s="292">
        <f t="shared" ca="1" si="3"/>
        <v>45217</v>
      </c>
    </row>
    <row r="244" spans="1:10" x14ac:dyDescent="0.25">
      <c r="A244" s="294" t="s">
        <v>2607</v>
      </c>
      <c r="B244" s="283" t="s">
        <v>2020</v>
      </c>
      <c r="C244" s="283" t="str">
        <f>'A2.2 Bomb &amp; terrorist threat'!I19</f>
        <v>No further action required</v>
      </c>
      <c r="D244" s="287"/>
      <c r="E244" s="287"/>
      <c r="F244" s="287"/>
      <c r="G244" s="287"/>
      <c r="H244" s="287" t="s">
        <v>2121</v>
      </c>
      <c r="J244" s="292">
        <f t="shared" ca="1" si="3"/>
        <v>45217</v>
      </c>
    </row>
    <row r="245" spans="1:10" x14ac:dyDescent="0.25">
      <c r="A245" s="294" t="s">
        <v>2608</v>
      </c>
      <c r="B245" s="283" t="s">
        <v>2020</v>
      </c>
      <c r="C245" s="283" t="str">
        <f>'A2.2 Bomb &amp; terrorist threat'!I20</f>
        <v>No further action required</v>
      </c>
      <c r="D245" s="287"/>
      <c r="E245" s="287"/>
      <c r="F245" s="287"/>
      <c r="G245" s="287"/>
      <c r="H245" s="287" t="s">
        <v>2121</v>
      </c>
      <c r="J245" s="292">
        <f t="shared" ca="1" si="3"/>
        <v>45217</v>
      </c>
    </row>
    <row r="246" spans="1:10" x14ac:dyDescent="0.25">
      <c r="A246" s="294" t="s">
        <v>2609</v>
      </c>
      <c r="B246" s="283" t="s">
        <v>2020</v>
      </c>
      <c r="C246" s="283" t="str">
        <f>'A2.2 Bomb &amp; terrorist threat'!I21</f>
        <v>No further action required</v>
      </c>
      <c r="D246" s="287"/>
      <c r="E246" s="287"/>
      <c r="F246" s="287"/>
      <c r="G246" s="287"/>
      <c r="H246" s="287" t="s">
        <v>2121</v>
      </c>
      <c r="J246" s="292">
        <f t="shared" ca="1" si="3"/>
        <v>45217</v>
      </c>
    </row>
    <row r="247" spans="1:10" x14ac:dyDescent="0.25">
      <c r="A247" s="294" t="s">
        <v>2610</v>
      </c>
      <c r="B247" s="283" t="s">
        <v>2020</v>
      </c>
      <c r="C247" s="283" t="str">
        <f>'A2.2 Bomb &amp; terrorist threat'!I22</f>
        <v>No further action required</v>
      </c>
      <c r="D247" s="287"/>
      <c r="E247" s="287"/>
      <c r="F247" s="287"/>
      <c r="G247" s="287"/>
      <c r="H247" s="287" t="s">
        <v>2121</v>
      </c>
      <c r="J247" s="292">
        <f t="shared" ca="1" si="3"/>
        <v>45217</v>
      </c>
    </row>
    <row r="248" spans="1:10" x14ac:dyDescent="0.25">
      <c r="A248" s="294" t="s">
        <v>2611</v>
      </c>
      <c r="B248" s="283" t="s">
        <v>2020</v>
      </c>
      <c r="C248" s="283" t="str">
        <f>'A2.2 Bomb &amp; terrorist threat'!I23</f>
        <v>No further action required</v>
      </c>
      <c r="D248" s="287"/>
      <c r="E248" s="287"/>
      <c r="F248" s="287"/>
      <c r="G248" s="287"/>
      <c r="H248" s="287" t="s">
        <v>2121</v>
      </c>
      <c r="J248" s="292">
        <f t="shared" ca="1" si="3"/>
        <v>45217</v>
      </c>
    </row>
    <row r="249" spans="1:10" x14ac:dyDescent="0.25">
      <c r="A249" s="294" t="s">
        <v>2612</v>
      </c>
      <c r="B249" s="283" t="s">
        <v>2020</v>
      </c>
      <c r="C249" s="283" t="str">
        <f>'A2.2 Bomb &amp; terrorist threat'!I24</f>
        <v>No further action required</v>
      </c>
      <c r="D249" s="287"/>
      <c r="E249" s="287"/>
      <c r="F249" s="287"/>
      <c r="G249" s="287"/>
      <c r="H249" s="287" t="s">
        <v>2121</v>
      </c>
      <c r="J249" s="292">
        <f t="shared" ca="1" si="3"/>
        <v>45217</v>
      </c>
    </row>
    <row r="250" spans="1:10" x14ac:dyDescent="0.25">
      <c r="A250" s="294" t="s">
        <v>2613</v>
      </c>
      <c r="B250" s="283" t="s">
        <v>2020</v>
      </c>
      <c r="C250" s="283" t="str">
        <f>'A2.2 Bomb &amp; terrorist threat'!I25</f>
        <v>No further action required</v>
      </c>
      <c r="D250" s="287"/>
      <c r="E250" s="287"/>
      <c r="F250" s="287"/>
      <c r="G250" s="287"/>
      <c r="H250" s="287" t="s">
        <v>2121</v>
      </c>
      <c r="J250" s="292">
        <f t="shared" ca="1" si="3"/>
        <v>45217</v>
      </c>
    </row>
    <row r="251" spans="1:10" x14ac:dyDescent="0.25">
      <c r="A251" s="294" t="s">
        <v>2614</v>
      </c>
      <c r="B251" s="283" t="s">
        <v>2020</v>
      </c>
      <c r="C251" s="283" t="str">
        <f>'A2.2 Bomb &amp; terrorist threat'!I26</f>
        <v>No further action required</v>
      </c>
      <c r="D251" s="287"/>
      <c r="E251" s="287"/>
      <c r="F251" s="287"/>
      <c r="G251" s="287"/>
      <c r="H251" s="287" t="s">
        <v>2121</v>
      </c>
      <c r="J251" s="292">
        <f t="shared" ca="1" si="3"/>
        <v>45217</v>
      </c>
    </row>
    <row r="252" spans="1:10" x14ac:dyDescent="0.25">
      <c r="A252" s="294" t="s">
        <v>2615</v>
      </c>
      <c r="B252" s="283" t="s">
        <v>2020</v>
      </c>
      <c r="C252" s="283" t="str">
        <f>'A2.2 Bomb &amp; terrorist threat'!I27</f>
        <v>No further action required</v>
      </c>
      <c r="D252" s="287"/>
      <c r="E252" s="287"/>
      <c r="F252" s="287"/>
      <c r="G252" s="287"/>
      <c r="H252" s="287" t="s">
        <v>2121</v>
      </c>
      <c r="J252" s="292">
        <f t="shared" ca="1" si="3"/>
        <v>45217</v>
      </c>
    </row>
    <row r="253" spans="1:10" x14ac:dyDescent="0.25">
      <c r="A253" s="294" t="s">
        <v>2616</v>
      </c>
      <c r="B253" s="283" t="s">
        <v>2020</v>
      </c>
      <c r="C253" s="283" t="str">
        <f>'A2.2 Bomb &amp; terrorist threat'!I28</f>
        <v>No further action required</v>
      </c>
      <c r="D253" s="287"/>
      <c r="E253" s="287"/>
      <c r="F253" s="287"/>
      <c r="G253" s="287"/>
      <c r="H253" s="287" t="s">
        <v>2121</v>
      </c>
      <c r="J253" s="292">
        <f t="shared" ca="1" si="3"/>
        <v>45217</v>
      </c>
    </row>
    <row r="254" spans="1:10" x14ac:dyDescent="0.25">
      <c r="A254" s="294" t="s">
        <v>2617</v>
      </c>
      <c r="B254" s="283" t="s">
        <v>2020</v>
      </c>
      <c r="C254" s="283">
        <f>'A2.2 Bomb &amp; terrorist threat'!I29</f>
        <v>0</v>
      </c>
      <c r="D254" s="287"/>
      <c r="E254" s="287"/>
      <c r="F254" s="287"/>
      <c r="G254" s="287"/>
      <c r="H254" s="287" t="s">
        <v>2121</v>
      </c>
      <c r="J254" s="292">
        <f t="shared" ca="1" si="3"/>
        <v>45217</v>
      </c>
    </row>
    <row r="255" spans="1:10" x14ac:dyDescent="0.25">
      <c r="A255" s="294" t="s">
        <v>2618</v>
      </c>
      <c r="B255" s="283" t="s">
        <v>2020</v>
      </c>
      <c r="C255" s="283">
        <f>'A2.2 Bomb &amp; terrorist threat'!I30</f>
        <v>0</v>
      </c>
      <c r="D255" s="287"/>
      <c r="E255" s="287"/>
      <c r="F255" s="287"/>
      <c r="G255" s="287"/>
      <c r="H255" s="287" t="s">
        <v>2121</v>
      </c>
      <c r="J255" s="292">
        <f t="shared" ca="1" si="3"/>
        <v>45217</v>
      </c>
    </row>
    <row r="256" spans="1:10" x14ac:dyDescent="0.25">
      <c r="A256" s="295" t="s">
        <v>2619</v>
      </c>
      <c r="B256" s="284" t="s">
        <v>2021</v>
      </c>
      <c r="C256" s="284" t="str">
        <f>'A2.3 Incidents, violence '!I18</f>
        <v>No further action required</v>
      </c>
      <c r="D256" s="288"/>
      <c r="E256" s="288"/>
      <c r="F256" s="288"/>
      <c r="G256" s="288"/>
      <c r="H256" s="287" t="s">
        <v>2121</v>
      </c>
      <c r="J256" s="292">
        <f t="shared" ca="1" si="3"/>
        <v>45217</v>
      </c>
    </row>
    <row r="257" spans="1:10" x14ac:dyDescent="0.25">
      <c r="A257" s="295" t="s">
        <v>2620</v>
      </c>
      <c r="B257" s="284" t="s">
        <v>2021</v>
      </c>
      <c r="C257" s="284" t="str">
        <f>'A2.3 Incidents, violence '!I19</f>
        <v>No further action required</v>
      </c>
      <c r="D257" s="288"/>
      <c r="E257" s="288"/>
      <c r="F257" s="288"/>
      <c r="G257" s="288"/>
      <c r="H257" s="287" t="s">
        <v>2121</v>
      </c>
      <c r="J257" s="292">
        <f t="shared" ca="1" si="3"/>
        <v>45217</v>
      </c>
    </row>
    <row r="258" spans="1:10" x14ac:dyDescent="0.25">
      <c r="A258" s="295" t="s">
        <v>2621</v>
      </c>
      <c r="B258" s="284" t="s">
        <v>2021</v>
      </c>
      <c r="C258" s="284" t="str">
        <f>'A2.3 Incidents, violence '!I20</f>
        <v>No further action required</v>
      </c>
      <c r="D258" s="288"/>
      <c r="E258" s="288"/>
      <c r="F258" s="288"/>
      <c r="G258" s="288"/>
      <c r="H258" s="287" t="s">
        <v>2121</v>
      </c>
      <c r="J258" s="292">
        <f t="shared" ca="1" si="3"/>
        <v>45217</v>
      </c>
    </row>
    <row r="259" spans="1:10" x14ac:dyDescent="0.25">
      <c r="A259" s="295" t="s">
        <v>2622</v>
      </c>
      <c r="B259" s="284" t="s">
        <v>2021</v>
      </c>
      <c r="C259" s="284" t="str">
        <f>'A2.3 Incidents, violence '!I21</f>
        <v>No further action required</v>
      </c>
      <c r="D259" s="288"/>
      <c r="E259" s="288"/>
      <c r="F259" s="288"/>
      <c r="G259" s="288"/>
      <c r="H259" s="287" t="s">
        <v>2121</v>
      </c>
      <c r="J259" s="292">
        <f t="shared" ca="1" si="3"/>
        <v>45217</v>
      </c>
    </row>
    <row r="260" spans="1:10" x14ac:dyDescent="0.25">
      <c r="A260" s="295" t="s">
        <v>2623</v>
      </c>
      <c r="B260" s="284" t="s">
        <v>2021</v>
      </c>
      <c r="C260" s="284" t="str">
        <f>'A2.3 Incidents, violence '!I22</f>
        <v>No further action required</v>
      </c>
      <c r="D260" s="288"/>
      <c r="E260" s="288"/>
      <c r="F260" s="288"/>
      <c r="G260" s="288"/>
      <c r="H260" s="287" t="s">
        <v>2121</v>
      </c>
      <c r="J260" s="292">
        <f t="shared" ca="1" si="3"/>
        <v>45217</v>
      </c>
    </row>
    <row r="261" spans="1:10" x14ac:dyDescent="0.25">
      <c r="A261" s="295" t="s">
        <v>2624</v>
      </c>
      <c r="B261" s="284" t="s">
        <v>2021</v>
      </c>
      <c r="C261" s="284" t="str">
        <f>'A2.3 Incidents, violence '!I23</f>
        <v>No further action required</v>
      </c>
      <c r="D261" s="288"/>
      <c r="E261" s="288"/>
      <c r="F261" s="288"/>
      <c r="G261" s="288"/>
      <c r="H261" s="287" t="s">
        <v>2121</v>
      </c>
      <c r="J261" s="292">
        <f t="shared" ref="J261:J324" ca="1" si="4">TODAY()</f>
        <v>45217</v>
      </c>
    </row>
    <row r="262" spans="1:10" x14ac:dyDescent="0.25">
      <c r="A262" s="295" t="s">
        <v>2625</v>
      </c>
      <c r="B262" s="284" t="s">
        <v>2021</v>
      </c>
      <c r="C262" s="284" t="str">
        <f>'A2.3 Incidents, violence '!I24</f>
        <v>No further action required</v>
      </c>
      <c r="D262" s="288"/>
      <c r="E262" s="288"/>
      <c r="F262" s="288"/>
      <c r="G262" s="288"/>
      <c r="H262" s="287" t="s">
        <v>2121</v>
      </c>
      <c r="J262" s="292">
        <f t="shared" ca="1" si="4"/>
        <v>45217</v>
      </c>
    </row>
    <row r="263" spans="1:10" x14ac:dyDescent="0.25">
      <c r="A263" s="295" t="s">
        <v>2626</v>
      </c>
      <c r="B263" s="284" t="s">
        <v>2021</v>
      </c>
      <c r="C263" s="284" t="str">
        <f>'A2.3 Incidents, violence '!I25</f>
        <v>No further action required</v>
      </c>
      <c r="D263" s="288"/>
      <c r="E263" s="288"/>
      <c r="F263" s="288"/>
      <c r="G263" s="288"/>
      <c r="H263" s="287" t="s">
        <v>2121</v>
      </c>
      <c r="J263" s="292">
        <f t="shared" ca="1" si="4"/>
        <v>45217</v>
      </c>
    </row>
    <row r="264" spans="1:10" x14ac:dyDescent="0.25">
      <c r="A264" s="295" t="s">
        <v>2627</v>
      </c>
      <c r="B264" s="284" t="s">
        <v>2021</v>
      </c>
      <c r="C264" s="284" t="str">
        <f>'A2.3 Incidents, violence '!I26</f>
        <v>No further action required</v>
      </c>
      <c r="D264" s="288"/>
      <c r="E264" s="288"/>
      <c r="F264" s="288"/>
      <c r="G264" s="288"/>
      <c r="H264" s="287" t="s">
        <v>2121</v>
      </c>
      <c r="J264" s="292">
        <f t="shared" ca="1" si="4"/>
        <v>45217</v>
      </c>
    </row>
    <row r="265" spans="1:10" x14ac:dyDescent="0.25">
      <c r="A265" s="295" t="s">
        <v>2628</v>
      </c>
      <c r="B265" s="284" t="s">
        <v>2021</v>
      </c>
      <c r="C265" s="284" t="str">
        <f>'A2.3 Incidents, violence '!I27</f>
        <v>No further action required</v>
      </c>
      <c r="D265" s="288"/>
      <c r="E265" s="288"/>
      <c r="F265" s="288"/>
      <c r="G265" s="288"/>
      <c r="H265" s="287" t="s">
        <v>2121</v>
      </c>
      <c r="J265" s="292">
        <f t="shared" ca="1" si="4"/>
        <v>45217</v>
      </c>
    </row>
    <row r="266" spans="1:10" x14ac:dyDescent="0.25">
      <c r="A266" s="295" t="s">
        <v>2629</v>
      </c>
      <c r="B266" s="284" t="s">
        <v>2021</v>
      </c>
      <c r="C266" s="284" t="str">
        <f>'A2.3 Incidents, violence '!I28</f>
        <v>No further action required</v>
      </c>
      <c r="D266" s="288"/>
      <c r="E266" s="288"/>
      <c r="F266" s="288"/>
      <c r="G266" s="288"/>
      <c r="H266" s="287" t="s">
        <v>2121</v>
      </c>
      <c r="J266" s="292">
        <f t="shared" ca="1" si="4"/>
        <v>45217</v>
      </c>
    </row>
    <row r="267" spans="1:10" x14ac:dyDescent="0.25">
      <c r="A267" s="295" t="s">
        <v>2630</v>
      </c>
      <c r="B267" s="284" t="s">
        <v>2021</v>
      </c>
      <c r="C267" s="284" t="str">
        <f>'A2.3 Incidents, violence '!I29</f>
        <v>No further action required</v>
      </c>
      <c r="D267" s="288"/>
      <c r="E267" s="288"/>
      <c r="F267" s="288"/>
      <c r="G267" s="288"/>
      <c r="H267" s="287" t="s">
        <v>2121</v>
      </c>
      <c r="J267" s="292">
        <f t="shared" ca="1" si="4"/>
        <v>45217</v>
      </c>
    </row>
    <row r="268" spans="1:10" x14ac:dyDescent="0.25">
      <c r="A268" s="295" t="s">
        <v>2631</v>
      </c>
      <c r="B268" s="284" t="s">
        <v>2021</v>
      </c>
      <c r="C268" s="284" t="str">
        <f>'A2.3 Incidents, violence '!I30</f>
        <v>No further action required</v>
      </c>
      <c r="D268" s="288"/>
      <c r="E268" s="288"/>
      <c r="F268" s="288"/>
      <c r="G268" s="288"/>
      <c r="H268" s="287" t="s">
        <v>2121</v>
      </c>
      <c r="J268" s="292">
        <f t="shared" ca="1" si="4"/>
        <v>45217</v>
      </c>
    </row>
    <row r="269" spans="1:10" x14ac:dyDescent="0.25">
      <c r="A269" s="295" t="s">
        <v>2632</v>
      </c>
      <c r="B269" s="284" t="s">
        <v>2021</v>
      </c>
      <c r="C269" s="284" t="str">
        <f>'A2.3 Incidents, violence '!I31</f>
        <v>No further action required</v>
      </c>
      <c r="D269" s="288"/>
      <c r="E269" s="288"/>
      <c r="F269" s="288"/>
      <c r="G269" s="288"/>
      <c r="H269" s="287" t="s">
        <v>2121</v>
      </c>
      <c r="J269" s="292">
        <f t="shared" ca="1" si="4"/>
        <v>45217</v>
      </c>
    </row>
    <row r="270" spans="1:10" x14ac:dyDescent="0.25">
      <c r="A270" s="295" t="s">
        <v>2633</v>
      </c>
      <c r="B270" s="284" t="s">
        <v>2021</v>
      </c>
      <c r="C270" s="284" t="str">
        <f>'A2.3 Incidents, violence '!I32</f>
        <v>No further action required</v>
      </c>
      <c r="D270" s="288"/>
      <c r="E270" s="288"/>
      <c r="F270" s="288"/>
      <c r="G270" s="288"/>
      <c r="H270" s="287" t="s">
        <v>2121</v>
      </c>
      <c r="J270" s="292">
        <f t="shared" ca="1" si="4"/>
        <v>45217</v>
      </c>
    </row>
    <row r="271" spans="1:10" x14ac:dyDescent="0.25">
      <c r="A271" s="295" t="s">
        <v>2634</v>
      </c>
      <c r="B271" s="284" t="s">
        <v>2021</v>
      </c>
      <c r="C271" s="284" t="str">
        <f>'A2.3 Incidents, violence '!I33</f>
        <v>No further action required</v>
      </c>
      <c r="D271" s="288"/>
      <c r="E271" s="288"/>
      <c r="F271" s="288"/>
      <c r="G271" s="288"/>
      <c r="H271" s="287" t="s">
        <v>2121</v>
      </c>
      <c r="J271" s="292">
        <f t="shared" ca="1" si="4"/>
        <v>45217</v>
      </c>
    </row>
    <row r="272" spans="1:10" ht="27.6" x14ac:dyDescent="0.25">
      <c r="A272" s="294" t="s">
        <v>2635</v>
      </c>
      <c r="B272" s="283" t="s">
        <v>547</v>
      </c>
      <c r="C272" s="283" t="str">
        <f>'A2.4 Gas emissions'!I18</f>
        <v>Carbon monoxide alarm in plant room &amp; Chlorine gas low risk but consider installing alarm</v>
      </c>
      <c r="D272" s="287"/>
      <c r="E272" s="287"/>
      <c r="F272" s="287"/>
      <c r="G272" s="287"/>
      <c r="H272" s="287" t="s">
        <v>2121</v>
      </c>
      <c r="J272" s="292">
        <f t="shared" ca="1" si="4"/>
        <v>45217</v>
      </c>
    </row>
    <row r="273" spans="1:10" x14ac:dyDescent="0.25">
      <c r="A273" s="294" t="s">
        <v>2636</v>
      </c>
      <c r="B273" s="283" t="s">
        <v>547</v>
      </c>
      <c r="C273" s="283" t="str">
        <f>'A2.4 Gas emissions'!I19</f>
        <v>No further action required</v>
      </c>
      <c r="D273" s="287"/>
      <c r="E273" s="287"/>
      <c r="F273" s="287"/>
      <c r="G273" s="287"/>
      <c r="H273" s="287" t="s">
        <v>2121</v>
      </c>
      <c r="J273" s="292">
        <f t="shared" ca="1" si="4"/>
        <v>45217</v>
      </c>
    </row>
    <row r="274" spans="1:10" x14ac:dyDescent="0.25">
      <c r="A274" s="294" t="s">
        <v>2637</v>
      </c>
      <c r="B274" s="283" t="s">
        <v>547</v>
      </c>
      <c r="C274" s="283" t="str">
        <f>'A2.4 Gas emissions'!I20</f>
        <v>No further action required</v>
      </c>
      <c r="D274" s="287"/>
      <c r="E274" s="287"/>
      <c r="F274" s="287"/>
      <c r="G274" s="287"/>
      <c r="H274" s="287" t="s">
        <v>2121</v>
      </c>
      <c r="J274" s="292">
        <f t="shared" ca="1" si="4"/>
        <v>45217</v>
      </c>
    </row>
    <row r="275" spans="1:10" x14ac:dyDescent="0.25">
      <c r="A275" s="294" t="s">
        <v>2638</v>
      </c>
      <c r="B275" s="283" t="s">
        <v>547</v>
      </c>
      <c r="C275" s="283" t="str">
        <f>'A2.4 Gas emissions'!I21</f>
        <v>No further action required</v>
      </c>
      <c r="D275" s="287"/>
      <c r="E275" s="287"/>
      <c r="F275" s="287"/>
      <c r="G275" s="287"/>
      <c r="H275" s="287" t="s">
        <v>2121</v>
      </c>
      <c r="J275" s="292">
        <f t="shared" ca="1" si="4"/>
        <v>45217</v>
      </c>
    </row>
    <row r="276" spans="1:10" x14ac:dyDescent="0.25">
      <c r="A276" s="294" t="s">
        <v>2639</v>
      </c>
      <c r="B276" s="283" t="s">
        <v>547</v>
      </c>
      <c r="C276" s="283" t="str">
        <f>'A2.4 Gas emissions'!I22</f>
        <v>No further action required</v>
      </c>
      <c r="D276" s="287"/>
      <c r="E276" s="287"/>
      <c r="F276" s="287"/>
      <c r="G276" s="287"/>
      <c r="H276" s="287" t="s">
        <v>2121</v>
      </c>
      <c r="J276" s="292">
        <f t="shared" ca="1" si="4"/>
        <v>45217</v>
      </c>
    </row>
    <row r="277" spans="1:10" x14ac:dyDescent="0.25">
      <c r="A277" s="294" t="s">
        <v>2640</v>
      </c>
      <c r="B277" s="283" t="s">
        <v>547</v>
      </c>
      <c r="C277" s="283" t="str">
        <f>'A2.4 Gas emissions'!I23</f>
        <v>No further action required</v>
      </c>
      <c r="D277" s="287"/>
      <c r="E277" s="287"/>
      <c r="F277" s="287"/>
      <c r="G277" s="287"/>
      <c r="H277" s="287" t="s">
        <v>2121</v>
      </c>
      <c r="J277" s="292">
        <f t="shared" ca="1" si="4"/>
        <v>45217</v>
      </c>
    </row>
    <row r="278" spans="1:10" x14ac:dyDescent="0.25">
      <c r="A278" s="294" t="s">
        <v>2641</v>
      </c>
      <c r="B278" s="283" t="s">
        <v>547</v>
      </c>
      <c r="C278" s="283" t="str">
        <f>'A2.4 Gas emissions'!I24</f>
        <v>No further action required</v>
      </c>
      <c r="D278" s="287"/>
      <c r="E278" s="287"/>
      <c r="F278" s="287"/>
      <c r="G278" s="287"/>
      <c r="H278" s="287" t="s">
        <v>2121</v>
      </c>
      <c r="J278" s="292">
        <f t="shared" ca="1" si="4"/>
        <v>45217</v>
      </c>
    </row>
    <row r="279" spans="1:10" x14ac:dyDescent="0.25">
      <c r="A279" s="294" t="s">
        <v>2642</v>
      </c>
      <c r="B279" s="283" t="s">
        <v>547</v>
      </c>
      <c r="C279" s="283" t="str">
        <f>'A2.4 Gas emissions'!I25</f>
        <v>No further action required</v>
      </c>
      <c r="D279" s="287"/>
      <c r="E279" s="287"/>
      <c r="F279" s="287"/>
      <c r="G279" s="287"/>
      <c r="H279" s="287" t="s">
        <v>2121</v>
      </c>
      <c r="J279" s="292">
        <f t="shared" ca="1" si="4"/>
        <v>45217</v>
      </c>
    </row>
    <row r="280" spans="1:10" x14ac:dyDescent="0.25">
      <c r="A280" s="294" t="s">
        <v>2643</v>
      </c>
      <c r="B280" s="283" t="s">
        <v>547</v>
      </c>
      <c r="C280" s="283" t="str">
        <f>'A2.4 Gas emissions'!I26</f>
        <v>No further action required</v>
      </c>
      <c r="D280" s="287"/>
      <c r="E280" s="287"/>
      <c r="F280" s="287"/>
      <c r="G280" s="287"/>
      <c r="H280" s="287" t="s">
        <v>2121</v>
      </c>
      <c r="J280" s="292">
        <f t="shared" ca="1" si="4"/>
        <v>45217</v>
      </c>
    </row>
    <row r="281" spans="1:10" x14ac:dyDescent="0.25">
      <c r="A281" s="294" t="s">
        <v>2644</v>
      </c>
      <c r="B281" s="283" t="s">
        <v>547</v>
      </c>
      <c r="C281" s="283" t="str">
        <f>'A2.4 Gas emissions'!I27</f>
        <v>No further action required</v>
      </c>
      <c r="D281" s="287"/>
      <c r="E281" s="287"/>
      <c r="F281" s="287"/>
      <c r="G281" s="287"/>
      <c r="H281" s="287" t="s">
        <v>2121</v>
      </c>
      <c r="J281" s="292">
        <f t="shared" ca="1" si="4"/>
        <v>45217</v>
      </c>
    </row>
    <row r="282" spans="1:10" x14ac:dyDescent="0.25">
      <c r="A282" s="295" t="s">
        <v>2645</v>
      </c>
      <c r="B282" s="284" t="s">
        <v>557</v>
      </c>
      <c r="C282" s="284" t="str">
        <f>'A2.5 Structural safety'!I18</f>
        <v>No further action required</v>
      </c>
      <c r="D282" s="288"/>
      <c r="E282" s="288"/>
      <c r="F282" s="288"/>
      <c r="G282" s="288"/>
      <c r="H282" s="287" t="s">
        <v>2121</v>
      </c>
      <c r="J282" s="292">
        <f t="shared" ca="1" si="4"/>
        <v>45217</v>
      </c>
    </row>
    <row r="283" spans="1:10" x14ac:dyDescent="0.25">
      <c r="A283" s="295" t="s">
        <v>2646</v>
      </c>
      <c r="B283" s="284" t="s">
        <v>557</v>
      </c>
      <c r="C283" s="284" t="str">
        <f>'A2.5 Structural safety'!I19</f>
        <v>No further action required</v>
      </c>
      <c r="D283" s="288"/>
      <c r="E283" s="288"/>
      <c r="F283" s="288"/>
      <c r="G283" s="288"/>
      <c r="H283" s="287" t="s">
        <v>2121</v>
      </c>
      <c r="J283" s="292">
        <f t="shared" ca="1" si="4"/>
        <v>45217</v>
      </c>
    </row>
    <row r="284" spans="1:10" x14ac:dyDescent="0.25">
      <c r="A284" s="295" t="s">
        <v>2647</v>
      </c>
      <c r="B284" s="284" t="s">
        <v>557</v>
      </c>
      <c r="C284" s="284" t="str">
        <f>'A2.5 Structural safety'!I20</f>
        <v>No further action required</v>
      </c>
      <c r="D284" s="288"/>
      <c r="E284" s="288"/>
      <c r="F284" s="288"/>
      <c r="G284" s="288"/>
      <c r="H284" s="287" t="s">
        <v>2121</v>
      </c>
      <c r="J284" s="292">
        <f t="shared" ca="1" si="4"/>
        <v>45217</v>
      </c>
    </row>
    <row r="285" spans="1:10" x14ac:dyDescent="0.25">
      <c r="A285" s="295" t="s">
        <v>2648</v>
      </c>
      <c r="B285" s="284" t="s">
        <v>557</v>
      </c>
      <c r="C285" s="284" t="str">
        <f>'A2.5 Structural safety'!I21</f>
        <v>No further action required</v>
      </c>
      <c r="D285" s="288"/>
      <c r="E285" s="288"/>
      <c r="F285" s="288"/>
      <c r="G285" s="288"/>
      <c r="H285" s="287" t="s">
        <v>2121</v>
      </c>
      <c r="J285" s="292">
        <f t="shared" ca="1" si="4"/>
        <v>45217</v>
      </c>
    </row>
    <row r="286" spans="1:10" x14ac:dyDescent="0.25">
      <c r="A286" s="295" t="s">
        <v>2649</v>
      </c>
      <c r="B286" s="284" t="s">
        <v>557</v>
      </c>
      <c r="C286" s="284">
        <f>'A2.5 Structural safety'!I22</f>
        <v>0</v>
      </c>
      <c r="D286" s="288"/>
      <c r="E286" s="288"/>
      <c r="F286" s="288"/>
      <c r="G286" s="288"/>
      <c r="H286" s="287" t="s">
        <v>2121</v>
      </c>
      <c r="J286" s="292">
        <f t="shared" ca="1" si="4"/>
        <v>45217</v>
      </c>
    </row>
    <row r="287" spans="1:10" x14ac:dyDescent="0.25">
      <c r="A287" s="295" t="s">
        <v>2650</v>
      </c>
      <c r="B287" s="284" t="s">
        <v>557</v>
      </c>
      <c r="C287" s="284" t="str">
        <f>'A2.5 Structural safety'!I23</f>
        <v>No further action required</v>
      </c>
      <c r="D287" s="288"/>
      <c r="E287" s="288"/>
      <c r="F287" s="288"/>
      <c r="G287" s="288"/>
      <c r="H287" s="287" t="s">
        <v>2121</v>
      </c>
      <c r="J287" s="292">
        <f t="shared" ca="1" si="4"/>
        <v>45217</v>
      </c>
    </row>
    <row r="288" spans="1:10" x14ac:dyDescent="0.25">
      <c r="A288" s="295" t="s">
        <v>2651</v>
      </c>
      <c r="B288" s="284" t="s">
        <v>557</v>
      </c>
      <c r="C288" s="284" t="str">
        <f>'A2.5 Structural safety'!I24</f>
        <v>No further action required</v>
      </c>
      <c r="D288" s="288"/>
      <c r="E288" s="288"/>
      <c r="F288" s="288"/>
      <c r="G288" s="288"/>
      <c r="H288" s="287" t="s">
        <v>2121</v>
      </c>
      <c r="J288" s="292">
        <f t="shared" ca="1" si="4"/>
        <v>45217</v>
      </c>
    </row>
    <row r="289" spans="1:10" x14ac:dyDescent="0.25">
      <c r="A289" s="295" t="s">
        <v>2652</v>
      </c>
      <c r="B289" s="284" t="s">
        <v>557</v>
      </c>
      <c r="C289" s="284" t="str">
        <f>'A2.5 Structural safety'!I25</f>
        <v>No further action required</v>
      </c>
      <c r="D289" s="288"/>
      <c r="E289" s="288"/>
      <c r="F289" s="288"/>
      <c r="G289" s="288"/>
      <c r="H289" s="287" t="s">
        <v>2121</v>
      </c>
      <c r="J289" s="292">
        <f t="shared" ca="1" si="4"/>
        <v>45217</v>
      </c>
    </row>
    <row r="290" spans="1:10" x14ac:dyDescent="0.25">
      <c r="A290" s="295" t="s">
        <v>2653</v>
      </c>
      <c r="B290" s="284" t="s">
        <v>557</v>
      </c>
      <c r="C290" s="284" t="str">
        <f>'A2.5 Structural safety'!I26</f>
        <v>No further action required</v>
      </c>
      <c r="D290" s="288"/>
      <c r="E290" s="288"/>
      <c r="F290" s="288"/>
      <c r="G290" s="288"/>
      <c r="H290" s="287" t="s">
        <v>2121</v>
      </c>
      <c r="J290" s="292">
        <f t="shared" ca="1" si="4"/>
        <v>45217</v>
      </c>
    </row>
    <row r="291" spans="1:10" x14ac:dyDescent="0.25">
      <c r="A291" s="294" t="s">
        <v>2654</v>
      </c>
      <c r="B291" s="283" t="s">
        <v>2022</v>
      </c>
      <c r="C291" s="283" t="str">
        <f>'A2.6 Power failure'!I18</f>
        <v>No further action required</v>
      </c>
      <c r="D291" s="287"/>
      <c r="E291" s="287"/>
      <c r="F291" s="287"/>
      <c r="G291" s="287"/>
      <c r="H291" s="287" t="s">
        <v>2121</v>
      </c>
      <c r="J291" s="292">
        <f t="shared" ca="1" si="4"/>
        <v>45217</v>
      </c>
    </row>
    <row r="292" spans="1:10" x14ac:dyDescent="0.25">
      <c r="A292" s="294" t="s">
        <v>2655</v>
      </c>
      <c r="B292" s="283" t="s">
        <v>2022</v>
      </c>
      <c r="C292" s="283" t="str">
        <f>'A2.6 Power failure'!I19</f>
        <v>No further action required</v>
      </c>
      <c r="D292" s="287"/>
      <c r="E292" s="287"/>
      <c r="F292" s="287"/>
      <c r="G292" s="287"/>
      <c r="H292" s="287" t="s">
        <v>2121</v>
      </c>
      <c r="J292" s="292">
        <f t="shared" ca="1" si="4"/>
        <v>45217</v>
      </c>
    </row>
    <row r="293" spans="1:10" x14ac:dyDescent="0.25">
      <c r="A293" s="294" t="s">
        <v>2656</v>
      </c>
      <c r="B293" s="283" t="s">
        <v>2022</v>
      </c>
      <c r="C293" s="283" t="str">
        <f>'A2.6 Power failure'!I20</f>
        <v>No further action required</v>
      </c>
      <c r="D293" s="287"/>
      <c r="E293" s="287"/>
      <c r="F293" s="287"/>
      <c r="G293" s="287"/>
      <c r="H293" s="287" t="s">
        <v>2121</v>
      </c>
      <c r="J293" s="292">
        <f t="shared" ca="1" si="4"/>
        <v>45217</v>
      </c>
    </row>
    <row r="294" spans="1:10" x14ac:dyDescent="0.25">
      <c r="A294" s="294" t="s">
        <v>2657</v>
      </c>
      <c r="B294" s="283" t="s">
        <v>2022</v>
      </c>
      <c r="C294" s="283" t="str">
        <f>'A2.6 Power failure'!I21</f>
        <v>No further action required</v>
      </c>
      <c r="D294" s="287"/>
      <c r="E294" s="287"/>
      <c r="F294" s="287"/>
      <c r="G294" s="287"/>
      <c r="H294" s="287" t="s">
        <v>2121</v>
      </c>
      <c r="J294" s="292">
        <f t="shared" ca="1" si="4"/>
        <v>45217</v>
      </c>
    </row>
    <row r="295" spans="1:10" x14ac:dyDescent="0.25">
      <c r="A295" s="294" t="s">
        <v>2658</v>
      </c>
      <c r="B295" s="283" t="s">
        <v>2022</v>
      </c>
      <c r="C295" s="283" t="str">
        <f>'A2.6 Power failure'!I22</f>
        <v>No further action required</v>
      </c>
      <c r="D295" s="287"/>
      <c r="E295" s="287"/>
      <c r="F295" s="287"/>
      <c r="G295" s="287"/>
      <c r="H295" s="287" t="s">
        <v>2121</v>
      </c>
      <c r="J295" s="292">
        <f t="shared" ca="1" si="4"/>
        <v>45217</v>
      </c>
    </row>
    <row r="296" spans="1:10" x14ac:dyDescent="0.25">
      <c r="A296" s="294" t="s">
        <v>2659</v>
      </c>
      <c r="B296" s="283" t="s">
        <v>2022</v>
      </c>
      <c r="C296" s="283" t="str">
        <f>'A2.6 Power failure'!I23</f>
        <v>No further action required</v>
      </c>
      <c r="D296" s="287"/>
      <c r="E296" s="287"/>
      <c r="F296" s="287"/>
      <c r="G296" s="287"/>
      <c r="H296" s="287" t="s">
        <v>2121</v>
      </c>
      <c r="J296" s="292">
        <f t="shared" ca="1" si="4"/>
        <v>45217</v>
      </c>
    </row>
    <row r="297" spans="1:10" x14ac:dyDescent="0.25">
      <c r="A297" s="294" t="s">
        <v>2660</v>
      </c>
      <c r="B297" s="283" t="s">
        <v>2022</v>
      </c>
      <c r="C297" s="283" t="str">
        <f>'A2.6 Power failure'!I24</f>
        <v>No further action required</v>
      </c>
      <c r="D297" s="287"/>
      <c r="E297" s="287"/>
      <c r="F297" s="287"/>
      <c r="G297" s="287"/>
      <c r="H297" s="287" t="s">
        <v>2121</v>
      </c>
      <c r="J297" s="292">
        <f t="shared" ca="1" si="4"/>
        <v>45217</v>
      </c>
    </row>
    <row r="298" spans="1:10" x14ac:dyDescent="0.25">
      <c r="A298" s="294" t="s">
        <v>2661</v>
      </c>
      <c r="B298" s="283" t="s">
        <v>2022</v>
      </c>
      <c r="C298" s="283" t="str">
        <f>'A2.6 Power failure'!I25</f>
        <v>No further action required</v>
      </c>
      <c r="D298" s="287"/>
      <c r="E298" s="287"/>
      <c r="F298" s="287"/>
      <c r="G298" s="287"/>
      <c r="H298" s="287" t="s">
        <v>2121</v>
      </c>
      <c r="J298" s="292">
        <f t="shared" ca="1" si="4"/>
        <v>45217</v>
      </c>
    </row>
    <row r="299" spans="1:10" x14ac:dyDescent="0.25">
      <c r="A299" s="294" t="s">
        <v>2662</v>
      </c>
      <c r="B299" s="283" t="s">
        <v>2022</v>
      </c>
      <c r="C299" s="283" t="str">
        <f>'A2.6 Power failure'!I26</f>
        <v>No further action required</v>
      </c>
      <c r="D299" s="287"/>
      <c r="E299" s="287"/>
      <c r="F299" s="287"/>
      <c r="G299" s="287"/>
      <c r="H299" s="287" t="s">
        <v>2121</v>
      </c>
      <c r="J299" s="292">
        <f t="shared" ca="1" si="4"/>
        <v>45217</v>
      </c>
    </row>
    <row r="300" spans="1:10" x14ac:dyDescent="0.25">
      <c r="A300" s="294" t="s">
        <v>2663</v>
      </c>
      <c r="B300" s="283" t="s">
        <v>2022</v>
      </c>
      <c r="C300" s="283" t="str">
        <f>'A2.6 Power failure'!I27</f>
        <v>No further action required</v>
      </c>
      <c r="D300" s="287"/>
      <c r="E300" s="287"/>
      <c r="F300" s="287"/>
      <c r="G300" s="287"/>
      <c r="H300" s="287" t="s">
        <v>2121</v>
      </c>
      <c r="J300" s="292">
        <f t="shared" ca="1" si="4"/>
        <v>45217</v>
      </c>
    </row>
    <row r="301" spans="1:10" x14ac:dyDescent="0.25">
      <c r="A301" s="294" t="s">
        <v>2664</v>
      </c>
      <c r="B301" s="283" t="s">
        <v>2022</v>
      </c>
      <c r="C301" s="283" t="str">
        <f>'A2.6 Power failure'!I28</f>
        <v>No further action required</v>
      </c>
      <c r="D301" s="287"/>
      <c r="E301" s="287"/>
      <c r="F301" s="287"/>
      <c r="G301" s="287"/>
      <c r="H301" s="287" t="s">
        <v>2121</v>
      </c>
      <c r="J301" s="292">
        <f t="shared" ca="1" si="4"/>
        <v>45217</v>
      </c>
    </row>
    <row r="302" spans="1:10" x14ac:dyDescent="0.25">
      <c r="A302" s="295" t="s">
        <v>2665</v>
      </c>
      <c r="B302" s="284" t="s">
        <v>569</v>
      </c>
      <c r="C302" s="284" t="str">
        <f>'A2.7 Lost child'!I18</f>
        <v>No further action required</v>
      </c>
      <c r="D302" s="288"/>
      <c r="E302" s="288"/>
      <c r="F302" s="288"/>
      <c r="G302" s="288"/>
      <c r="H302" s="287" t="s">
        <v>2121</v>
      </c>
      <c r="J302" s="292">
        <f t="shared" ca="1" si="4"/>
        <v>45217</v>
      </c>
    </row>
    <row r="303" spans="1:10" x14ac:dyDescent="0.25">
      <c r="A303" s="295" t="s">
        <v>2666</v>
      </c>
      <c r="B303" s="284" t="s">
        <v>569</v>
      </c>
      <c r="C303" s="284" t="str">
        <f>'A2.7 Lost child'!I19</f>
        <v>No further action required</v>
      </c>
      <c r="D303" s="288"/>
      <c r="E303" s="288"/>
      <c r="F303" s="288"/>
      <c r="G303" s="288"/>
      <c r="H303" s="287" t="s">
        <v>2121</v>
      </c>
      <c r="J303" s="292">
        <f t="shared" ca="1" si="4"/>
        <v>45217</v>
      </c>
    </row>
    <row r="304" spans="1:10" x14ac:dyDescent="0.25">
      <c r="A304" s="295" t="s">
        <v>2667</v>
      </c>
      <c r="B304" s="284" t="s">
        <v>569</v>
      </c>
      <c r="C304" s="284" t="str">
        <f>'A2.7 Lost child'!I20</f>
        <v>No further action required</v>
      </c>
      <c r="D304" s="288"/>
      <c r="E304" s="288"/>
      <c r="F304" s="288"/>
      <c r="G304" s="288"/>
      <c r="H304" s="287" t="s">
        <v>2121</v>
      </c>
      <c r="J304" s="292">
        <f t="shared" ca="1" si="4"/>
        <v>45217</v>
      </c>
    </row>
    <row r="305" spans="1:10" x14ac:dyDescent="0.25">
      <c r="A305" s="295" t="s">
        <v>2668</v>
      </c>
      <c r="B305" s="284" t="s">
        <v>569</v>
      </c>
      <c r="C305" s="284" t="str">
        <f>'A2.7 Lost child'!I21</f>
        <v>No further action required</v>
      </c>
      <c r="D305" s="288"/>
      <c r="E305" s="288"/>
      <c r="F305" s="288"/>
      <c r="G305" s="288"/>
      <c r="H305" s="287" t="s">
        <v>2121</v>
      </c>
      <c r="J305" s="292">
        <f t="shared" ca="1" si="4"/>
        <v>45217</v>
      </c>
    </row>
    <row r="306" spans="1:10" x14ac:dyDescent="0.25">
      <c r="A306" s="295" t="s">
        <v>2669</v>
      </c>
      <c r="B306" s="284" t="s">
        <v>569</v>
      </c>
      <c r="C306" s="284" t="str">
        <f>'A2.7 Lost child'!I22</f>
        <v>No further action required</v>
      </c>
      <c r="D306" s="288"/>
      <c r="E306" s="288"/>
      <c r="F306" s="288"/>
      <c r="G306" s="288"/>
      <c r="H306" s="287" t="s">
        <v>2121</v>
      </c>
      <c r="J306" s="292">
        <f t="shared" ca="1" si="4"/>
        <v>45217</v>
      </c>
    </row>
    <row r="307" spans="1:10" x14ac:dyDescent="0.25">
      <c r="A307" s="295" t="s">
        <v>2670</v>
      </c>
      <c r="B307" s="284" t="s">
        <v>569</v>
      </c>
      <c r="C307" s="284" t="str">
        <f>'A2.7 Lost child'!I23</f>
        <v>No further action required</v>
      </c>
      <c r="D307" s="288"/>
      <c r="E307" s="288"/>
      <c r="F307" s="288"/>
      <c r="G307" s="288"/>
      <c r="H307" s="287" t="s">
        <v>2121</v>
      </c>
      <c r="J307" s="292">
        <f t="shared" ca="1" si="4"/>
        <v>45217</v>
      </c>
    </row>
    <row r="308" spans="1:10" x14ac:dyDescent="0.25">
      <c r="A308" s="295" t="s">
        <v>2671</v>
      </c>
      <c r="B308" s="284" t="s">
        <v>569</v>
      </c>
      <c r="C308" s="284" t="str">
        <f>'A2.7 Lost child'!I24</f>
        <v>No further action required</v>
      </c>
      <c r="D308" s="288"/>
      <c r="E308" s="288"/>
      <c r="F308" s="288"/>
      <c r="G308" s="288"/>
      <c r="H308" s="287" t="s">
        <v>2121</v>
      </c>
      <c r="J308" s="292">
        <f t="shared" ca="1" si="4"/>
        <v>45217</v>
      </c>
    </row>
    <row r="309" spans="1:10" x14ac:dyDescent="0.25">
      <c r="A309" s="295" t="s">
        <v>2672</v>
      </c>
      <c r="B309" s="284" t="s">
        <v>569</v>
      </c>
      <c r="C309" s="284" t="str">
        <f>'A2.7 Lost child'!I25</f>
        <v>No further action required</v>
      </c>
      <c r="D309" s="288"/>
      <c r="E309" s="288"/>
      <c r="F309" s="288"/>
      <c r="G309" s="288"/>
      <c r="H309" s="287" t="s">
        <v>2121</v>
      </c>
      <c r="J309" s="292">
        <f t="shared" ca="1" si="4"/>
        <v>45217</v>
      </c>
    </row>
    <row r="310" spans="1:10" x14ac:dyDescent="0.25">
      <c r="A310" s="295" t="s">
        <v>2673</v>
      </c>
      <c r="B310" s="284" t="s">
        <v>569</v>
      </c>
      <c r="C310" s="284" t="str">
        <f>'A2.7 Lost child'!I26</f>
        <v>No further action required</v>
      </c>
      <c r="D310" s="288"/>
      <c r="E310" s="288"/>
      <c r="F310" s="288"/>
      <c r="G310" s="288"/>
      <c r="H310" s="287" t="s">
        <v>2121</v>
      </c>
      <c r="J310" s="292">
        <f t="shared" ca="1" si="4"/>
        <v>45217</v>
      </c>
    </row>
    <row r="311" spans="1:10" x14ac:dyDescent="0.25">
      <c r="A311" s="295" t="s">
        <v>2674</v>
      </c>
      <c r="B311" s="284" t="s">
        <v>569</v>
      </c>
      <c r="C311" s="284" t="str">
        <f>'A2.7 Lost child'!I27</f>
        <v>No further action required</v>
      </c>
      <c r="D311" s="288"/>
      <c r="E311" s="288"/>
      <c r="F311" s="288"/>
      <c r="G311" s="288"/>
      <c r="H311" s="287" t="s">
        <v>2121</v>
      </c>
      <c r="J311" s="292">
        <f t="shared" ca="1" si="4"/>
        <v>45217</v>
      </c>
    </row>
    <row r="312" spans="1:10" x14ac:dyDescent="0.25">
      <c r="A312" s="295" t="s">
        <v>2675</v>
      </c>
      <c r="B312" s="284" t="s">
        <v>569</v>
      </c>
      <c r="C312" s="284" t="str">
        <f>'A2.7 Lost child'!I28</f>
        <v>No further action required</v>
      </c>
      <c r="D312" s="288"/>
      <c r="E312" s="288"/>
      <c r="F312" s="288"/>
      <c r="G312" s="288"/>
      <c r="H312" s="287" t="s">
        <v>2121</v>
      </c>
      <c r="J312" s="292">
        <f t="shared" ca="1" si="4"/>
        <v>45217</v>
      </c>
    </row>
    <row r="313" spans="1:10" x14ac:dyDescent="0.25">
      <c r="A313" s="295" t="s">
        <v>2676</v>
      </c>
      <c r="B313" s="284" t="s">
        <v>569</v>
      </c>
      <c r="C313" s="284" t="str">
        <f>'A2.7 Lost child'!I29</f>
        <v>No further action required</v>
      </c>
      <c r="D313" s="288"/>
      <c r="E313" s="288"/>
      <c r="F313" s="288"/>
      <c r="G313" s="288"/>
      <c r="H313" s="287" t="s">
        <v>2121</v>
      </c>
      <c r="J313" s="292">
        <f t="shared" ca="1" si="4"/>
        <v>45217</v>
      </c>
    </row>
    <row r="314" spans="1:10" x14ac:dyDescent="0.25">
      <c r="A314" s="294" t="s">
        <v>2677</v>
      </c>
      <c r="B314" s="283" t="s">
        <v>2023</v>
      </c>
      <c r="C314" s="283" t="str">
        <f>'A2.8 Suspected child abuse'!I18</f>
        <v>No further action required</v>
      </c>
      <c r="D314" s="287"/>
      <c r="E314" s="287"/>
      <c r="F314" s="287"/>
      <c r="G314" s="287"/>
      <c r="H314" s="287" t="s">
        <v>2121</v>
      </c>
      <c r="J314" s="292">
        <f t="shared" ca="1" si="4"/>
        <v>45217</v>
      </c>
    </row>
    <row r="315" spans="1:10" x14ac:dyDescent="0.25">
      <c r="A315" s="294" t="s">
        <v>2678</v>
      </c>
      <c r="B315" s="283" t="s">
        <v>2023</v>
      </c>
      <c r="C315" s="283" t="str">
        <f>'A2.8 Suspected child abuse'!I19</f>
        <v>No further action required</v>
      </c>
      <c r="D315" s="287"/>
      <c r="E315" s="287"/>
      <c r="F315" s="287"/>
      <c r="G315" s="287"/>
      <c r="H315" s="287" t="s">
        <v>2121</v>
      </c>
      <c r="J315" s="292">
        <f t="shared" ca="1" si="4"/>
        <v>45217</v>
      </c>
    </row>
    <row r="316" spans="1:10" x14ac:dyDescent="0.25">
      <c r="A316" s="294" t="s">
        <v>2679</v>
      </c>
      <c r="B316" s="283" t="s">
        <v>2023</v>
      </c>
      <c r="C316" s="283" t="str">
        <f>'A2.8 Suspected child abuse'!I20</f>
        <v>No further action required</v>
      </c>
      <c r="D316" s="287"/>
      <c r="E316" s="287"/>
      <c r="F316" s="287"/>
      <c r="G316" s="287"/>
      <c r="H316" s="287" t="s">
        <v>2121</v>
      </c>
      <c r="J316" s="292">
        <f t="shared" ca="1" si="4"/>
        <v>45217</v>
      </c>
    </row>
    <row r="317" spans="1:10" x14ac:dyDescent="0.25">
      <c r="A317" s="294" t="s">
        <v>2680</v>
      </c>
      <c r="B317" s="283" t="s">
        <v>2023</v>
      </c>
      <c r="C317" s="283" t="str">
        <f>'A2.8 Suspected child abuse'!I21</f>
        <v>No further action required</v>
      </c>
      <c r="D317" s="287"/>
      <c r="E317" s="287"/>
      <c r="F317" s="287"/>
      <c r="G317" s="287"/>
      <c r="H317" s="287" t="s">
        <v>2121</v>
      </c>
      <c r="J317" s="292">
        <f t="shared" ca="1" si="4"/>
        <v>45217</v>
      </c>
    </row>
    <row r="318" spans="1:10" x14ac:dyDescent="0.25">
      <c r="A318" s="294" t="s">
        <v>2681</v>
      </c>
      <c r="B318" s="283" t="s">
        <v>2023</v>
      </c>
      <c r="C318" s="283" t="str">
        <f>'A2.8 Suspected child abuse'!I22</f>
        <v>No further action required</v>
      </c>
      <c r="D318" s="287"/>
      <c r="E318" s="287"/>
      <c r="F318" s="287"/>
      <c r="G318" s="287"/>
      <c r="H318" s="287" t="s">
        <v>2121</v>
      </c>
      <c r="J318" s="292">
        <f t="shared" ca="1" si="4"/>
        <v>45217</v>
      </c>
    </row>
    <row r="319" spans="1:10" x14ac:dyDescent="0.25">
      <c r="A319" s="294" t="s">
        <v>2682</v>
      </c>
      <c r="B319" s="283" t="s">
        <v>2023</v>
      </c>
      <c r="C319" s="283" t="str">
        <f>'A2.8 Suspected child abuse'!I23</f>
        <v>No further action required</v>
      </c>
      <c r="D319" s="287"/>
      <c r="E319" s="287"/>
      <c r="F319" s="287"/>
      <c r="G319" s="287"/>
      <c r="H319" s="287" t="s">
        <v>2121</v>
      </c>
      <c r="J319" s="292">
        <f t="shared" ca="1" si="4"/>
        <v>45217</v>
      </c>
    </row>
    <row r="320" spans="1:10" x14ac:dyDescent="0.25">
      <c r="A320" s="294" t="s">
        <v>2683</v>
      </c>
      <c r="B320" s="283" t="s">
        <v>2023</v>
      </c>
      <c r="C320" s="283" t="str">
        <f>'A2.8 Suspected child abuse'!I24</f>
        <v>No further action required</v>
      </c>
      <c r="D320" s="287"/>
      <c r="E320" s="287"/>
      <c r="F320" s="287"/>
      <c r="G320" s="287"/>
      <c r="H320" s="287" t="s">
        <v>2121</v>
      </c>
      <c r="J320" s="292">
        <f t="shared" ca="1" si="4"/>
        <v>45217</v>
      </c>
    </row>
    <row r="321" spans="1:10" x14ac:dyDescent="0.25">
      <c r="A321" s="294" t="s">
        <v>2684</v>
      </c>
      <c r="B321" s="283" t="s">
        <v>2023</v>
      </c>
      <c r="C321" s="283" t="str">
        <f>'A2.8 Suspected child abuse'!I25</f>
        <v>No further action required</v>
      </c>
      <c r="D321" s="287"/>
      <c r="E321" s="287"/>
      <c r="F321" s="287"/>
      <c r="G321" s="287"/>
      <c r="H321" s="287" t="s">
        <v>2121</v>
      </c>
      <c r="J321" s="292">
        <f t="shared" ca="1" si="4"/>
        <v>45217</v>
      </c>
    </row>
    <row r="322" spans="1:10" x14ac:dyDescent="0.25">
      <c r="A322" s="294" t="s">
        <v>2685</v>
      </c>
      <c r="B322" s="283" t="s">
        <v>2023</v>
      </c>
      <c r="C322" s="283" t="str">
        <f>'A2.8 Suspected child abuse'!I26</f>
        <v>No further action required</v>
      </c>
      <c r="D322" s="287"/>
      <c r="E322" s="287"/>
      <c r="F322" s="287"/>
      <c r="G322" s="287"/>
      <c r="H322" s="287" t="s">
        <v>2121</v>
      </c>
      <c r="J322" s="292">
        <f t="shared" ca="1" si="4"/>
        <v>45217</v>
      </c>
    </row>
    <row r="323" spans="1:10" x14ac:dyDescent="0.25">
      <c r="A323" s="296" t="s">
        <v>598</v>
      </c>
      <c r="B323" s="284" t="s">
        <v>529</v>
      </c>
      <c r="C323" s="284" t="str">
        <f>'A3 Shared workplaces'!I18</f>
        <v>No further action required</v>
      </c>
      <c r="D323" s="288"/>
      <c r="E323" s="288"/>
      <c r="F323" s="288"/>
      <c r="G323" s="288"/>
      <c r="H323" s="287" t="s">
        <v>2121</v>
      </c>
      <c r="J323" s="292">
        <f t="shared" ca="1" si="4"/>
        <v>45217</v>
      </c>
    </row>
    <row r="324" spans="1:10" x14ac:dyDescent="0.25">
      <c r="A324" s="296" t="s">
        <v>599</v>
      </c>
      <c r="B324" s="284" t="s">
        <v>529</v>
      </c>
      <c r="C324" s="284" t="str">
        <f>'A3 Shared workplaces'!I19</f>
        <v>No further action required</v>
      </c>
      <c r="D324" s="288"/>
      <c r="E324" s="288"/>
      <c r="F324" s="288"/>
      <c r="G324" s="288"/>
      <c r="H324" s="287" t="s">
        <v>2121</v>
      </c>
      <c r="J324" s="292">
        <f t="shared" ca="1" si="4"/>
        <v>45217</v>
      </c>
    </row>
    <row r="325" spans="1:10" x14ac:dyDescent="0.25">
      <c r="A325" s="296" t="s">
        <v>600</v>
      </c>
      <c r="B325" s="284" t="s">
        <v>529</v>
      </c>
      <c r="C325" s="284" t="str">
        <f>'A3 Shared workplaces'!I20</f>
        <v>No further action required</v>
      </c>
      <c r="D325" s="288"/>
      <c r="E325" s="288"/>
      <c r="F325" s="288"/>
      <c r="G325" s="288"/>
      <c r="H325" s="287" t="s">
        <v>2121</v>
      </c>
      <c r="J325" s="292">
        <f t="shared" ref="J325:J388" ca="1" si="5">TODAY()</f>
        <v>45217</v>
      </c>
    </row>
    <row r="326" spans="1:10" x14ac:dyDescent="0.25">
      <c r="A326" s="296" t="s">
        <v>601</v>
      </c>
      <c r="B326" s="284" t="s">
        <v>529</v>
      </c>
      <c r="C326" s="284" t="str">
        <f>'A3 Shared workplaces'!I21</f>
        <v>No further action required</v>
      </c>
      <c r="D326" s="288"/>
      <c r="E326" s="288"/>
      <c r="F326" s="288"/>
      <c r="G326" s="288"/>
      <c r="H326" s="287" t="s">
        <v>2121</v>
      </c>
      <c r="J326" s="292">
        <f t="shared" ca="1" si="5"/>
        <v>45217</v>
      </c>
    </row>
    <row r="327" spans="1:10" x14ac:dyDescent="0.25">
      <c r="A327" s="296" t="s">
        <v>602</v>
      </c>
      <c r="B327" s="284" t="s">
        <v>529</v>
      </c>
      <c r="C327" s="284" t="str">
        <f>'A3 Shared workplaces'!I22</f>
        <v>No further action required</v>
      </c>
      <c r="D327" s="288"/>
      <c r="E327" s="288"/>
      <c r="F327" s="288"/>
      <c r="G327" s="288"/>
      <c r="H327" s="287" t="s">
        <v>2121</v>
      </c>
      <c r="J327" s="292">
        <f t="shared" ca="1" si="5"/>
        <v>45217</v>
      </c>
    </row>
    <row r="328" spans="1:10" x14ac:dyDescent="0.25">
      <c r="A328" s="296" t="s">
        <v>603</v>
      </c>
      <c r="B328" s="284" t="s">
        <v>529</v>
      </c>
      <c r="C328" s="284" t="str">
        <f>'A3 Shared workplaces'!I23</f>
        <v>No further action required</v>
      </c>
      <c r="D328" s="288"/>
      <c r="E328" s="288"/>
      <c r="F328" s="288"/>
      <c r="G328" s="288"/>
      <c r="H328" s="287" t="s">
        <v>2121</v>
      </c>
      <c r="J328" s="292">
        <f t="shared" ca="1" si="5"/>
        <v>45217</v>
      </c>
    </row>
    <row r="329" spans="1:10" x14ac:dyDescent="0.25">
      <c r="A329" s="296" t="s">
        <v>1516</v>
      </c>
      <c r="B329" s="284" t="s">
        <v>529</v>
      </c>
      <c r="C329" s="284" t="str">
        <f>'A3 Shared workplaces'!I24</f>
        <v>No further action required</v>
      </c>
      <c r="D329" s="288"/>
      <c r="E329" s="288"/>
      <c r="F329" s="288"/>
      <c r="G329" s="288"/>
      <c r="H329" s="287" t="s">
        <v>2121</v>
      </c>
      <c r="J329" s="292">
        <f t="shared" ca="1" si="5"/>
        <v>45217</v>
      </c>
    </row>
    <row r="330" spans="1:10" x14ac:dyDescent="0.25">
      <c r="A330" s="296" t="s">
        <v>1517</v>
      </c>
      <c r="B330" s="284" t="s">
        <v>529</v>
      </c>
      <c r="C330" s="284" t="str">
        <f>'A3 Shared workplaces'!I25</f>
        <v>No further action required</v>
      </c>
      <c r="D330" s="288"/>
      <c r="E330" s="288"/>
      <c r="F330" s="288"/>
      <c r="G330" s="288"/>
      <c r="H330" s="287" t="s">
        <v>2121</v>
      </c>
      <c r="J330" s="292">
        <f t="shared" ca="1" si="5"/>
        <v>45217</v>
      </c>
    </row>
    <row r="331" spans="1:10" x14ac:dyDescent="0.25">
      <c r="A331" s="297" t="s">
        <v>608</v>
      </c>
      <c r="B331" s="283" t="s">
        <v>2025</v>
      </c>
      <c r="C331" s="283" t="str">
        <f>'A4 Contractors on site'!I18</f>
        <v>No further action required</v>
      </c>
      <c r="D331" s="287"/>
      <c r="E331" s="287"/>
      <c r="F331" s="287"/>
      <c r="G331" s="287"/>
      <c r="H331" s="287" t="s">
        <v>2121</v>
      </c>
      <c r="J331" s="292">
        <f t="shared" ca="1" si="5"/>
        <v>45217</v>
      </c>
    </row>
    <row r="332" spans="1:10" x14ac:dyDescent="0.25">
      <c r="A332" s="297" t="s">
        <v>609</v>
      </c>
      <c r="B332" s="283" t="s">
        <v>2025</v>
      </c>
      <c r="C332" s="283" t="str">
        <f>'A4 Contractors on site'!I19</f>
        <v>No further action required</v>
      </c>
      <c r="D332" s="287"/>
      <c r="E332" s="287"/>
      <c r="F332" s="287"/>
      <c r="G332" s="287"/>
      <c r="H332" s="287" t="s">
        <v>2121</v>
      </c>
      <c r="J332" s="292">
        <f t="shared" ca="1" si="5"/>
        <v>45217</v>
      </c>
    </row>
    <row r="333" spans="1:10" x14ac:dyDescent="0.25">
      <c r="A333" s="297" t="s">
        <v>610</v>
      </c>
      <c r="B333" s="283" t="s">
        <v>2025</v>
      </c>
      <c r="C333" s="283" t="str">
        <f>'A4 Contractors on site'!I20</f>
        <v>No further action required</v>
      </c>
      <c r="D333" s="287"/>
      <c r="E333" s="287"/>
      <c r="F333" s="287"/>
      <c r="G333" s="287"/>
      <c r="H333" s="287" t="s">
        <v>2121</v>
      </c>
      <c r="J333" s="292">
        <f t="shared" ca="1" si="5"/>
        <v>45217</v>
      </c>
    </row>
    <row r="334" spans="1:10" x14ac:dyDescent="0.25">
      <c r="A334" s="297" t="s">
        <v>611</v>
      </c>
      <c r="B334" s="283" t="s">
        <v>2025</v>
      </c>
      <c r="C334" s="283" t="str">
        <f>'A4 Contractors on site'!I21</f>
        <v>No further action required</v>
      </c>
      <c r="D334" s="287"/>
      <c r="E334" s="287"/>
      <c r="F334" s="287"/>
      <c r="G334" s="287"/>
      <c r="H334" s="287" t="s">
        <v>2121</v>
      </c>
      <c r="J334" s="292">
        <f t="shared" ca="1" si="5"/>
        <v>45217</v>
      </c>
    </row>
    <row r="335" spans="1:10" ht="27.6" x14ac:dyDescent="0.25">
      <c r="A335" s="297" t="s">
        <v>612</v>
      </c>
      <c r="B335" s="283" t="s">
        <v>2025</v>
      </c>
      <c r="C335" s="283" t="str">
        <f>'A4 Contractors on site'!I22</f>
        <v>Assistance or supervision from Council employee may be required based on task and location.</v>
      </c>
      <c r="D335" s="287"/>
      <c r="E335" s="287"/>
      <c r="F335" s="287"/>
      <c r="G335" s="287"/>
      <c r="H335" s="287" t="s">
        <v>2121</v>
      </c>
      <c r="J335" s="292">
        <f t="shared" ca="1" si="5"/>
        <v>45217</v>
      </c>
    </row>
    <row r="336" spans="1:10" x14ac:dyDescent="0.25">
      <c r="A336" s="297" t="s">
        <v>613</v>
      </c>
      <c r="B336" s="283" t="s">
        <v>2025</v>
      </c>
      <c r="C336" s="283" t="str">
        <f>'A4 Contractors on site'!I23</f>
        <v>No further action required</v>
      </c>
      <c r="D336" s="287"/>
      <c r="E336" s="287"/>
      <c r="F336" s="287"/>
      <c r="G336" s="287"/>
      <c r="H336" s="287" t="s">
        <v>2121</v>
      </c>
      <c r="J336" s="292">
        <f t="shared" ca="1" si="5"/>
        <v>45217</v>
      </c>
    </row>
    <row r="337" spans="1:10" x14ac:dyDescent="0.25">
      <c r="A337" s="297" t="s">
        <v>614</v>
      </c>
      <c r="B337" s="283" t="s">
        <v>2025</v>
      </c>
      <c r="C337" s="283" t="str">
        <f>'A4 Contractors on site'!I24</f>
        <v>No further action required</v>
      </c>
      <c r="D337" s="287"/>
      <c r="E337" s="287"/>
      <c r="F337" s="287"/>
      <c r="G337" s="287"/>
      <c r="H337" s="287" t="s">
        <v>2121</v>
      </c>
      <c r="J337" s="292">
        <f t="shared" ca="1" si="5"/>
        <v>45217</v>
      </c>
    </row>
    <row r="338" spans="1:10" ht="27.6" x14ac:dyDescent="0.25">
      <c r="A338" s="297" t="s">
        <v>615</v>
      </c>
      <c r="B338" s="283" t="s">
        <v>2025</v>
      </c>
      <c r="C338" s="283" t="str">
        <f>'A4 Contractors on site'!I25</f>
        <v>Potential hazards to be indentified and communicated at planning stage.</v>
      </c>
      <c r="D338" s="287"/>
      <c r="E338" s="287"/>
      <c r="F338" s="287"/>
      <c r="G338" s="287"/>
      <c r="H338" s="287" t="s">
        <v>2121</v>
      </c>
      <c r="J338" s="292">
        <f t="shared" ca="1" si="5"/>
        <v>45217</v>
      </c>
    </row>
    <row r="339" spans="1:10" x14ac:dyDescent="0.25">
      <c r="A339" s="297" t="s">
        <v>616</v>
      </c>
      <c r="B339" s="283" t="s">
        <v>2025</v>
      </c>
      <c r="C339" s="283" t="str">
        <f>'A4 Contractors on site'!I26</f>
        <v>No further action required</v>
      </c>
      <c r="D339" s="287"/>
      <c r="E339" s="287"/>
      <c r="F339" s="287"/>
      <c r="G339" s="287"/>
      <c r="H339" s="287" t="s">
        <v>2121</v>
      </c>
      <c r="J339" s="292">
        <f t="shared" ca="1" si="5"/>
        <v>45217</v>
      </c>
    </row>
    <row r="340" spans="1:10" x14ac:dyDescent="0.25">
      <c r="A340" s="297" t="s">
        <v>626</v>
      </c>
      <c r="B340" s="283" t="s">
        <v>2025</v>
      </c>
      <c r="C340" s="283" t="str">
        <f>'A4 Contractors on site'!I27</f>
        <v>No further action required</v>
      </c>
      <c r="D340" s="287"/>
      <c r="E340" s="287"/>
      <c r="F340" s="287"/>
      <c r="G340" s="287"/>
      <c r="H340" s="287" t="s">
        <v>2121</v>
      </c>
      <c r="J340" s="292">
        <f t="shared" ca="1" si="5"/>
        <v>45217</v>
      </c>
    </row>
    <row r="341" spans="1:10" x14ac:dyDescent="0.25">
      <c r="A341" s="297" t="s">
        <v>627</v>
      </c>
      <c r="B341" s="283" t="s">
        <v>2025</v>
      </c>
      <c r="C341" s="283" t="str">
        <f>'A4 Contractors on site'!I28</f>
        <v>No further action required</v>
      </c>
      <c r="D341" s="287"/>
      <c r="E341" s="287"/>
      <c r="F341" s="287"/>
      <c r="G341" s="287"/>
      <c r="H341" s="287" t="s">
        <v>2121</v>
      </c>
      <c r="J341" s="292">
        <f t="shared" ca="1" si="5"/>
        <v>45217</v>
      </c>
    </row>
    <row r="342" spans="1:10" x14ac:dyDescent="0.25">
      <c r="A342" s="297" t="s">
        <v>628</v>
      </c>
      <c r="B342" s="283" t="s">
        <v>2025</v>
      </c>
      <c r="C342" s="283" t="str">
        <f>'A4 Contractors on site'!I29</f>
        <v>No further action required</v>
      </c>
      <c r="D342" s="287"/>
      <c r="E342" s="287"/>
      <c r="F342" s="287"/>
      <c r="G342" s="287"/>
      <c r="H342" s="287" t="s">
        <v>2121</v>
      </c>
      <c r="J342" s="292">
        <f t="shared" ca="1" si="5"/>
        <v>45217</v>
      </c>
    </row>
    <row r="343" spans="1:10" x14ac:dyDescent="0.25">
      <c r="A343" s="297" t="s">
        <v>629</v>
      </c>
      <c r="B343" s="283" t="s">
        <v>2025</v>
      </c>
      <c r="C343" s="283" t="str">
        <f>'A4 Contractors on site'!I30</f>
        <v>No further action required</v>
      </c>
      <c r="D343" s="287"/>
      <c r="E343" s="287"/>
      <c r="F343" s="287"/>
      <c r="G343" s="287"/>
      <c r="H343" s="287" t="s">
        <v>2121</v>
      </c>
      <c r="J343" s="292">
        <f t="shared" ca="1" si="5"/>
        <v>45217</v>
      </c>
    </row>
    <row r="344" spans="1:10" x14ac:dyDescent="0.25">
      <c r="A344" s="297" t="s">
        <v>630</v>
      </c>
      <c r="B344" s="283" t="s">
        <v>2025</v>
      </c>
      <c r="C344" s="283" t="str">
        <f>'A4 Contractors on site'!I31</f>
        <v>No further action required</v>
      </c>
      <c r="D344" s="287"/>
      <c r="E344" s="287"/>
      <c r="F344" s="287"/>
      <c r="G344" s="287"/>
      <c r="H344" s="287" t="s">
        <v>2121</v>
      </c>
      <c r="J344" s="292">
        <f t="shared" ca="1" si="5"/>
        <v>45217</v>
      </c>
    </row>
    <row r="345" spans="1:10" x14ac:dyDescent="0.25">
      <c r="A345" s="297" t="s">
        <v>1518</v>
      </c>
      <c r="B345" s="283" t="s">
        <v>2025</v>
      </c>
      <c r="C345" s="283" t="str">
        <f>'A4 Contractors on site'!I32</f>
        <v>No further action required</v>
      </c>
      <c r="D345" s="287"/>
      <c r="E345" s="287"/>
      <c r="F345" s="287"/>
      <c r="G345" s="287"/>
      <c r="H345" s="287" t="s">
        <v>2121</v>
      </c>
      <c r="J345" s="292">
        <f t="shared" ca="1" si="5"/>
        <v>45217</v>
      </c>
    </row>
    <row r="346" spans="1:10" x14ac:dyDescent="0.25">
      <c r="A346" s="297" t="s">
        <v>1519</v>
      </c>
      <c r="B346" s="283" t="s">
        <v>2025</v>
      </c>
      <c r="C346" s="283" t="str">
        <f>'A4 Contractors on site'!I33</f>
        <v>No further action required</v>
      </c>
      <c r="D346" s="287"/>
      <c r="E346" s="287"/>
      <c r="F346" s="287"/>
      <c r="G346" s="287"/>
      <c r="H346" s="287" t="s">
        <v>2121</v>
      </c>
      <c r="J346" s="292">
        <f t="shared" ca="1" si="5"/>
        <v>45217</v>
      </c>
    </row>
    <row r="347" spans="1:10" x14ac:dyDescent="0.25">
      <c r="A347" s="297" t="s">
        <v>1759</v>
      </c>
      <c r="B347" s="283" t="s">
        <v>2025</v>
      </c>
      <c r="C347" s="283" t="str">
        <f>'A4 Contractors on site'!I34</f>
        <v>No further action required</v>
      </c>
      <c r="D347" s="287"/>
      <c r="E347" s="287"/>
      <c r="F347" s="287"/>
      <c r="G347" s="287"/>
      <c r="H347" s="287" t="s">
        <v>2121</v>
      </c>
      <c r="J347" s="292">
        <f t="shared" ca="1" si="5"/>
        <v>45217</v>
      </c>
    </row>
    <row r="348" spans="1:10" x14ac:dyDescent="0.25">
      <c r="A348" s="297" t="s">
        <v>2024</v>
      </c>
      <c r="B348" s="283" t="s">
        <v>2025</v>
      </c>
      <c r="C348" s="283" t="str">
        <f>'A4 Contractors on site'!I35</f>
        <v>No further action required</v>
      </c>
      <c r="D348" s="287"/>
      <c r="E348" s="287"/>
      <c r="F348" s="287"/>
      <c r="G348" s="287"/>
      <c r="H348" s="287" t="s">
        <v>2121</v>
      </c>
      <c r="J348" s="292">
        <f t="shared" ca="1" si="5"/>
        <v>45217</v>
      </c>
    </row>
    <row r="349" spans="1:10" x14ac:dyDescent="0.25">
      <c r="A349" s="296" t="s">
        <v>2714</v>
      </c>
      <c r="B349" s="284" t="s">
        <v>2028</v>
      </c>
      <c r="C349" s="284" t="str">
        <f>'A5.1 First aid'!I18</f>
        <v>No further action required</v>
      </c>
      <c r="D349" s="288"/>
      <c r="E349" s="288"/>
      <c r="F349" s="288"/>
      <c r="G349" s="288"/>
      <c r="H349" s="287" t="s">
        <v>2121</v>
      </c>
      <c r="J349" s="292">
        <f t="shared" ca="1" si="5"/>
        <v>45217</v>
      </c>
    </row>
    <row r="350" spans="1:10" x14ac:dyDescent="0.25">
      <c r="A350" s="296" t="s">
        <v>2715</v>
      </c>
      <c r="B350" s="284" t="s">
        <v>2028</v>
      </c>
      <c r="C350" s="284" t="str">
        <f>'A5.1 First aid'!I19</f>
        <v>No further action required</v>
      </c>
      <c r="D350" s="288"/>
      <c r="E350" s="288"/>
      <c r="F350" s="288"/>
      <c r="G350" s="288"/>
      <c r="H350" s="287" t="s">
        <v>2121</v>
      </c>
      <c r="J350" s="292">
        <f t="shared" ca="1" si="5"/>
        <v>45217</v>
      </c>
    </row>
    <row r="351" spans="1:10" x14ac:dyDescent="0.25">
      <c r="A351" s="296" t="s">
        <v>2716</v>
      </c>
      <c r="B351" s="284" t="s">
        <v>2028</v>
      </c>
      <c r="C351" s="284" t="str">
        <f>'A5.1 First aid'!I20</f>
        <v>No further action required</v>
      </c>
      <c r="D351" s="288"/>
      <c r="E351" s="288"/>
      <c r="F351" s="288"/>
      <c r="G351" s="288"/>
      <c r="H351" s="287" t="s">
        <v>2121</v>
      </c>
      <c r="J351" s="292">
        <f t="shared" ca="1" si="5"/>
        <v>45217</v>
      </c>
    </row>
    <row r="352" spans="1:10" x14ac:dyDescent="0.25">
      <c r="A352" s="296" t="s">
        <v>2717</v>
      </c>
      <c r="B352" s="284" t="s">
        <v>2028</v>
      </c>
      <c r="C352" s="284" t="str">
        <f>'A5.1 First aid'!I21</f>
        <v>No further action required</v>
      </c>
      <c r="D352" s="288"/>
      <c r="E352" s="288"/>
      <c r="F352" s="288"/>
      <c r="G352" s="288"/>
      <c r="H352" s="287" t="s">
        <v>2121</v>
      </c>
      <c r="J352" s="292">
        <f t="shared" ca="1" si="5"/>
        <v>45217</v>
      </c>
    </row>
    <row r="353" spans="1:10" x14ac:dyDescent="0.25">
      <c r="A353" s="296" t="s">
        <v>2718</v>
      </c>
      <c r="B353" s="284" t="s">
        <v>2028</v>
      </c>
      <c r="C353" s="284" t="str">
        <f>'A5.1 First aid'!I22</f>
        <v>No further action required</v>
      </c>
      <c r="D353" s="288"/>
      <c r="E353" s="288"/>
      <c r="F353" s="288"/>
      <c r="G353" s="288"/>
      <c r="H353" s="287" t="s">
        <v>2121</v>
      </c>
      <c r="J353" s="292">
        <f t="shared" ca="1" si="5"/>
        <v>45217</v>
      </c>
    </row>
    <row r="354" spans="1:10" x14ac:dyDescent="0.25">
      <c r="A354" s="296" t="s">
        <v>2719</v>
      </c>
      <c r="B354" s="284" t="s">
        <v>2028</v>
      </c>
      <c r="C354" s="284" t="str">
        <f>'A5.1 First aid'!I23</f>
        <v>No further action required</v>
      </c>
      <c r="D354" s="288"/>
      <c r="E354" s="288"/>
      <c r="F354" s="288"/>
      <c r="G354" s="288"/>
      <c r="H354" s="287" t="s">
        <v>2121</v>
      </c>
      <c r="J354" s="292">
        <f t="shared" ca="1" si="5"/>
        <v>45217</v>
      </c>
    </row>
    <row r="355" spans="1:10" x14ac:dyDescent="0.25">
      <c r="A355" s="296" t="s">
        <v>2720</v>
      </c>
      <c r="B355" s="284" t="s">
        <v>2028</v>
      </c>
      <c r="C355" s="284" t="str">
        <f>'A5.1 First aid'!I24</f>
        <v>No further action required</v>
      </c>
      <c r="D355" s="288"/>
      <c r="E355" s="288"/>
      <c r="F355" s="288"/>
      <c r="G355" s="288"/>
      <c r="H355" s="287" t="s">
        <v>2121</v>
      </c>
      <c r="J355" s="292">
        <f t="shared" ca="1" si="5"/>
        <v>45217</v>
      </c>
    </row>
    <row r="356" spans="1:10" x14ac:dyDescent="0.25">
      <c r="A356" s="296" t="s">
        <v>2721</v>
      </c>
      <c r="B356" s="284" t="s">
        <v>2028</v>
      </c>
      <c r="C356" s="284" t="str">
        <f>'A5.1 First aid'!I25</f>
        <v>No further action required</v>
      </c>
      <c r="D356" s="288"/>
      <c r="E356" s="288"/>
      <c r="F356" s="288"/>
      <c r="G356" s="288"/>
      <c r="H356" s="287" t="s">
        <v>2121</v>
      </c>
      <c r="J356" s="292">
        <f t="shared" ca="1" si="5"/>
        <v>45217</v>
      </c>
    </row>
    <row r="357" spans="1:10" x14ac:dyDescent="0.25">
      <c r="A357" s="296" t="s">
        <v>2722</v>
      </c>
      <c r="B357" s="284" t="s">
        <v>2028</v>
      </c>
      <c r="C357" s="284" t="str">
        <f>'A5.1 First aid'!I26</f>
        <v>No further action required</v>
      </c>
      <c r="D357" s="288"/>
      <c r="E357" s="288"/>
      <c r="F357" s="288"/>
      <c r="G357" s="288"/>
      <c r="H357" s="287" t="s">
        <v>2121</v>
      </c>
      <c r="J357" s="292">
        <f t="shared" ca="1" si="5"/>
        <v>45217</v>
      </c>
    </row>
    <row r="358" spans="1:10" x14ac:dyDescent="0.25">
      <c r="A358" s="296" t="s">
        <v>2723</v>
      </c>
      <c r="B358" s="284" t="s">
        <v>2028</v>
      </c>
      <c r="C358" s="284" t="str">
        <f>'A5.1 First aid'!I27</f>
        <v>No further action required</v>
      </c>
      <c r="D358" s="288"/>
      <c r="E358" s="288"/>
      <c r="F358" s="288"/>
      <c r="G358" s="288"/>
      <c r="H358" s="287" t="s">
        <v>2121</v>
      </c>
      <c r="J358" s="292">
        <f t="shared" ca="1" si="5"/>
        <v>45217</v>
      </c>
    </row>
    <row r="359" spans="1:10" x14ac:dyDescent="0.25">
      <c r="A359" s="296" t="s">
        <v>2724</v>
      </c>
      <c r="B359" s="284" t="s">
        <v>2028</v>
      </c>
      <c r="C359" s="284" t="str">
        <f>'A5.1 First aid'!I28</f>
        <v>No further action required</v>
      </c>
      <c r="D359" s="288"/>
      <c r="E359" s="288"/>
      <c r="F359" s="288"/>
      <c r="G359" s="288"/>
      <c r="H359" s="287" t="s">
        <v>2121</v>
      </c>
      <c r="J359" s="292">
        <f t="shared" ca="1" si="5"/>
        <v>45217</v>
      </c>
    </row>
    <row r="360" spans="1:10" x14ac:dyDescent="0.25">
      <c r="A360" s="296" t="s">
        <v>2725</v>
      </c>
      <c r="B360" s="284" t="s">
        <v>2028</v>
      </c>
      <c r="C360" s="284" t="str">
        <f>'A5.1 First aid'!I29</f>
        <v>No further action required</v>
      </c>
      <c r="D360" s="288"/>
      <c r="E360" s="288"/>
      <c r="F360" s="288"/>
      <c r="G360" s="288"/>
      <c r="H360" s="287" t="s">
        <v>2121</v>
      </c>
      <c r="J360" s="292">
        <f t="shared" ca="1" si="5"/>
        <v>45217</v>
      </c>
    </row>
    <row r="361" spans="1:10" x14ac:dyDescent="0.25">
      <c r="A361" s="296" t="s">
        <v>2726</v>
      </c>
      <c r="B361" s="284" t="s">
        <v>2028</v>
      </c>
      <c r="C361" s="284" t="str">
        <f>'A5.1 First aid'!I30</f>
        <v>No further action required</v>
      </c>
      <c r="D361" s="288"/>
      <c r="E361" s="288"/>
      <c r="F361" s="288"/>
      <c r="G361" s="288"/>
      <c r="H361" s="287" t="s">
        <v>2121</v>
      </c>
      <c r="J361" s="292">
        <f t="shared" ca="1" si="5"/>
        <v>45217</v>
      </c>
    </row>
    <row r="362" spans="1:10" x14ac:dyDescent="0.25">
      <c r="A362" s="296" t="s">
        <v>2727</v>
      </c>
      <c r="B362" s="284" t="s">
        <v>2028</v>
      </c>
      <c r="C362" s="284" t="str">
        <f>'A5.1 First aid'!I31</f>
        <v>No further action required</v>
      </c>
      <c r="D362" s="288"/>
      <c r="E362" s="288"/>
      <c r="F362" s="288"/>
      <c r="G362" s="288"/>
      <c r="H362" s="287" t="s">
        <v>2121</v>
      </c>
      <c r="J362" s="292">
        <f t="shared" ca="1" si="5"/>
        <v>45217</v>
      </c>
    </row>
    <row r="363" spans="1:10" x14ac:dyDescent="0.25">
      <c r="A363" s="296" t="s">
        <v>2728</v>
      </c>
      <c r="B363" s="284" t="s">
        <v>2028</v>
      </c>
      <c r="C363" s="284" t="str">
        <f>'A5.1 First aid'!I32</f>
        <v>No further action required</v>
      </c>
      <c r="D363" s="288"/>
      <c r="E363" s="288"/>
      <c r="F363" s="288"/>
      <c r="G363" s="288"/>
      <c r="H363" s="287" t="s">
        <v>2121</v>
      </c>
      <c r="J363" s="292">
        <f t="shared" ca="1" si="5"/>
        <v>45217</v>
      </c>
    </row>
    <row r="364" spans="1:10" x14ac:dyDescent="0.25">
      <c r="A364" s="296" t="s">
        <v>2729</v>
      </c>
      <c r="B364" s="284" t="s">
        <v>2028</v>
      </c>
      <c r="C364" s="284" t="str">
        <f>'A5.1 First aid'!I33</f>
        <v>No further action required</v>
      </c>
      <c r="D364" s="288"/>
      <c r="E364" s="288"/>
      <c r="F364" s="288"/>
      <c r="G364" s="288"/>
      <c r="H364" s="287" t="s">
        <v>2121</v>
      </c>
      <c r="J364" s="292">
        <f t="shared" ca="1" si="5"/>
        <v>45217</v>
      </c>
    </row>
    <row r="365" spans="1:10" x14ac:dyDescent="0.25">
      <c r="A365" s="296" t="s">
        <v>2730</v>
      </c>
      <c r="B365" s="284" t="s">
        <v>2028</v>
      </c>
      <c r="C365" s="284" t="str">
        <f>'A5.1 First aid'!I34</f>
        <v>No further action required</v>
      </c>
      <c r="D365" s="288"/>
      <c r="E365" s="288"/>
      <c r="F365" s="288"/>
      <c r="G365" s="288"/>
      <c r="H365" s="287" t="s">
        <v>2121</v>
      </c>
      <c r="J365" s="292">
        <f t="shared" ca="1" si="5"/>
        <v>45217</v>
      </c>
    </row>
    <row r="366" spans="1:10" x14ac:dyDescent="0.25">
      <c r="A366" s="296" t="s">
        <v>2731</v>
      </c>
      <c r="B366" s="284" t="s">
        <v>2028</v>
      </c>
      <c r="C366" s="284" t="str">
        <f>'A5.1 First aid'!I35</f>
        <v>No further action required</v>
      </c>
      <c r="D366" s="288"/>
      <c r="E366" s="288"/>
      <c r="F366" s="288"/>
      <c r="G366" s="288"/>
      <c r="H366" s="287" t="s">
        <v>2121</v>
      </c>
      <c r="J366" s="292">
        <f t="shared" ca="1" si="5"/>
        <v>45217</v>
      </c>
    </row>
    <row r="367" spans="1:10" x14ac:dyDescent="0.25">
      <c r="A367" s="296" t="s">
        <v>2732</v>
      </c>
      <c r="B367" s="284" t="s">
        <v>2028</v>
      </c>
      <c r="C367" s="284" t="str">
        <f>'A5.1 First aid'!I36</f>
        <v>No further action required</v>
      </c>
      <c r="D367" s="288"/>
      <c r="E367" s="288"/>
      <c r="F367" s="288"/>
      <c r="G367" s="288"/>
      <c r="H367" s="287" t="s">
        <v>2121</v>
      </c>
      <c r="J367" s="292">
        <f t="shared" ca="1" si="5"/>
        <v>45217</v>
      </c>
    </row>
    <row r="368" spans="1:10" x14ac:dyDescent="0.25">
      <c r="A368" s="296" t="s">
        <v>2733</v>
      </c>
      <c r="B368" s="284" t="s">
        <v>2028</v>
      </c>
      <c r="C368" s="284" t="str">
        <f>'A5.1 First aid'!I37</f>
        <v>No further action required</v>
      </c>
      <c r="D368" s="288"/>
      <c r="E368" s="288"/>
      <c r="F368" s="288"/>
      <c r="G368" s="288"/>
      <c r="H368" s="287" t="s">
        <v>2121</v>
      </c>
      <c r="J368" s="292">
        <f t="shared" ca="1" si="5"/>
        <v>45217</v>
      </c>
    </row>
    <row r="369" spans="1:10" x14ac:dyDescent="0.25">
      <c r="A369" s="296" t="s">
        <v>2734</v>
      </c>
      <c r="B369" s="284" t="s">
        <v>2028</v>
      </c>
      <c r="C369" s="284" t="str">
        <f>'A5.1 First aid'!I38</f>
        <v>No further action required</v>
      </c>
      <c r="D369" s="288"/>
      <c r="E369" s="288"/>
      <c r="F369" s="288"/>
      <c r="G369" s="288"/>
      <c r="H369" s="287" t="s">
        <v>2121</v>
      </c>
      <c r="J369" s="292">
        <f t="shared" ca="1" si="5"/>
        <v>45217</v>
      </c>
    </row>
    <row r="370" spans="1:10" x14ac:dyDescent="0.25">
      <c r="A370" s="296" t="s">
        <v>2735</v>
      </c>
      <c r="B370" s="284" t="s">
        <v>2028</v>
      </c>
      <c r="C370" s="284" t="str">
        <f>'A5.1 First aid'!I39</f>
        <v>No further action required</v>
      </c>
      <c r="D370" s="288"/>
      <c r="E370" s="288"/>
      <c r="F370" s="288"/>
      <c r="G370" s="288"/>
      <c r="H370" s="287" t="s">
        <v>2121</v>
      </c>
      <c r="J370" s="292">
        <f t="shared" ca="1" si="5"/>
        <v>45217</v>
      </c>
    </row>
    <row r="371" spans="1:10" x14ac:dyDescent="0.25">
      <c r="A371" s="296" t="s">
        <v>2736</v>
      </c>
      <c r="B371" s="284" t="s">
        <v>2028</v>
      </c>
      <c r="C371" s="284" t="str">
        <f>'A5.1 First aid'!I40</f>
        <v>No further action required</v>
      </c>
      <c r="D371" s="288"/>
      <c r="E371" s="288"/>
      <c r="F371" s="288"/>
      <c r="G371" s="288"/>
      <c r="H371" s="287" t="s">
        <v>2121</v>
      </c>
      <c r="J371" s="292">
        <f t="shared" ca="1" si="5"/>
        <v>45217</v>
      </c>
    </row>
    <row r="372" spans="1:10" x14ac:dyDescent="0.25">
      <c r="A372" s="296" t="s">
        <v>2737</v>
      </c>
      <c r="B372" s="284" t="s">
        <v>2028</v>
      </c>
      <c r="C372" s="284" t="str">
        <f>'A5.1 First aid'!I41</f>
        <v>No further action required</v>
      </c>
      <c r="D372" s="288"/>
      <c r="E372" s="288"/>
      <c r="F372" s="288"/>
      <c r="G372" s="288"/>
      <c r="H372" s="287" t="s">
        <v>2121</v>
      </c>
      <c r="J372" s="292">
        <f t="shared" ca="1" si="5"/>
        <v>45217</v>
      </c>
    </row>
    <row r="373" spans="1:10" x14ac:dyDescent="0.25">
      <c r="A373" s="296" t="s">
        <v>2738</v>
      </c>
      <c r="B373" s="284" t="s">
        <v>2028</v>
      </c>
      <c r="C373" s="284" t="str">
        <f>'A5.1 First aid'!I42</f>
        <v>No further action required</v>
      </c>
      <c r="D373" s="288"/>
      <c r="E373" s="288"/>
      <c r="F373" s="288"/>
      <c r="G373" s="288"/>
      <c r="H373" s="287" t="s">
        <v>2121</v>
      </c>
      <c r="J373" s="292">
        <f t="shared" ca="1" si="5"/>
        <v>45217</v>
      </c>
    </row>
    <row r="374" spans="1:10" x14ac:dyDescent="0.25">
      <c r="A374" s="296" t="s">
        <v>2739</v>
      </c>
      <c r="B374" s="284" t="s">
        <v>2028</v>
      </c>
      <c r="C374" s="284" t="str">
        <f>'A5.1 First aid'!I43</f>
        <v>No further action required</v>
      </c>
      <c r="D374" s="288"/>
      <c r="E374" s="288"/>
      <c r="F374" s="288"/>
      <c r="G374" s="288"/>
      <c r="H374" s="287" t="s">
        <v>2121</v>
      </c>
      <c r="J374" s="292">
        <f t="shared" ca="1" si="5"/>
        <v>45217</v>
      </c>
    </row>
    <row r="375" spans="1:10" x14ac:dyDescent="0.25">
      <c r="A375" s="297" t="s">
        <v>716</v>
      </c>
      <c r="B375" s="283" t="s">
        <v>2029</v>
      </c>
      <c r="C375" s="283" t="str">
        <f>'A6.1 COSHH (control system)'!I18</f>
        <v>No further action required</v>
      </c>
      <c r="D375" s="287"/>
      <c r="E375" s="287"/>
      <c r="F375" s="287"/>
      <c r="G375" s="287"/>
      <c r="H375" s="287" t="s">
        <v>2121</v>
      </c>
      <c r="J375" s="292">
        <f t="shared" ca="1" si="5"/>
        <v>45217</v>
      </c>
    </row>
    <row r="376" spans="1:10" x14ac:dyDescent="0.25">
      <c r="A376" s="297" t="s">
        <v>717</v>
      </c>
      <c r="B376" s="283" t="s">
        <v>2029</v>
      </c>
      <c r="C376" s="283" t="str">
        <f>'A6.1 COSHH (control system)'!I19</f>
        <v>No further action required</v>
      </c>
      <c r="D376" s="287"/>
      <c r="E376" s="287"/>
      <c r="F376" s="287"/>
      <c r="G376" s="287"/>
      <c r="H376" s="287" t="s">
        <v>2121</v>
      </c>
      <c r="J376" s="292">
        <f t="shared" ca="1" si="5"/>
        <v>45217</v>
      </c>
    </row>
    <row r="377" spans="1:10" x14ac:dyDescent="0.25">
      <c r="A377" s="297" t="s">
        <v>718</v>
      </c>
      <c r="B377" s="283" t="s">
        <v>2029</v>
      </c>
      <c r="C377" s="283" t="str">
        <f>'A6.1 COSHH (control system)'!I20</f>
        <v>No further action required</v>
      </c>
      <c r="D377" s="287"/>
      <c r="E377" s="287"/>
      <c r="F377" s="287"/>
      <c r="G377" s="287"/>
      <c r="H377" s="287" t="s">
        <v>2121</v>
      </c>
      <c r="J377" s="292">
        <f t="shared" ca="1" si="5"/>
        <v>45217</v>
      </c>
    </row>
    <row r="378" spans="1:10" x14ac:dyDescent="0.25">
      <c r="A378" s="297" t="s">
        <v>719</v>
      </c>
      <c r="B378" s="283" t="s">
        <v>2029</v>
      </c>
      <c r="C378" s="283" t="str">
        <f>'A6.1 COSHH (control system)'!I21</f>
        <v>No further action required</v>
      </c>
      <c r="D378" s="287"/>
      <c r="E378" s="287"/>
      <c r="F378" s="287"/>
      <c r="G378" s="287"/>
      <c r="H378" s="287" t="s">
        <v>2121</v>
      </c>
      <c r="J378" s="292">
        <f t="shared" ca="1" si="5"/>
        <v>45217</v>
      </c>
    </row>
    <row r="379" spans="1:10" x14ac:dyDescent="0.25">
      <c r="A379" s="297" t="s">
        <v>720</v>
      </c>
      <c r="B379" s="283" t="s">
        <v>2029</v>
      </c>
      <c r="C379" s="283" t="str">
        <f>'A6.1 COSHH (control system)'!I22</f>
        <v>No further action required</v>
      </c>
      <c r="D379" s="287"/>
      <c r="E379" s="287"/>
      <c r="F379" s="287"/>
      <c r="G379" s="287"/>
      <c r="H379" s="287" t="s">
        <v>2121</v>
      </c>
      <c r="J379" s="292">
        <f t="shared" ca="1" si="5"/>
        <v>45217</v>
      </c>
    </row>
    <row r="380" spans="1:10" x14ac:dyDescent="0.25">
      <c r="A380" s="297" t="s">
        <v>721</v>
      </c>
      <c r="B380" s="283" t="s">
        <v>2029</v>
      </c>
      <c r="C380" s="283" t="str">
        <f>'A6.1 COSHH (control system)'!I23</f>
        <v>No further action required</v>
      </c>
      <c r="D380" s="287"/>
      <c r="E380" s="287"/>
      <c r="F380" s="287"/>
      <c r="G380" s="287"/>
      <c r="H380" s="287" t="s">
        <v>2121</v>
      </c>
      <c r="J380" s="292">
        <f t="shared" ca="1" si="5"/>
        <v>45217</v>
      </c>
    </row>
    <row r="381" spans="1:10" x14ac:dyDescent="0.25">
      <c r="A381" s="297" t="s">
        <v>722</v>
      </c>
      <c r="B381" s="283" t="s">
        <v>2029</v>
      </c>
      <c r="C381" s="283" t="str">
        <f>'A6.1 COSHH (control system)'!I24</f>
        <v>No further action required</v>
      </c>
      <c r="D381" s="287"/>
      <c r="E381" s="287"/>
      <c r="F381" s="287"/>
      <c r="G381" s="287"/>
      <c r="H381" s="287" t="s">
        <v>2121</v>
      </c>
      <c r="J381" s="292">
        <f t="shared" ca="1" si="5"/>
        <v>45217</v>
      </c>
    </row>
    <row r="382" spans="1:10" x14ac:dyDescent="0.25">
      <c r="A382" s="297" t="s">
        <v>723</v>
      </c>
      <c r="B382" s="283" t="s">
        <v>2029</v>
      </c>
      <c r="C382" s="283" t="str">
        <f>'A6.1 COSHH (control system)'!I25</f>
        <v>No further action required</v>
      </c>
      <c r="D382" s="287"/>
      <c r="E382" s="287"/>
      <c r="F382" s="287"/>
      <c r="G382" s="287"/>
      <c r="H382" s="287" t="s">
        <v>2121</v>
      </c>
      <c r="J382" s="292">
        <f t="shared" ca="1" si="5"/>
        <v>45217</v>
      </c>
    </row>
    <row r="383" spans="1:10" x14ac:dyDescent="0.25">
      <c r="A383" s="297" t="s">
        <v>724</v>
      </c>
      <c r="B383" s="283" t="s">
        <v>2029</v>
      </c>
      <c r="C383" s="283" t="str">
        <f>'A6.1 COSHH (control system)'!I26</f>
        <v>No further action required</v>
      </c>
      <c r="D383" s="287"/>
      <c r="E383" s="287"/>
      <c r="F383" s="287"/>
      <c r="G383" s="287"/>
      <c r="H383" s="287" t="s">
        <v>2121</v>
      </c>
      <c r="J383" s="292">
        <f t="shared" ca="1" si="5"/>
        <v>45217</v>
      </c>
    </row>
    <row r="384" spans="1:10" x14ac:dyDescent="0.25">
      <c r="A384" s="297" t="s">
        <v>725</v>
      </c>
      <c r="B384" s="283" t="s">
        <v>2029</v>
      </c>
      <c r="C384" s="283" t="str">
        <f>'A6.1 COSHH (control system)'!I27</f>
        <v>No further action required</v>
      </c>
      <c r="D384" s="287"/>
      <c r="E384" s="287"/>
      <c r="F384" s="287"/>
      <c r="G384" s="287"/>
      <c r="H384" s="287" t="s">
        <v>2121</v>
      </c>
      <c r="J384" s="292">
        <f t="shared" ca="1" si="5"/>
        <v>45217</v>
      </c>
    </row>
    <row r="385" spans="1:10" x14ac:dyDescent="0.25">
      <c r="A385" s="297" t="s">
        <v>726</v>
      </c>
      <c r="B385" s="283" t="s">
        <v>2029</v>
      </c>
      <c r="C385" s="283" t="str">
        <f>'A6.1 COSHH (control system)'!I28</f>
        <v>No further action required</v>
      </c>
      <c r="D385" s="287"/>
      <c r="E385" s="287"/>
      <c r="F385" s="287"/>
      <c r="G385" s="287"/>
      <c r="H385" s="287" t="s">
        <v>2121</v>
      </c>
      <c r="J385" s="292">
        <f t="shared" ca="1" si="5"/>
        <v>45217</v>
      </c>
    </row>
    <row r="386" spans="1:10" x14ac:dyDescent="0.25">
      <c r="A386" s="297" t="s">
        <v>727</v>
      </c>
      <c r="B386" s="283" t="s">
        <v>2029</v>
      </c>
      <c r="C386" s="283" t="str">
        <f>'A6.1 COSHH (control system)'!I29</f>
        <v>No further action required</v>
      </c>
      <c r="D386" s="287"/>
      <c r="E386" s="287"/>
      <c r="F386" s="287"/>
      <c r="G386" s="287"/>
      <c r="H386" s="287" t="s">
        <v>2121</v>
      </c>
      <c r="J386" s="292">
        <f t="shared" ca="1" si="5"/>
        <v>45217</v>
      </c>
    </row>
    <row r="387" spans="1:10" x14ac:dyDescent="0.25">
      <c r="A387" s="297" t="s">
        <v>728</v>
      </c>
      <c r="B387" s="283" t="s">
        <v>2029</v>
      </c>
      <c r="C387" s="283" t="str">
        <f>'A6.1 COSHH (control system)'!I30</f>
        <v>No further action required</v>
      </c>
      <c r="D387" s="287"/>
      <c r="E387" s="287"/>
      <c r="F387" s="287"/>
      <c r="G387" s="287"/>
      <c r="H387" s="287" t="s">
        <v>2121</v>
      </c>
      <c r="J387" s="292">
        <f t="shared" ca="1" si="5"/>
        <v>45217</v>
      </c>
    </row>
    <row r="388" spans="1:10" x14ac:dyDescent="0.25">
      <c r="A388" s="297" t="s">
        <v>729</v>
      </c>
      <c r="B388" s="283" t="s">
        <v>2029</v>
      </c>
      <c r="C388" s="283" t="str">
        <f>'A6.1 COSHH (control system)'!I31</f>
        <v>No further action required</v>
      </c>
      <c r="D388" s="287"/>
      <c r="E388" s="287"/>
      <c r="F388" s="287"/>
      <c r="G388" s="287"/>
      <c r="H388" s="287" t="s">
        <v>2121</v>
      </c>
      <c r="J388" s="292">
        <f t="shared" ca="1" si="5"/>
        <v>45217</v>
      </c>
    </row>
    <row r="389" spans="1:10" x14ac:dyDescent="0.25">
      <c r="A389" s="297" t="s">
        <v>730</v>
      </c>
      <c r="B389" s="283" t="s">
        <v>2029</v>
      </c>
      <c r="C389" s="283" t="str">
        <f>'A6.1 COSHH (control system)'!I32</f>
        <v>No further action required</v>
      </c>
      <c r="D389" s="287"/>
      <c r="E389" s="287"/>
      <c r="F389" s="287"/>
      <c r="G389" s="287"/>
      <c r="H389" s="287" t="s">
        <v>2121</v>
      </c>
      <c r="J389" s="292">
        <f t="shared" ref="J389:J452" ca="1" si="6">TODAY()</f>
        <v>45217</v>
      </c>
    </row>
    <row r="390" spans="1:10" x14ac:dyDescent="0.25">
      <c r="A390" s="297" t="s">
        <v>731</v>
      </c>
      <c r="B390" s="283" t="s">
        <v>2029</v>
      </c>
      <c r="C390" s="283" t="str">
        <f>'A6.1 COSHH (control system)'!I33</f>
        <v>No further action required</v>
      </c>
      <c r="D390" s="287"/>
      <c r="E390" s="287"/>
      <c r="F390" s="287"/>
      <c r="G390" s="287"/>
      <c r="H390" s="287" t="s">
        <v>2121</v>
      </c>
      <c r="J390" s="292">
        <f t="shared" ca="1" si="6"/>
        <v>45217</v>
      </c>
    </row>
    <row r="391" spans="1:10" x14ac:dyDescent="0.25">
      <c r="A391" s="297" t="s">
        <v>732</v>
      </c>
      <c r="B391" s="283" t="s">
        <v>2029</v>
      </c>
      <c r="C391" s="283" t="str">
        <f>'A6.1 COSHH (control system)'!I34</f>
        <v>No further action required</v>
      </c>
      <c r="D391" s="287"/>
      <c r="E391" s="287"/>
      <c r="F391" s="287"/>
      <c r="G391" s="287"/>
      <c r="H391" s="287" t="s">
        <v>2121</v>
      </c>
      <c r="J391" s="292">
        <f t="shared" ca="1" si="6"/>
        <v>45217</v>
      </c>
    </row>
    <row r="392" spans="1:10" x14ac:dyDescent="0.25">
      <c r="A392" s="297" t="s">
        <v>832</v>
      </c>
      <c r="B392" s="283" t="s">
        <v>2029</v>
      </c>
      <c r="C392" s="283" t="str">
        <f>'A6.1 COSHH (control system)'!I35</f>
        <v>No further action required</v>
      </c>
      <c r="D392" s="287"/>
      <c r="E392" s="287"/>
      <c r="F392" s="287"/>
      <c r="G392" s="287"/>
      <c r="H392" s="287" t="s">
        <v>2121</v>
      </c>
      <c r="J392" s="292">
        <f t="shared" ca="1" si="6"/>
        <v>45217</v>
      </c>
    </row>
    <row r="393" spans="1:10" x14ac:dyDescent="0.25">
      <c r="A393" s="297" t="s">
        <v>836</v>
      </c>
      <c r="B393" s="283" t="s">
        <v>2029</v>
      </c>
      <c r="C393" s="283" t="str">
        <f>'A6.1 COSHH (control system)'!I36</f>
        <v>No further action required</v>
      </c>
      <c r="D393" s="287"/>
      <c r="E393" s="287"/>
      <c r="F393" s="287"/>
      <c r="G393" s="287"/>
      <c r="H393" s="287" t="s">
        <v>2121</v>
      </c>
      <c r="J393" s="292">
        <f t="shared" ca="1" si="6"/>
        <v>45217</v>
      </c>
    </row>
    <row r="394" spans="1:10" x14ac:dyDescent="0.25">
      <c r="A394" s="297" t="s">
        <v>837</v>
      </c>
      <c r="B394" s="283" t="s">
        <v>2029</v>
      </c>
      <c r="C394" s="283" t="str">
        <f>'A6.1 COSHH (control system)'!I37</f>
        <v>No further action required</v>
      </c>
      <c r="D394" s="287"/>
      <c r="E394" s="287"/>
      <c r="F394" s="287"/>
      <c r="G394" s="287"/>
      <c r="H394" s="287" t="s">
        <v>2121</v>
      </c>
      <c r="J394" s="292">
        <f t="shared" ca="1" si="6"/>
        <v>45217</v>
      </c>
    </row>
    <row r="395" spans="1:10" x14ac:dyDescent="0.25">
      <c r="A395" s="297" t="s">
        <v>838</v>
      </c>
      <c r="B395" s="283" t="s">
        <v>2029</v>
      </c>
      <c r="C395" s="283" t="str">
        <f>'A6.1 COSHH (control system)'!I38</f>
        <v>No further action required</v>
      </c>
      <c r="D395" s="287"/>
      <c r="E395" s="287"/>
      <c r="F395" s="287"/>
      <c r="G395" s="287"/>
      <c r="H395" s="287" t="s">
        <v>2121</v>
      </c>
      <c r="J395" s="292">
        <f t="shared" ca="1" si="6"/>
        <v>45217</v>
      </c>
    </row>
    <row r="396" spans="1:10" x14ac:dyDescent="0.25">
      <c r="A396" s="297" t="s">
        <v>1522</v>
      </c>
      <c r="B396" s="283" t="s">
        <v>2029</v>
      </c>
      <c r="C396" s="283" t="str">
        <f>'A6.1 COSHH (control system)'!I39</f>
        <v>No further action required</v>
      </c>
      <c r="D396" s="287"/>
      <c r="E396" s="287"/>
      <c r="F396" s="287"/>
      <c r="G396" s="287"/>
      <c r="H396" s="287" t="s">
        <v>2121</v>
      </c>
      <c r="J396" s="292">
        <f t="shared" ca="1" si="6"/>
        <v>45217</v>
      </c>
    </row>
    <row r="397" spans="1:10" x14ac:dyDescent="0.25">
      <c r="A397" s="297" t="s">
        <v>1523</v>
      </c>
      <c r="B397" s="283" t="s">
        <v>2029</v>
      </c>
      <c r="C397" s="283" t="str">
        <f>'A6.1 COSHH (control system)'!I40</f>
        <v>No further action required</v>
      </c>
      <c r="D397" s="287"/>
      <c r="E397" s="287"/>
      <c r="F397" s="287"/>
      <c r="G397" s="287"/>
      <c r="H397" s="287" t="s">
        <v>2121</v>
      </c>
      <c r="J397" s="292">
        <f t="shared" ca="1" si="6"/>
        <v>45217</v>
      </c>
    </row>
    <row r="398" spans="1:10" x14ac:dyDescent="0.25">
      <c r="A398" s="297" t="s">
        <v>1771</v>
      </c>
      <c r="B398" s="283" t="s">
        <v>2029</v>
      </c>
      <c r="C398" s="283" t="str">
        <f>'A6.1 COSHH (control system)'!I41</f>
        <v>No further action required</v>
      </c>
      <c r="D398" s="287"/>
      <c r="E398" s="287"/>
      <c r="F398" s="287"/>
      <c r="G398" s="287"/>
      <c r="H398" s="287" t="s">
        <v>2121</v>
      </c>
      <c r="J398" s="292">
        <f t="shared" ca="1" si="6"/>
        <v>45217</v>
      </c>
    </row>
    <row r="399" spans="1:10" x14ac:dyDescent="0.25">
      <c r="A399" s="297" t="s">
        <v>1772</v>
      </c>
      <c r="B399" s="283" t="s">
        <v>2029</v>
      </c>
      <c r="C399" s="283" t="str">
        <f>'A6.1 COSHH (control system)'!I42</f>
        <v>No further action required</v>
      </c>
      <c r="D399" s="287"/>
      <c r="E399" s="287"/>
      <c r="F399" s="287"/>
      <c r="G399" s="287"/>
      <c r="H399" s="287" t="s">
        <v>2121</v>
      </c>
      <c r="J399" s="292">
        <f t="shared" ca="1" si="6"/>
        <v>45217</v>
      </c>
    </row>
    <row r="400" spans="1:10" x14ac:dyDescent="0.25">
      <c r="A400" s="296" t="s">
        <v>733</v>
      </c>
      <c r="B400" s="284" t="s">
        <v>2030</v>
      </c>
      <c r="C400" s="284" t="str">
        <f>'A6.2 COSHH (PPE)'!I18</f>
        <v>No further action required</v>
      </c>
      <c r="D400" s="288"/>
      <c r="E400" s="288"/>
      <c r="F400" s="288"/>
      <c r="G400" s="288"/>
      <c r="H400" s="287" t="s">
        <v>2121</v>
      </c>
      <c r="J400" s="292">
        <f t="shared" ca="1" si="6"/>
        <v>45217</v>
      </c>
    </row>
    <row r="401" spans="1:10" x14ac:dyDescent="0.25">
      <c r="A401" s="296" t="s">
        <v>734</v>
      </c>
      <c r="B401" s="284" t="s">
        <v>2030</v>
      </c>
      <c r="C401" s="284" t="str">
        <f>'A6.2 COSHH (PPE)'!I19</f>
        <v>No further action required</v>
      </c>
      <c r="D401" s="288"/>
      <c r="E401" s="288"/>
      <c r="F401" s="288"/>
      <c r="G401" s="288"/>
      <c r="H401" s="287" t="s">
        <v>2121</v>
      </c>
      <c r="J401" s="292">
        <f t="shared" ca="1" si="6"/>
        <v>45217</v>
      </c>
    </row>
    <row r="402" spans="1:10" x14ac:dyDescent="0.25">
      <c r="A402" s="296" t="s">
        <v>2740</v>
      </c>
      <c r="B402" s="284" t="s">
        <v>2030</v>
      </c>
      <c r="C402" s="284" t="str">
        <f>'A6.2 COSHH (PPE)'!I20</f>
        <v>No further action required</v>
      </c>
      <c r="D402" s="288"/>
      <c r="E402" s="288"/>
      <c r="F402" s="288"/>
      <c r="G402" s="288"/>
      <c r="H402" s="287" t="s">
        <v>2121</v>
      </c>
      <c r="J402" s="292">
        <f t="shared" ca="1" si="6"/>
        <v>45217</v>
      </c>
    </row>
    <row r="403" spans="1:10" x14ac:dyDescent="0.25">
      <c r="A403" s="296" t="s">
        <v>735</v>
      </c>
      <c r="B403" s="284" t="s">
        <v>2030</v>
      </c>
      <c r="C403" s="284" t="str">
        <f>'A6.2 COSHH (PPE)'!I21</f>
        <v>No further action required</v>
      </c>
      <c r="D403" s="288"/>
      <c r="E403" s="288"/>
      <c r="F403" s="288"/>
      <c r="G403" s="288"/>
      <c r="H403" s="287" t="s">
        <v>2121</v>
      </c>
      <c r="J403" s="292">
        <f t="shared" ca="1" si="6"/>
        <v>45217</v>
      </c>
    </row>
    <row r="404" spans="1:10" x14ac:dyDescent="0.25">
      <c r="A404" s="296" t="s">
        <v>736</v>
      </c>
      <c r="B404" s="284" t="s">
        <v>2030</v>
      </c>
      <c r="C404" s="284" t="str">
        <f>'A6.2 COSHH (PPE)'!I22</f>
        <v>No further action required</v>
      </c>
      <c r="D404" s="288"/>
      <c r="E404" s="288"/>
      <c r="F404" s="288"/>
      <c r="G404" s="288"/>
      <c r="H404" s="287" t="s">
        <v>2121</v>
      </c>
      <c r="J404" s="292">
        <f t="shared" ca="1" si="6"/>
        <v>45217</v>
      </c>
    </row>
    <row r="405" spans="1:10" x14ac:dyDescent="0.25">
      <c r="A405" s="296" t="s">
        <v>737</v>
      </c>
      <c r="B405" s="284" t="s">
        <v>2030</v>
      </c>
      <c r="C405" s="284" t="str">
        <f>'A6.2 COSHH (PPE)'!I23</f>
        <v>No further action required</v>
      </c>
      <c r="D405" s="288"/>
      <c r="E405" s="288"/>
      <c r="F405" s="288"/>
      <c r="G405" s="288"/>
      <c r="H405" s="287" t="s">
        <v>2121</v>
      </c>
      <c r="J405" s="292">
        <f t="shared" ca="1" si="6"/>
        <v>45217</v>
      </c>
    </row>
    <row r="406" spans="1:10" x14ac:dyDescent="0.25">
      <c r="A406" s="296" t="s">
        <v>738</v>
      </c>
      <c r="B406" s="284" t="s">
        <v>2030</v>
      </c>
      <c r="C406" s="284" t="str">
        <f>'A6.2 COSHH (PPE)'!I24</f>
        <v>No further action required</v>
      </c>
      <c r="D406" s="288"/>
      <c r="E406" s="288"/>
      <c r="F406" s="288"/>
      <c r="G406" s="288"/>
      <c r="H406" s="287" t="s">
        <v>2121</v>
      </c>
      <c r="J406" s="292">
        <f t="shared" ca="1" si="6"/>
        <v>45217</v>
      </c>
    </row>
    <row r="407" spans="1:10" x14ac:dyDescent="0.25">
      <c r="A407" s="296" t="s">
        <v>739</v>
      </c>
      <c r="B407" s="284" t="s">
        <v>2030</v>
      </c>
      <c r="C407" s="284" t="str">
        <f>'A6.2 COSHH (PPE)'!I25</f>
        <v>No further action required</v>
      </c>
      <c r="D407" s="288"/>
      <c r="E407" s="288"/>
      <c r="F407" s="288"/>
      <c r="G407" s="288"/>
      <c r="H407" s="287" t="s">
        <v>2121</v>
      </c>
      <c r="J407" s="292">
        <f t="shared" ca="1" si="6"/>
        <v>45217</v>
      </c>
    </row>
    <row r="408" spans="1:10" x14ac:dyDescent="0.25">
      <c r="A408" s="296" t="s">
        <v>740</v>
      </c>
      <c r="B408" s="284" t="s">
        <v>2030</v>
      </c>
      <c r="C408" s="284" t="str">
        <f>'A6.2 COSHH (PPE)'!I26</f>
        <v>No further action required</v>
      </c>
      <c r="D408" s="288"/>
      <c r="E408" s="288"/>
      <c r="F408" s="288"/>
      <c r="G408" s="288"/>
      <c r="H408" s="287" t="s">
        <v>2121</v>
      </c>
      <c r="J408" s="292">
        <f t="shared" ca="1" si="6"/>
        <v>45217</v>
      </c>
    </row>
    <row r="409" spans="1:10" x14ac:dyDescent="0.25">
      <c r="A409" s="296" t="s">
        <v>741</v>
      </c>
      <c r="B409" s="284" t="s">
        <v>2030</v>
      </c>
      <c r="C409" s="284" t="str">
        <f>'A6.2 COSHH (PPE)'!I27</f>
        <v>No further action required</v>
      </c>
      <c r="D409" s="288"/>
      <c r="E409" s="288"/>
      <c r="F409" s="288"/>
      <c r="G409" s="288"/>
      <c r="H409" s="287" t="s">
        <v>2121</v>
      </c>
      <c r="J409" s="292">
        <f t="shared" ca="1" si="6"/>
        <v>45217</v>
      </c>
    </row>
    <row r="410" spans="1:10" x14ac:dyDescent="0.25">
      <c r="A410" s="296" t="s">
        <v>742</v>
      </c>
      <c r="B410" s="284" t="s">
        <v>2030</v>
      </c>
      <c r="C410" s="284" t="str">
        <f>'A6.2 COSHH (PPE)'!I28</f>
        <v>No further action required</v>
      </c>
      <c r="D410" s="288"/>
      <c r="E410" s="288"/>
      <c r="F410" s="288"/>
      <c r="G410" s="288"/>
      <c r="H410" s="287" t="s">
        <v>2121</v>
      </c>
      <c r="J410" s="292">
        <f t="shared" ca="1" si="6"/>
        <v>45217</v>
      </c>
    </row>
    <row r="411" spans="1:10" x14ac:dyDescent="0.25">
      <c r="A411" s="296" t="s">
        <v>743</v>
      </c>
      <c r="B411" s="284" t="s">
        <v>2030</v>
      </c>
      <c r="C411" s="284" t="str">
        <f>'A6.2 COSHH (PPE)'!I29</f>
        <v>No further action required</v>
      </c>
      <c r="D411" s="288"/>
      <c r="E411" s="288"/>
      <c r="F411" s="288"/>
      <c r="G411" s="288"/>
      <c r="H411" s="287" t="s">
        <v>2121</v>
      </c>
      <c r="J411" s="292">
        <f t="shared" ca="1" si="6"/>
        <v>45217</v>
      </c>
    </row>
    <row r="412" spans="1:10" x14ac:dyDescent="0.25">
      <c r="A412" s="296" t="s">
        <v>744</v>
      </c>
      <c r="B412" s="284" t="s">
        <v>2030</v>
      </c>
      <c r="C412" s="284" t="str">
        <f>'A6.2 COSHH (PPE)'!I30</f>
        <v>No further action required</v>
      </c>
      <c r="D412" s="288"/>
      <c r="E412" s="288"/>
      <c r="F412" s="288"/>
      <c r="G412" s="288"/>
      <c r="H412" s="287" t="s">
        <v>2121</v>
      </c>
      <c r="J412" s="292">
        <f t="shared" ca="1" si="6"/>
        <v>45217</v>
      </c>
    </row>
    <row r="413" spans="1:10" x14ac:dyDescent="0.25">
      <c r="A413" s="296" t="s">
        <v>745</v>
      </c>
      <c r="B413" s="284" t="s">
        <v>2030</v>
      </c>
      <c r="C413" s="284" t="str">
        <f>'A6.2 COSHH (PPE)'!I31</f>
        <v>No further action required</v>
      </c>
      <c r="D413" s="288"/>
      <c r="E413" s="288"/>
      <c r="F413" s="288"/>
      <c r="G413" s="288"/>
      <c r="H413" s="287" t="s">
        <v>2121</v>
      </c>
      <c r="J413" s="292">
        <f t="shared" ca="1" si="6"/>
        <v>45217</v>
      </c>
    </row>
    <row r="414" spans="1:10" x14ac:dyDescent="0.25">
      <c r="A414" s="296" t="s">
        <v>840</v>
      </c>
      <c r="B414" s="284" t="s">
        <v>2030</v>
      </c>
      <c r="C414" s="284" t="str">
        <f>'A6.2 COSHH (PPE)'!I32</f>
        <v>No further action required</v>
      </c>
      <c r="D414" s="288"/>
      <c r="E414" s="288"/>
      <c r="F414" s="288"/>
      <c r="G414" s="288"/>
      <c r="H414" s="287" t="s">
        <v>2121</v>
      </c>
      <c r="J414" s="292">
        <f t="shared" ca="1" si="6"/>
        <v>45217</v>
      </c>
    </row>
    <row r="415" spans="1:10" x14ac:dyDescent="0.25">
      <c r="A415" s="296" t="s">
        <v>1524</v>
      </c>
      <c r="B415" s="284" t="s">
        <v>2030</v>
      </c>
      <c r="C415" s="284" t="str">
        <f>'A6.2 COSHH (PPE)'!I33</f>
        <v>No further action required</v>
      </c>
      <c r="D415" s="288"/>
      <c r="E415" s="288"/>
      <c r="F415" s="288"/>
      <c r="G415" s="288"/>
      <c r="H415" s="287" t="s">
        <v>2121</v>
      </c>
      <c r="J415" s="292">
        <f t="shared" ca="1" si="6"/>
        <v>45217</v>
      </c>
    </row>
    <row r="416" spans="1:10" x14ac:dyDescent="0.25">
      <c r="A416" s="297" t="s">
        <v>850</v>
      </c>
      <c r="B416" s="283" t="s">
        <v>2031</v>
      </c>
      <c r="C416" s="283" t="str">
        <f>'A7.1 Electricity (installation)'!I18</f>
        <v>No further action required</v>
      </c>
      <c r="D416" s="287"/>
      <c r="E416" s="287"/>
      <c r="F416" s="287"/>
      <c r="G416" s="287"/>
      <c r="H416" s="287" t="s">
        <v>2121</v>
      </c>
      <c r="J416" s="292">
        <f t="shared" ca="1" si="6"/>
        <v>45217</v>
      </c>
    </row>
    <row r="417" spans="1:10" x14ac:dyDescent="0.25">
      <c r="A417" s="297" t="s">
        <v>851</v>
      </c>
      <c r="B417" s="283" t="s">
        <v>2031</v>
      </c>
      <c r="C417" s="283" t="str">
        <f>'A7.1 Electricity (installation)'!I19</f>
        <v>obtain a copy and check if any category faults- JM</v>
      </c>
      <c r="D417" s="287"/>
      <c r="E417" s="287"/>
      <c r="F417" s="287"/>
      <c r="G417" s="287"/>
      <c r="H417" s="287" t="s">
        <v>2121</v>
      </c>
      <c r="J417" s="292">
        <f t="shared" ca="1" si="6"/>
        <v>45217</v>
      </c>
    </row>
    <row r="418" spans="1:10" x14ac:dyDescent="0.25">
      <c r="A418" s="297" t="s">
        <v>852</v>
      </c>
      <c r="B418" s="283" t="s">
        <v>2031</v>
      </c>
      <c r="C418" s="283" t="str">
        <f>'A7.1 Electricity (installation)'!I20</f>
        <v>No further action required</v>
      </c>
      <c r="D418" s="287"/>
      <c r="E418" s="287"/>
      <c r="F418" s="287"/>
      <c r="G418" s="287"/>
      <c r="H418" s="287" t="s">
        <v>2121</v>
      </c>
      <c r="J418" s="292">
        <f t="shared" ca="1" si="6"/>
        <v>45217</v>
      </c>
    </row>
    <row r="419" spans="1:10" x14ac:dyDescent="0.25">
      <c r="A419" s="297" t="s">
        <v>853</v>
      </c>
      <c r="B419" s="283" t="s">
        <v>2031</v>
      </c>
      <c r="C419" s="283" t="str">
        <f>'A7.1 Electricity (installation)'!I21</f>
        <v>No further action required</v>
      </c>
      <c r="D419" s="287"/>
      <c r="E419" s="287"/>
      <c r="F419" s="287"/>
      <c r="G419" s="287"/>
      <c r="H419" s="287" t="s">
        <v>2121</v>
      </c>
      <c r="J419" s="292">
        <f t="shared" ca="1" si="6"/>
        <v>45217</v>
      </c>
    </row>
    <row r="420" spans="1:10" x14ac:dyDescent="0.25">
      <c r="A420" s="297" t="s">
        <v>854</v>
      </c>
      <c r="B420" s="283" t="s">
        <v>2031</v>
      </c>
      <c r="C420" s="283" t="str">
        <f>'A7.1 Electricity (installation)'!I22</f>
        <v>No further action required</v>
      </c>
      <c r="D420" s="287"/>
      <c r="E420" s="287"/>
      <c r="F420" s="287"/>
      <c r="G420" s="287"/>
      <c r="H420" s="287" t="s">
        <v>2121</v>
      </c>
      <c r="J420" s="292">
        <f t="shared" ca="1" si="6"/>
        <v>45217</v>
      </c>
    </row>
    <row r="421" spans="1:10" x14ac:dyDescent="0.25">
      <c r="A421" s="297" t="s">
        <v>855</v>
      </c>
      <c r="B421" s="283" t="s">
        <v>2031</v>
      </c>
      <c r="C421" s="283" t="str">
        <f>'A7.1 Electricity (installation)'!I23</f>
        <v>No further action required</v>
      </c>
      <c r="D421" s="287"/>
      <c r="E421" s="287"/>
      <c r="F421" s="287"/>
      <c r="G421" s="287"/>
      <c r="H421" s="287" t="s">
        <v>2121</v>
      </c>
      <c r="J421" s="292">
        <f t="shared" ca="1" si="6"/>
        <v>45217</v>
      </c>
    </row>
    <row r="422" spans="1:10" x14ac:dyDescent="0.25">
      <c r="A422" s="297" t="s">
        <v>856</v>
      </c>
      <c r="B422" s="283" t="s">
        <v>2031</v>
      </c>
      <c r="C422" s="283" t="str">
        <f>'A7.1 Electricity (installation)'!I24</f>
        <v>No further action required</v>
      </c>
      <c r="D422" s="287"/>
      <c r="E422" s="287"/>
      <c r="F422" s="287"/>
      <c r="G422" s="287"/>
      <c r="H422" s="287" t="s">
        <v>2121</v>
      </c>
      <c r="J422" s="292">
        <f t="shared" ca="1" si="6"/>
        <v>45217</v>
      </c>
    </row>
    <row r="423" spans="1:10" x14ac:dyDescent="0.25">
      <c r="A423" s="297" t="s">
        <v>857</v>
      </c>
      <c r="B423" s="283" t="s">
        <v>2031</v>
      </c>
      <c r="C423" s="283" t="str">
        <f>'A7.1 Electricity (installation)'!I25</f>
        <v>No further action required</v>
      </c>
      <c r="D423" s="287"/>
      <c r="E423" s="287"/>
      <c r="F423" s="287"/>
      <c r="G423" s="287"/>
      <c r="H423" s="287" t="s">
        <v>2121</v>
      </c>
      <c r="J423" s="292">
        <f t="shared" ca="1" si="6"/>
        <v>45217</v>
      </c>
    </row>
    <row r="424" spans="1:10" x14ac:dyDescent="0.25">
      <c r="A424" s="297" t="s">
        <v>858</v>
      </c>
      <c r="B424" s="283" t="s">
        <v>2031</v>
      </c>
      <c r="C424" s="283" t="str">
        <f>'A7.1 Electricity (installation)'!I26</f>
        <v>No further action required</v>
      </c>
      <c r="D424" s="287"/>
      <c r="E424" s="287"/>
      <c r="F424" s="287"/>
      <c r="G424" s="287"/>
      <c r="H424" s="287" t="s">
        <v>2121</v>
      </c>
      <c r="J424" s="292">
        <f t="shared" ca="1" si="6"/>
        <v>45217</v>
      </c>
    </row>
    <row r="425" spans="1:10" x14ac:dyDescent="0.25">
      <c r="A425" s="297" t="s">
        <v>859</v>
      </c>
      <c r="B425" s="283" t="s">
        <v>2031</v>
      </c>
      <c r="C425" s="283" t="str">
        <f>'A7.1 Electricity (installation)'!I27</f>
        <v>No further action required</v>
      </c>
      <c r="D425" s="287"/>
      <c r="E425" s="287"/>
      <c r="F425" s="287"/>
      <c r="G425" s="287"/>
      <c r="H425" s="287" t="s">
        <v>2121</v>
      </c>
      <c r="J425" s="292">
        <f t="shared" ca="1" si="6"/>
        <v>45217</v>
      </c>
    </row>
    <row r="426" spans="1:10" x14ac:dyDescent="0.25">
      <c r="A426" s="297" t="s">
        <v>860</v>
      </c>
      <c r="B426" s="283" t="s">
        <v>2031</v>
      </c>
      <c r="C426" s="283" t="str">
        <f>'A7.1 Electricity (installation)'!I28</f>
        <v>No further action required</v>
      </c>
      <c r="D426" s="287"/>
      <c r="E426" s="287"/>
      <c r="F426" s="287"/>
      <c r="G426" s="287"/>
      <c r="H426" s="287" t="s">
        <v>2121</v>
      </c>
      <c r="J426" s="292">
        <f t="shared" ca="1" si="6"/>
        <v>45217</v>
      </c>
    </row>
    <row r="427" spans="1:10" x14ac:dyDescent="0.25">
      <c r="A427" s="297" t="s">
        <v>1525</v>
      </c>
      <c r="B427" s="283" t="s">
        <v>2031</v>
      </c>
      <c r="C427" s="283" t="str">
        <f>'A7.1 Electricity (installation)'!I29</f>
        <v>No further action required</v>
      </c>
      <c r="D427" s="287"/>
      <c r="E427" s="287"/>
      <c r="F427" s="287"/>
      <c r="G427" s="287"/>
      <c r="H427" s="287" t="s">
        <v>2121</v>
      </c>
      <c r="J427" s="292">
        <f t="shared" ca="1" si="6"/>
        <v>45217</v>
      </c>
    </row>
    <row r="428" spans="1:10" x14ac:dyDescent="0.25">
      <c r="A428" s="297" t="s">
        <v>1526</v>
      </c>
      <c r="B428" s="283" t="s">
        <v>2031</v>
      </c>
      <c r="C428" s="283" t="str">
        <f>'A7.1 Electricity (installation)'!I30</f>
        <v>No further action required</v>
      </c>
      <c r="D428" s="287"/>
      <c r="E428" s="287"/>
      <c r="F428" s="287"/>
      <c r="G428" s="287"/>
      <c r="H428" s="287" t="s">
        <v>2121</v>
      </c>
      <c r="J428" s="292">
        <f t="shared" ca="1" si="6"/>
        <v>45217</v>
      </c>
    </row>
    <row r="429" spans="1:10" x14ac:dyDescent="0.25">
      <c r="A429" s="297" t="s">
        <v>862</v>
      </c>
      <c r="B429" s="283" t="s">
        <v>2032</v>
      </c>
      <c r="C429" s="283" t="str">
        <f>'A7.2 Electricity (appliances)'!I19</f>
        <v>No further action required</v>
      </c>
      <c r="D429" s="287"/>
      <c r="E429" s="287"/>
      <c r="F429" s="287"/>
      <c r="G429" s="287"/>
      <c r="H429" s="287" t="s">
        <v>2121</v>
      </c>
      <c r="J429" s="292">
        <f t="shared" ca="1" si="6"/>
        <v>45217</v>
      </c>
    </row>
    <row r="430" spans="1:10" x14ac:dyDescent="0.25">
      <c r="A430" s="297" t="s">
        <v>866</v>
      </c>
      <c r="B430" s="283" t="s">
        <v>2032</v>
      </c>
      <c r="C430" s="283" t="str">
        <f>'A7.2 Electricity (appliances)'!I20</f>
        <v>No further action required</v>
      </c>
      <c r="D430" s="287"/>
      <c r="E430" s="287"/>
      <c r="F430" s="287"/>
      <c r="G430" s="287"/>
      <c r="H430" s="287" t="s">
        <v>2121</v>
      </c>
      <c r="J430" s="292">
        <f t="shared" ca="1" si="6"/>
        <v>45217</v>
      </c>
    </row>
    <row r="431" spans="1:10" x14ac:dyDescent="0.25">
      <c r="A431" s="297" t="s">
        <v>867</v>
      </c>
      <c r="B431" s="283" t="s">
        <v>2032</v>
      </c>
      <c r="C431" s="283" t="str">
        <f>'A7.2 Electricity (appliances)'!I21</f>
        <v>No further action required</v>
      </c>
      <c r="D431" s="287"/>
      <c r="E431" s="287"/>
      <c r="F431" s="287"/>
      <c r="G431" s="287"/>
      <c r="H431" s="287" t="s">
        <v>2121</v>
      </c>
      <c r="J431" s="292">
        <f t="shared" ca="1" si="6"/>
        <v>45217</v>
      </c>
    </row>
    <row r="432" spans="1:10" x14ac:dyDescent="0.25">
      <c r="A432" s="297" t="s">
        <v>868</v>
      </c>
      <c r="B432" s="283" t="s">
        <v>2032</v>
      </c>
      <c r="C432" s="283" t="str">
        <f>'A7.2 Electricity (appliances)'!I22</f>
        <v>No further action required</v>
      </c>
      <c r="D432" s="287"/>
      <c r="E432" s="287"/>
      <c r="F432" s="287"/>
      <c r="G432" s="287"/>
      <c r="H432" s="287" t="s">
        <v>2121</v>
      </c>
      <c r="J432" s="292">
        <f t="shared" ca="1" si="6"/>
        <v>45217</v>
      </c>
    </row>
    <row r="433" spans="1:10" x14ac:dyDescent="0.25">
      <c r="A433" s="297" t="s">
        <v>869</v>
      </c>
      <c r="B433" s="283" t="s">
        <v>2032</v>
      </c>
      <c r="C433" s="283" t="str">
        <f>'A7.2 Electricity (appliances)'!I23</f>
        <v>No further action required</v>
      </c>
      <c r="D433" s="287"/>
      <c r="E433" s="287"/>
      <c r="F433" s="287"/>
      <c r="G433" s="287"/>
      <c r="H433" s="287" t="s">
        <v>2121</v>
      </c>
      <c r="J433" s="292">
        <f t="shared" ca="1" si="6"/>
        <v>45217</v>
      </c>
    </row>
    <row r="434" spans="1:10" x14ac:dyDescent="0.25">
      <c r="A434" s="297" t="s">
        <v>870</v>
      </c>
      <c r="B434" s="283" t="s">
        <v>2032</v>
      </c>
      <c r="C434" s="283" t="str">
        <f>'A7.2 Electricity (appliances)'!I24</f>
        <v>No further action required</v>
      </c>
      <c r="D434" s="287"/>
      <c r="E434" s="287"/>
      <c r="F434" s="287"/>
      <c r="G434" s="287"/>
      <c r="H434" s="287" t="s">
        <v>2121</v>
      </c>
      <c r="J434" s="292">
        <f t="shared" ca="1" si="6"/>
        <v>45217</v>
      </c>
    </row>
    <row r="435" spans="1:10" x14ac:dyDescent="0.25">
      <c r="A435" s="297" t="s">
        <v>1527</v>
      </c>
      <c r="B435" s="283" t="s">
        <v>2032</v>
      </c>
      <c r="C435" s="283" t="str">
        <f>'A7.2 Electricity (appliances)'!I25</f>
        <v>No further action required</v>
      </c>
      <c r="D435" s="287"/>
      <c r="E435" s="287"/>
      <c r="F435" s="287"/>
      <c r="G435" s="287"/>
      <c r="H435" s="287" t="s">
        <v>2121</v>
      </c>
      <c r="J435" s="292">
        <f t="shared" ca="1" si="6"/>
        <v>45217</v>
      </c>
    </row>
    <row r="436" spans="1:10" x14ac:dyDescent="0.25">
      <c r="A436" s="297" t="s">
        <v>1528</v>
      </c>
      <c r="B436" s="283" t="s">
        <v>2032</v>
      </c>
      <c r="C436" s="283" t="str">
        <f>'A7.2 Electricity (appliances)'!I26</f>
        <v>No further action required</v>
      </c>
      <c r="D436" s="287"/>
      <c r="E436" s="287"/>
      <c r="F436" s="287"/>
      <c r="G436" s="287"/>
      <c r="H436" s="287" t="s">
        <v>2121</v>
      </c>
      <c r="J436" s="292">
        <f t="shared" ca="1" si="6"/>
        <v>45217</v>
      </c>
    </row>
    <row r="437" spans="1:10" x14ac:dyDescent="0.25">
      <c r="A437" s="296" t="s">
        <v>874</v>
      </c>
      <c r="B437" s="284" t="s">
        <v>2033</v>
      </c>
      <c r="C437" s="284" t="str">
        <f>'A7.3 Electricity (safe use)'!I18</f>
        <v>No further action required</v>
      </c>
      <c r="D437" s="288"/>
      <c r="E437" s="288"/>
      <c r="F437" s="288"/>
      <c r="G437" s="288"/>
      <c r="H437" s="287" t="s">
        <v>2121</v>
      </c>
      <c r="J437" s="292">
        <f t="shared" ca="1" si="6"/>
        <v>45217</v>
      </c>
    </row>
    <row r="438" spans="1:10" x14ac:dyDescent="0.25">
      <c r="A438" s="296" t="s">
        <v>875</v>
      </c>
      <c r="B438" s="284" t="s">
        <v>2033</v>
      </c>
      <c r="C438" s="284" t="str">
        <f>'A7.3 Electricity (safe use)'!I19</f>
        <v>No further action required</v>
      </c>
      <c r="D438" s="288"/>
      <c r="E438" s="288"/>
      <c r="F438" s="288"/>
      <c r="G438" s="288"/>
      <c r="H438" s="287" t="s">
        <v>2121</v>
      </c>
      <c r="J438" s="292">
        <f t="shared" ca="1" si="6"/>
        <v>45217</v>
      </c>
    </row>
    <row r="439" spans="1:10" x14ac:dyDescent="0.25">
      <c r="A439" s="296" t="s">
        <v>876</v>
      </c>
      <c r="B439" s="284" t="s">
        <v>2033</v>
      </c>
      <c r="C439" s="284" t="str">
        <f>'A7.3 Electricity (safe use)'!I20</f>
        <v>No further action required</v>
      </c>
      <c r="D439" s="288"/>
      <c r="E439" s="288"/>
      <c r="F439" s="288"/>
      <c r="G439" s="288"/>
      <c r="H439" s="287" t="s">
        <v>2121</v>
      </c>
      <c r="J439" s="292">
        <f t="shared" ca="1" si="6"/>
        <v>45217</v>
      </c>
    </row>
    <row r="440" spans="1:10" x14ac:dyDescent="0.25">
      <c r="A440" s="296" t="s">
        <v>877</v>
      </c>
      <c r="B440" s="284" t="s">
        <v>2033</v>
      </c>
      <c r="C440" s="284" t="str">
        <f>'A7.3 Electricity (safe use)'!I21</f>
        <v>No further action required</v>
      </c>
      <c r="D440" s="288"/>
      <c r="E440" s="288"/>
      <c r="F440" s="288"/>
      <c r="G440" s="288"/>
      <c r="H440" s="287" t="s">
        <v>2121</v>
      </c>
      <c r="J440" s="292">
        <f t="shared" ca="1" si="6"/>
        <v>45217</v>
      </c>
    </row>
    <row r="441" spans="1:10" x14ac:dyDescent="0.25">
      <c r="A441" s="296" t="s">
        <v>878</v>
      </c>
      <c r="B441" s="284" t="s">
        <v>2033</v>
      </c>
      <c r="C441" s="284" t="str">
        <f>'A7.3 Electricity (safe use)'!I22</f>
        <v>No further action required</v>
      </c>
      <c r="D441" s="288"/>
      <c r="E441" s="288"/>
      <c r="F441" s="288"/>
      <c r="G441" s="288"/>
      <c r="H441" s="287" t="s">
        <v>2121</v>
      </c>
      <c r="J441" s="292">
        <f t="shared" ca="1" si="6"/>
        <v>45217</v>
      </c>
    </row>
    <row r="442" spans="1:10" x14ac:dyDescent="0.25">
      <c r="A442" s="296" t="s">
        <v>879</v>
      </c>
      <c r="B442" s="284" t="s">
        <v>2033</v>
      </c>
      <c r="C442" s="284" t="str">
        <f>'A7.3 Electricity (safe use)'!I23</f>
        <v>No further action required</v>
      </c>
      <c r="D442" s="288"/>
      <c r="E442" s="288"/>
      <c r="F442" s="288"/>
      <c r="G442" s="288"/>
      <c r="H442" s="287" t="s">
        <v>2121</v>
      </c>
      <c r="J442" s="292">
        <f t="shared" ca="1" si="6"/>
        <v>45217</v>
      </c>
    </row>
    <row r="443" spans="1:10" x14ac:dyDescent="0.25">
      <c r="A443" s="296" t="s">
        <v>880</v>
      </c>
      <c r="B443" s="284" t="s">
        <v>2033</v>
      </c>
      <c r="C443" s="284" t="str">
        <f>'A7.3 Electricity (safe use)'!I24</f>
        <v>No further action required</v>
      </c>
      <c r="D443" s="288"/>
      <c r="E443" s="288"/>
      <c r="F443" s="288"/>
      <c r="G443" s="288"/>
      <c r="H443" s="287" t="s">
        <v>2121</v>
      </c>
      <c r="J443" s="292">
        <f t="shared" ca="1" si="6"/>
        <v>45217</v>
      </c>
    </row>
    <row r="444" spans="1:10" x14ac:dyDescent="0.25">
      <c r="A444" s="296" t="s">
        <v>881</v>
      </c>
      <c r="B444" s="284" t="s">
        <v>2033</v>
      </c>
      <c r="C444" s="284" t="str">
        <f>'A7.3 Electricity (safe use)'!I25</f>
        <v>No further action required</v>
      </c>
      <c r="D444" s="288"/>
      <c r="E444" s="288"/>
      <c r="F444" s="288"/>
      <c r="G444" s="288"/>
      <c r="H444" s="287" t="s">
        <v>2121</v>
      </c>
      <c r="J444" s="292">
        <f t="shared" ca="1" si="6"/>
        <v>45217</v>
      </c>
    </row>
    <row r="445" spans="1:10" x14ac:dyDescent="0.25">
      <c r="A445" s="296" t="s">
        <v>882</v>
      </c>
      <c r="B445" s="284" t="s">
        <v>2033</v>
      </c>
      <c r="C445" s="284" t="str">
        <f>'A7.3 Electricity (safe use)'!I26</f>
        <v>No further action required</v>
      </c>
      <c r="D445" s="288"/>
      <c r="E445" s="288"/>
      <c r="F445" s="288"/>
      <c r="G445" s="288"/>
      <c r="H445" s="287" t="s">
        <v>2121</v>
      </c>
      <c r="J445" s="292">
        <f t="shared" ca="1" si="6"/>
        <v>45217</v>
      </c>
    </row>
    <row r="446" spans="1:10" x14ac:dyDescent="0.25">
      <c r="A446" s="296" t="s">
        <v>1529</v>
      </c>
      <c r="B446" s="284" t="s">
        <v>2033</v>
      </c>
      <c r="C446" s="284" t="str">
        <f>'A7.3 Electricity (safe use)'!I27</f>
        <v>No further action required</v>
      </c>
      <c r="D446" s="288"/>
      <c r="E446" s="288"/>
      <c r="F446" s="288"/>
      <c r="G446" s="288"/>
      <c r="H446" s="287" t="s">
        <v>2121</v>
      </c>
      <c r="J446" s="292">
        <f t="shared" ca="1" si="6"/>
        <v>45217</v>
      </c>
    </row>
    <row r="447" spans="1:10" x14ac:dyDescent="0.25">
      <c r="A447" s="296" t="s">
        <v>1530</v>
      </c>
      <c r="B447" s="284" t="s">
        <v>2033</v>
      </c>
      <c r="C447" s="284" t="str">
        <f>'A7.3 Electricity (safe use)'!I28</f>
        <v>No further action required</v>
      </c>
      <c r="D447" s="288"/>
      <c r="E447" s="288"/>
      <c r="F447" s="288"/>
      <c r="G447" s="288"/>
      <c r="H447" s="287" t="s">
        <v>2121</v>
      </c>
      <c r="J447" s="292">
        <f t="shared" ca="1" si="6"/>
        <v>45217</v>
      </c>
    </row>
    <row r="448" spans="1:10" x14ac:dyDescent="0.25">
      <c r="A448" s="297" t="s">
        <v>887</v>
      </c>
      <c r="B448" s="283" t="s">
        <v>886</v>
      </c>
      <c r="C448" s="283" t="str">
        <f>'A8 Safety signs'!I17</f>
        <v>No further action required</v>
      </c>
      <c r="D448" s="287"/>
      <c r="E448" s="287"/>
      <c r="F448" s="287"/>
      <c r="G448" s="287"/>
      <c r="H448" s="287" t="s">
        <v>2121</v>
      </c>
      <c r="J448" s="292">
        <f t="shared" ca="1" si="6"/>
        <v>45217</v>
      </c>
    </row>
    <row r="449" spans="1:10" x14ac:dyDescent="0.25">
      <c r="A449" s="297" t="s">
        <v>893</v>
      </c>
      <c r="B449" s="283" t="s">
        <v>886</v>
      </c>
      <c r="C449" s="283" t="str">
        <f>'A8 Safety signs'!I18</f>
        <v>No further action required</v>
      </c>
      <c r="D449" s="287"/>
      <c r="E449" s="287"/>
      <c r="F449" s="287"/>
      <c r="G449" s="287"/>
      <c r="H449" s="287" t="s">
        <v>2121</v>
      </c>
      <c r="J449" s="292">
        <f t="shared" ca="1" si="6"/>
        <v>45217</v>
      </c>
    </row>
    <row r="450" spans="1:10" x14ac:dyDescent="0.25">
      <c r="A450" s="297" t="s">
        <v>894</v>
      </c>
      <c r="B450" s="283" t="s">
        <v>886</v>
      </c>
      <c r="C450" s="283" t="str">
        <f>'A8 Safety signs'!I19</f>
        <v>No further action required</v>
      </c>
      <c r="D450" s="287"/>
      <c r="E450" s="287"/>
      <c r="F450" s="287"/>
      <c r="G450" s="287"/>
      <c r="H450" s="287" t="s">
        <v>2121</v>
      </c>
      <c r="J450" s="292">
        <f t="shared" ca="1" si="6"/>
        <v>45217</v>
      </c>
    </row>
    <row r="451" spans="1:10" x14ac:dyDescent="0.25">
      <c r="A451" s="297" t="s">
        <v>895</v>
      </c>
      <c r="B451" s="283" t="s">
        <v>886</v>
      </c>
      <c r="C451" s="283" t="str">
        <f>'A8 Safety signs'!I20</f>
        <v>No further action required</v>
      </c>
      <c r="D451" s="287"/>
      <c r="E451" s="287"/>
      <c r="F451" s="287"/>
      <c r="G451" s="287"/>
      <c r="H451" s="287" t="s">
        <v>2121</v>
      </c>
      <c r="J451" s="292">
        <f t="shared" ca="1" si="6"/>
        <v>45217</v>
      </c>
    </row>
    <row r="452" spans="1:10" x14ac:dyDescent="0.25">
      <c r="A452" s="297" t="s">
        <v>896</v>
      </c>
      <c r="B452" s="283" t="s">
        <v>886</v>
      </c>
      <c r="C452" s="283" t="str">
        <f>'A8 Safety signs'!I21</f>
        <v>No further action required</v>
      </c>
      <c r="D452" s="287"/>
      <c r="E452" s="287"/>
      <c r="F452" s="287"/>
      <c r="G452" s="287"/>
      <c r="H452" s="287" t="s">
        <v>2121</v>
      </c>
      <c r="J452" s="292">
        <f t="shared" ca="1" si="6"/>
        <v>45217</v>
      </c>
    </row>
    <row r="453" spans="1:10" x14ac:dyDescent="0.25">
      <c r="A453" s="297" t="s">
        <v>897</v>
      </c>
      <c r="B453" s="283" t="s">
        <v>886</v>
      </c>
      <c r="C453" s="283" t="str">
        <f>'A8 Safety signs'!I22</f>
        <v>No further action required</v>
      </c>
      <c r="D453" s="287"/>
      <c r="E453" s="287"/>
      <c r="F453" s="287"/>
      <c r="G453" s="287"/>
      <c r="H453" s="287" t="s">
        <v>2121</v>
      </c>
      <c r="J453" s="292">
        <f t="shared" ref="J453:J516" ca="1" si="7">TODAY()</f>
        <v>45217</v>
      </c>
    </row>
    <row r="454" spans="1:10" x14ac:dyDescent="0.25">
      <c r="A454" s="297" t="s">
        <v>898</v>
      </c>
      <c r="B454" s="283" t="s">
        <v>886</v>
      </c>
      <c r="C454" s="283" t="str">
        <f>'A8 Safety signs'!I23</f>
        <v>No further action required</v>
      </c>
      <c r="D454" s="287"/>
      <c r="E454" s="287"/>
      <c r="F454" s="287"/>
      <c r="G454" s="287"/>
      <c r="H454" s="287" t="s">
        <v>2121</v>
      </c>
      <c r="J454" s="292">
        <f t="shared" ca="1" si="7"/>
        <v>45217</v>
      </c>
    </row>
    <row r="455" spans="1:10" x14ac:dyDescent="0.25">
      <c r="A455" s="297" t="s">
        <v>899</v>
      </c>
      <c r="B455" s="283" t="s">
        <v>886</v>
      </c>
      <c r="C455" s="283" t="str">
        <f>'A8 Safety signs'!I24</f>
        <v>No further action required</v>
      </c>
      <c r="D455" s="287"/>
      <c r="E455" s="287"/>
      <c r="F455" s="287"/>
      <c r="G455" s="287"/>
      <c r="H455" s="287" t="s">
        <v>2121</v>
      </c>
      <c r="J455" s="292">
        <f t="shared" ca="1" si="7"/>
        <v>45217</v>
      </c>
    </row>
    <row r="456" spans="1:10" x14ac:dyDescent="0.25">
      <c r="A456" s="297" t="s">
        <v>1531</v>
      </c>
      <c r="B456" s="283" t="s">
        <v>886</v>
      </c>
      <c r="C456" s="283" t="str">
        <f>'A8 Safety signs'!I25</f>
        <v>No further action required</v>
      </c>
      <c r="D456" s="287"/>
      <c r="E456" s="287"/>
      <c r="F456" s="287"/>
      <c r="G456" s="287"/>
      <c r="H456" s="287" t="s">
        <v>2121</v>
      </c>
      <c r="J456" s="292">
        <f t="shared" ca="1" si="7"/>
        <v>45217</v>
      </c>
    </row>
    <row r="457" spans="1:10" x14ac:dyDescent="0.25">
      <c r="A457" s="297" t="s">
        <v>1532</v>
      </c>
      <c r="B457" s="283" t="s">
        <v>886</v>
      </c>
      <c r="C457" s="283" t="str">
        <f>'A8 Safety signs'!I26</f>
        <v>No further action required</v>
      </c>
      <c r="D457" s="287"/>
      <c r="E457" s="287"/>
      <c r="F457" s="287"/>
      <c r="G457" s="287"/>
      <c r="H457" s="287" t="s">
        <v>2121</v>
      </c>
      <c r="J457" s="292">
        <f t="shared" ca="1" si="7"/>
        <v>45217</v>
      </c>
    </row>
    <row r="458" spans="1:10" x14ac:dyDescent="0.25">
      <c r="A458" s="297" t="s">
        <v>1782</v>
      </c>
      <c r="B458" s="283" t="s">
        <v>886</v>
      </c>
      <c r="C458" s="283" t="str">
        <f>'A8 Safety signs'!I27</f>
        <v>No further action required</v>
      </c>
      <c r="D458" s="287"/>
      <c r="E458" s="287"/>
      <c r="F458" s="287"/>
      <c r="G458" s="287"/>
      <c r="H458" s="287" t="s">
        <v>2121</v>
      </c>
      <c r="J458" s="292">
        <f t="shared" ca="1" si="7"/>
        <v>45217</v>
      </c>
    </row>
    <row r="459" spans="1:10" x14ac:dyDescent="0.25">
      <c r="A459" s="297" t="s">
        <v>1786</v>
      </c>
      <c r="B459" s="283" t="s">
        <v>886</v>
      </c>
      <c r="C459" s="283" t="str">
        <f>'A8 Safety signs'!I28</f>
        <v>No further action required</v>
      </c>
      <c r="D459" s="287"/>
      <c r="E459" s="287"/>
      <c r="F459" s="287"/>
      <c r="G459" s="287"/>
      <c r="H459" s="287" t="s">
        <v>2121</v>
      </c>
      <c r="J459" s="292">
        <f t="shared" ca="1" si="7"/>
        <v>45217</v>
      </c>
    </row>
    <row r="460" spans="1:10" x14ac:dyDescent="0.25">
      <c r="A460" s="297" t="s">
        <v>1787</v>
      </c>
      <c r="B460" s="283" t="s">
        <v>886</v>
      </c>
      <c r="C460" s="283" t="str">
        <f>'A8 Safety signs'!I29</f>
        <v>No further action required</v>
      </c>
      <c r="D460" s="287"/>
      <c r="E460" s="287"/>
      <c r="F460" s="287"/>
      <c r="G460" s="287"/>
      <c r="H460" s="287" t="s">
        <v>2121</v>
      </c>
      <c r="J460" s="292">
        <f t="shared" ca="1" si="7"/>
        <v>45217</v>
      </c>
    </row>
    <row r="461" spans="1:10" x14ac:dyDescent="0.25">
      <c r="A461" s="297" t="s">
        <v>1996</v>
      </c>
      <c r="B461" s="283" t="s">
        <v>886</v>
      </c>
      <c r="C461" s="283" t="str">
        <f>'A8 Safety signs'!I30</f>
        <v>No further action required</v>
      </c>
      <c r="D461" s="287"/>
      <c r="E461" s="287"/>
      <c r="F461" s="287"/>
      <c r="G461" s="287"/>
      <c r="H461" s="287" t="s">
        <v>2121</v>
      </c>
      <c r="J461" s="292">
        <f t="shared" ca="1" si="7"/>
        <v>45217</v>
      </c>
    </row>
    <row r="462" spans="1:10" x14ac:dyDescent="0.25">
      <c r="A462" s="297" t="s">
        <v>2034</v>
      </c>
      <c r="B462" s="283" t="s">
        <v>886</v>
      </c>
      <c r="C462" s="283" t="str">
        <f>'A8 Safety signs'!I31</f>
        <v>No further action required</v>
      </c>
      <c r="D462" s="287"/>
      <c r="E462" s="287"/>
      <c r="F462" s="287"/>
      <c r="G462" s="287"/>
      <c r="H462" s="287" t="s">
        <v>2121</v>
      </c>
      <c r="J462" s="292">
        <f t="shared" ca="1" si="7"/>
        <v>45217</v>
      </c>
    </row>
    <row r="463" spans="1:10" ht="14.25" customHeight="1" x14ac:dyDescent="0.25">
      <c r="A463" s="296" t="s">
        <v>902</v>
      </c>
      <c r="B463" s="284" t="s">
        <v>2711</v>
      </c>
      <c r="C463" s="284" t="str">
        <f>'A9.1 Domestic wtr (drinking)'!I18</f>
        <v>No further action required</v>
      </c>
      <c r="D463" s="288"/>
      <c r="E463" s="288"/>
      <c r="F463" s="288"/>
      <c r="G463" s="288"/>
      <c r="H463" s="287" t="s">
        <v>2121</v>
      </c>
      <c r="J463" s="292">
        <f t="shared" ca="1" si="7"/>
        <v>45217</v>
      </c>
    </row>
    <row r="464" spans="1:10" ht="14.25" customHeight="1" x14ac:dyDescent="0.25">
      <c r="A464" s="296" t="s">
        <v>2706</v>
      </c>
      <c r="B464" s="284" t="s">
        <v>2711</v>
      </c>
      <c r="C464" s="284" t="str">
        <f>'A9.1 Domestic wtr (drinking)'!I19</f>
        <v>No further action required</v>
      </c>
      <c r="D464" s="288"/>
      <c r="E464" s="288"/>
      <c r="F464" s="288"/>
      <c r="G464" s="288"/>
      <c r="H464" s="287" t="s">
        <v>2121</v>
      </c>
      <c r="J464" s="292">
        <f t="shared" ca="1" si="7"/>
        <v>45217</v>
      </c>
    </row>
    <row r="465" spans="1:10" ht="14.25" customHeight="1" x14ac:dyDescent="0.25">
      <c r="A465" s="296" t="s">
        <v>2707</v>
      </c>
      <c r="B465" s="284" t="s">
        <v>2711</v>
      </c>
      <c r="C465" s="284" t="str">
        <f>'A9.1 Domestic wtr (drinking)'!I20</f>
        <v>No further action required</v>
      </c>
      <c r="D465" s="288"/>
      <c r="E465" s="288"/>
      <c r="F465" s="288"/>
      <c r="G465" s="288"/>
      <c r="H465" s="287" t="s">
        <v>2121</v>
      </c>
      <c r="J465" s="292">
        <f t="shared" ca="1" si="7"/>
        <v>45217</v>
      </c>
    </row>
    <row r="466" spans="1:10" ht="14.25" customHeight="1" x14ac:dyDescent="0.25">
      <c r="A466" s="296" t="s">
        <v>2708</v>
      </c>
      <c r="B466" s="284" t="s">
        <v>2711</v>
      </c>
      <c r="C466" s="284" t="str">
        <f>'A9.1 Domestic wtr (drinking)'!I21</f>
        <v>No further action required</v>
      </c>
      <c r="D466" s="288"/>
      <c r="E466" s="288"/>
      <c r="F466" s="288"/>
      <c r="G466" s="288"/>
      <c r="H466" s="287" t="s">
        <v>2121</v>
      </c>
      <c r="J466" s="292">
        <f t="shared" ca="1" si="7"/>
        <v>45217</v>
      </c>
    </row>
    <row r="467" spans="1:10" ht="14.25" customHeight="1" x14ac:dyDescent="0.25">
      <c r="A467" s="296" t="s">
        <v>2709</v>
      </c>
      <c r="B467" s="284" t="s">
        <v>2711</v>
      </c>
      <c r="C467" s="284" t="str">
        <f>'A9.1 Domestic wtr (drinking)'!I22</f>
        <v>No further action required</v>
      </c>
      <c r="D467" s="288"/>
      <c r="E467" s="288"/>
      <c r="F467" s="288"/>
      <c r="G467" s="288"/>
      <c r="H467" s="287" t="s">
        <v>2121</v>
      </c>
      <c r="J467" s="292">
        <f t="shared" ca="1" si="7"/>
        <v>45217</v>
      </c>
    </row>
    <row r="468" spans="1:10" ht="14.25" customHeight="1" x14ac:dyDescent="0.25">
      <c r="A468" s="296" t="s">
        <v>2710</v>
      </c>
      <c r="B468" s="284" t="s">
        <v>2711</v>
      </c>
      <c r="C468" s="284" t="str">
        <f>'A9.1 Domestic wtr (drinking)'!I23</f>
        <v>No further action required</v>
      </c>
      <c r="D468" s="288"/>
      <c r="E468" s="288"/>
      <c r="F468" s="288"/>
      <c r="G468" s="288"/>
      <c r="H468" s="287" t="s">
        <v>2121</v>
      </c>
      <c r="J468" s="292">
        <f t="shared" ca="1" si="7"/>
        <v>45217</v>
      </c>
    </row>
    <row r="469" spans="1:10" ht="14.25" customHeight="1" x14ac:dyDescent="0.25">
      <c r="A469" s="297" t="s">
        <v>906</v>
      </c>
      <c r="B469" s="283" t="s">
        <v>2035</v>
      </c>
      <c r="C469" s="283" t="str">
        <f>'A9.2 Domestic wtr (Legionella)'!I18</f>
        <v>No further action required</v>
      </c>
      <c r="D469" s="287"/>
      <c r="E469" s="287"/>
      <c r="F469" s="287"/>
      <c r="G469" s="287"/>
      <c r="H469" s="287" t="s">
        <v>2121</v>
      </c>
      <c r="J469" s="292">
        <f t="shared" ca="1" si="7"/>
        <v>45217</v>
      </c>
    </row>
    <row r="470" spans="1:10" ht="14.25" customHeight="1" x14ac:dyDescent="0.25">
      <c r="A470" s="297" t="s">
        <v>907</v>
      </c>
      <c r="B470" s="283" t="s">
        <v>2035</v>
      </c>
      <c r="C470" s="283" t="str">
        <f>'A9.2 Domestic wtr (Legionella)'!I19</f>
        <v>No further action required</v>
      </c>
      <c r="D470" s="287"/>
      <c r="E470" s="287"/>
      <c r="F470" s="287"/>
      <c r="G470" s="287"/>
      <c r="H470" s="287" t="s">
        <v>2121</v>
      </c>
      <c r="J470" s="292">
        <f t="shared" ca="1" si="7"/>
        <v>45217</v>
      </c>
    </row>
    <row r="471" spans="1:10" ht="14.25" customHeight="1" x14ac:dyDescent="0.25">
      <c r="A471" s="297" t="s">
        <v>908</v>
      </c>
      <c r="B471" s="283" t="s">
        <v>2035</v>
      </c>
      <c r="C471" s="283" t="str">
        <f>'A9.2 Domestic wtr (Legionella)'!I20</f>
        <v>No further action required</v>
      </c>
      <c r="D471" s="287"/>
      <c r="E471" s="287"/>
      <c r="F471" s="287"/>
      <c r="G471" s="287"/>
      <c r="H471" s="287" t="s">
        <v>2121</v>
      </c>
      <c r="J471" s="292">
        <f t="shared" ca="1" si="7"/>
        <v>45217</v>
      </c>
    </row>
    <row r="472" spans="1:10" ht="14.25" customHeight="1" x14ac:dyDescent="0.25">
      <c r="A472" s="297" t="s">
        <v>909</v>
      </c>
      <c r="B472" s="283" t="s">
        <v>2035</v>
      </c>
      <c r="C472" s="283" t="str">
        <f>'A9.2 Domestic wtr (Legionella)'!I21</f>
        <v>No further action required</v>
      </c>
      <c r="D472" s="287"/>
      <c r="E472" s="287"/>
      <c r="F472" s="287"/>
      <c r="G472" s="287"/>
      <c r="H472" s="287" t="s">
        <v>2121</v>
      </c>
      <c r="J472" s="292">
        <f t="shared" ca="1" si="7"/>
        <v>45217</v>
      </c>
    </row>
    <row r="473" spans="1:10" ht="14.25" customHeight="1" x14ac:dyDescent="0.25">
      <c r="A473" s="297" t="s">
        <v>910</v>
      </c>
      <c r="B473" s="283" t="s">
        <v>2035</v>
      </c>
      <c r="C473" s="283" t="str">
        <f>'A9.2 Domestic wtr (Legionella)'!I22</f>
        <v>No further action required</v>
      </c>
      <c r="D473" s="287"/>
      <c r="E473" s="287"/>
      <c r="F473" s="287"/>
      <c r="G473" s="287"/>
      <c r="H473" s="287" t="s">
        <v>2121</v>
      </c>
      <c r="J473" s="292">
        <f t="shared" ca="1" si="7"/>
        <v>45217</v>
      </c>
    </row>
    <row r="474" spans="1:10" ht="14.25" customHeight="1" x14ac:dyDescent="0.25">
      <c r="A474" s="297" t="s">
        <v>911</v>
      </c>
      <c r="B474" s="283" t="s">
        <v>2035</v>
      </c>
      <c r="C474" s="283" t="str">
        <f>'A9.2 Domestic wtr (Legionella)'!I23</f>
        <v>No further action required</v>
      </c>
      <c r="D474" s="287"/>
      <c r="E474" s="287"/>
      <c r="F474" s="287"/>
      <c r="G474" s="287"/>
      <c r="H474" s="287" t="s">
        <v>2121</v>
      </c>
      <c r="J474" s="292">
        <f t="shared" ca="1" si="7"/>
        <v>45217</v>
      </c>
    </row>
    <row r="475" spans="1:10" ht="14.25" customHeight="1" x14ac:dyDescent="0.25">
      <c r="A475" s="297" t="s">
        <v>912</v>
      </c>
      <c r="B475" s="283" t="s">
        <v>2035</v>
      </c>
      <c r="C475" s="283" t="str">
        <f>'A9.2 Domestic wtr (Legionella)'!I24</f>
        <v>No further action required</v>
      </c>
      <c r="D475" s="287"/>
      <c r="E475" s="287"/>
      <c r="F475" s="287"/>
      <c r="G475" s="287"/>
      <c r="H475" s="287" t="s">
        <v>2121</v>
      </c>
      <c r="J475" s="292">
        <f t="shared" ca="1" si="7"/>
        <v>45217</v>
      </c>
    </row>
    <row r="476" spans="1:10" ht="14.25" customHeight="1" x14ac:dyDescent="0.25">
      <c r="A476" s="297" t="s">
        <v>913</v>
      </c>
      <c r="B476" s="283" t="s">
        <v>2035</v>
      </c>
      <c r="C476" s="283" t="str">
        <f>'A9.2 Domestic wtr (Legionella)'!I25</f>
        <v>No further action required</v>
      </c>
      <c r="D476" s="287"/>
      <c r="E476" s="287"/>
      <c r="F476" s="287"/>
      <c r="G476" s="287"/>
      <c r="H476" s="287" t="s">
        <v>2121</v>
      </c>
      <c r="J476" s="292">
        <f t="shared" ca="1" si="7"/>
        <v>45217</v>
      </c>
    </row>
    <row r="477" spans="1:10" ht="14.25" customHeight="1" x14ac:dyDescent="0.25">
      <c r="A477" s="297" t="s">
        <v>914</v>
      </c>
      <c r="B477" s="283" t="s">
        <v>2035</v>
      </c>
      <c r="C477" s="283" t="str">
        <f>'A9.2 Domestic wtr (Legionella)'!I26</f>
        <v>No further action required</v>
      </c>
      <c r="D477" s="287"/>
      <c r="E477" s="287"/>
      <c r="F477" s="287"/>
      <c r="G477" s="287"/>
      <c r="H477" s="287" t="s">
        <v>2121</v>
      </c>
      <c r="J477" s="292">
        <f t="shared" ca="1" si="7"/>
        <v>45217</v>
      </c>
    </row>
    <row r="478" spans="1:10" ht="14.25" customHeight="1" x14ac:dyDescent="0.25">
      <c r="A478" s="297" t="s">
        <v>915</v>
      </c>
      <c r="B478" s="283" t="s">
        <v>2035</v>
      </c>
      <c r="C478" s="283" t="str">
        <f>'A9.2 Domestic wtr (Legionella)'!I27</f>
        <v>No further action required</v>
      </c>
      <c r="D478" s="287"/>
      <c r="E478" s="287"/>
      <c r="F478" s="287"/>
      <c r="G478" s="287"/>
      <c r="H478" s="287" t="s">
        <v>2121</v>
      </c>
      <c r="J478" s="292">
        <f t="shared" ca="1" si="7"/>
        <v>45217</v>
      </c>
    </row>
    <row r="479" spans="1:10" ht="14.25" customHeight="1" x14ac:dyDescent="0.25">
      <c r="A479" s="296" t="s">
        <v>919</v>
      </c>
      <c r="B479" s="284" t="s">
        <v>2037</v>
      </c>
      <c r="C479" s="284" t="str">
        <f>'A9.3 Domestic Wtr (temp cont)'!I18</f>
        <v xml:space="preserve">check records of water temperatre - JM </v>
      </c>
      <c r="D479" s="288"/>
      <c r="E479" s="288"/>
      <c r="F479" s="288"/>
      <c r="G479" s="288"/>
      <c r="H479" s="287" t="s">
        <v>2121</v>
      </c>
      <c r="J479" s="292">
        <f t="shared" ca="1" si="7"/>
        <v>45217</v>
      </c>
    </row>
    <row r="480" spans="1:10" ht="14.25" customHeight="1" x14ac:dyDescent="0.25">
      <c r="A480" s="296" t="s">
        <v>920</v>
      </c>
      <c r="B480" s="284" t="s">
        <v>2037</v>
      </c>
      <c r="C480" s="284" t="str">
        <f>'A9.3 Domestic Wtr (temp cont)'!I19</f>
        <v>No further action required</v>
      </c>
      <c r="D480" s="288"/>
      <c r="E480" s="288"/>
      <c r="F480" s="288"/>
      <c r="G480" s="288"/>
      <c r="H480" s="287" t="s">
        <v>2121</v>
      </c>
      <c r="J480" s="292">
        <f t="shared" ca="1" si="7"/>
        <v>45217</v>
      </c>
    </row>
    <row r="481" spans="1:10" ht="14.25" customHeight="1" x14ac:dyDescent="0.25">
      <c r="A481" s="296" t="s">
        <v>921</v>
      </c>
      <c r="B481" s="284" t="s">
        <v>2037</v>
      </c>
      <c r="C481" s="284" t="str">
        <f>'A9.3 Domestic Wtr (temp cont)'!I20</f>
        <v>No further action required</v>
      </c>
      <c r="D481" s="288"/>
      <c r="E481" s="288"/>
      <c r="F481" s="288"/>
      <c r="G481" s="288"/>
      <c r="H481" s="287" t="s">
        <v>2121</v>
      </c>
      <c r="J481" s="292">
        <f t="shared" ca="1" si="7"/>
        <v>45217</v>
      </c>
    </row>
    <row r="482" spans="1:10" ht="14.25" customHeight="1" x14ac:dyDescent="0.25">
      <c r="A482" s="296" t="s">
        <v>922</v>
      </c>
      <c r="B482" s="284" t="s">
        <v>2037</v>
      </c>
      <c r="C482" s="284" t="str">
        <f>'A9.3 Domestic Wtr (temp cont)'!I21</f>
        <v>Check with Estaes and obtain a copy of these for file - JM</v>
      </c>
      <c r="D482" s="288"/>
      <c r="E482" s="288"/>
      <c r="F482" s="288"/>
      <c r="G482" s="288"/>
      <c r="H482" s="287" t="s">
        <v>2121</v>
      </c>
      <c r="J482" s="292">
        <f t="shared" ca="1" si="7"/>
        <v>45217</v>
      </c>
    </row>
    <row r="483" spans="1:10" ht="14.25" customHeight="1" x14ac:dyDescent="0.25">
      <c r="A483" s="296" t="s">
        <v>1533</v>
      </c>
      <c r="B483" s="284" t="s">
        <v>2037</v>
      </c>
      <c r="C483" s="284" t="str">
        <f>'A9.3 Domestic Wtr (temp cont)'!I22</f>
        <v>No further action required</v>
      </c>
      <c r="D483" s="288"/>
      <c r="E483" s="288"/>
      <c r="F483" s="288"/>
      <c r="G483" s="288"/>
      <c r="H483" s="287" t="s">
        <v>2121</v>
      </c>
      <c r="J483" s="292">
        <f t="shared" ca="1" si="7"/>
        <v>45217</v>
      </c>
    </row>
    <row r="484" spans="1:10" ht="14.25" customHeight="1" x14ac:dyDescent="0.25">
      <c r="A484" s="296" t="s">
        <v>1534</v>
      </c>
      <c r="B484" s="284" t="s">
        <v>2037</v>
      </c>
      <c r="C484" s="284" t="str">
        <f>'A9.3 Domestic Wtr (temp cont)'!I23</f>
        <v>No further action required</v>
      </c>
      <c r="D484" s="288"/>
      <c r="E484" s="288"/>
      <c r="F484" s="288"/>
      <c r="G484" s="288"/>
      <c r="H484" s="287" t="s">
        <v>2121</v>
      </c>
      <c r="J484" s="292">
        <f t="shared" ca="1" si="7"/>
        <v>45217</v>
      </c>
    </row>
    <row r="485" spans="1:10" x14ac:dyDescent="0.25">
      <c r="A485" s="297" t="s">
        <v>931</v>
      </c>
      <c r="B485" s="283" t="s">
        <v>2038</v>
      </c>
      <c r="C485" s="283" t="str">
        <f>'A10 Young persons at work'!I20</f>
        <v>No further action required</v>
      </c>
      <c r="D485" s="287"/>
      <c r="E485" s="287"/>
      <c r="F485" s="287"/>
      <c r="G485" s="287"/>
      <c r="H485" s="287" t="s">
        <v>2121</v>
      </c>
      <c r="J485" s="292">
        <f t="shared" ca="1" si="7"/>
        <v>45217</v>
      </c>
    </row>
    <row r="486" spans="1:10" x14ac:dyDescent="0.25">
      <c r="A486" s="297" t="s">
        <v>932</v>
      </c>
      <c r="B486" s="283" t="s">
        <v>2038</v>
      </c>
      <c r="C486" s="283" t="str">
        <f>'A10 Young persons at work'!I21</f>
        <v>No further action required</v>
      </c>
      <c r="D486" s="287"/>
      <c r="E486" s="287"/>
      <c r="F486" s="287"/>
      <c r="G486" s="287"/>
      <c r="H486" s="287" t="s">
        <v>2121</v>
      </c>
      <c r="J486" s="292">
        <f t="shared" ca="1" si="7"/>
        <v>45217</v>
      </c>
    </row>
    <row r="487" spans="1:10" x14ac:dyDescent="0.25">
      <c r="A487" s="297" t="s">
        <v>933</v>
      </c>
      <c r="B487" s="283" t="s">
        <v>2038</v>
      </c>
      <c r="C487" s="283" t="str">
        <f>'A10 Young persons at work'!I22</f>
        <v>No further action required</v>
      </c>
      <c r="D487" s="287"/>
      <c r="E487" s="287"/>
      <c r="F487" s="287"/>
      <c r="G487" s="287"/>
      <c r="H487" s="287" t="s">
        <v>2121</v>
      </c>
      <c r="J487" s="292">
        <f t="shared" ca="1" si="7"/>
        <v>45217</v>
      </c>
    </row>
    <row r="488" spans="1:10" x14ac:dyDescent="0.25">
      <c r="A488" s="297" t="s">
        <v>934</v>
      </c>
      <c r="B488" s="283" t="s">
        <v>2038</v>
      </c>
      <c r="C488" s="283" t="str">
        <f>'A10 Young persons at work'!I23</f>
        <v>No further action required</v>
      </c>
      <c r="D488" s="287"/>
      <c r="E488" s="287"/>
      <c r="F488" s="287"/>
      <c r="G488" s="287"/>
      <c r="H488" s="287" t="s">
        <v>2121</v>
      </c>
      <c r="J488" s="292">
        <f t="shared" ca="1" si="7"/>
        <v>45217</v>
      </c>
    </row>
    <row r="489" spans="1:10" x14ac:dyDescent="0.25">
      <c r="A489" s="297" t="s">
        <v>935</v>
      </c>
      <c r="B489" s="283" t="s">
        <v>2038</v>
      </c>
      <c r="C489" s="283" t="str">
        <f>'A10 Young persons at work'!I24</f>
        <v>No further action required</v>
      </c>
      <c r="D489" s="287"/>
      <c r="E489" s="287"/>
      <c r="F489" s="287"/>
      <c r="G489" s="287"/>
      <c r="H489" s="287" t="s">
        <v>2121</v>
      </c>
      <c r="J489" s="292">
        <f t="shared" ca="1" si="7"/>
        <v>45217</v>
      </c>
    </row>
    <row r="490" spans="1:10" x14ac:dyDescent="0.25">
      <c r="A490" s="297" t="s">
        <v>936</v>
      </c>
      <c r="B490" s="283" t="s">
        <v>2038</v>
      </c>
      <c r="C490" s="283" t="str">
        <f>'A10 Young persons at work'!I25</f>
        <v>No further action required</v>
      </c>
      <c r="D490" s="287"/>
      <c r="E490" s="287"/>
      <c r="F490" s="287"/>
      <c r="G490" s="287"/>
      <c r="H490" s="287" t="s">
        <v>2121</v>
      </c>
      <c r="J490" s="292">
        <f t="shared" ca="1" si="7"/>
        <v>45217</v>
      </c>
    </row>
    <row r="491" spans="1:10" x14ac:dyDescent="0.25">
      <c r="A491" s="297" t="s">
        <v>937</v>
      </c>
      <c r="B491" s="283" t="s">
        <v>2038</v>
      </c>
      <c r="C491" s="283" t="str">
        <f>'A10 Young persons at work'!I26</f>
        <v>No further action required</v>
      </c>
      <c r="D491" s="287"/>
      <c r="E491" s="287"/>
      <c r="F491" s="287"/>
      <c r="G491" s="287"/>
      <c r="H491" s="287" t="s">
        <v>2121</v>
      </c>
      <c r="J491" s="292">
        <f t="shared" ca="1" si="7"/>
        <v>45217</v>
      </c>
    </row>
    <row r="492" spans="1:10" x14ac:dyDescent="0.25">
      <c r="A492" s="297" t="s">
        <v>938</v>
      </c>
      <c r="B492" s="283" t="s">
        <v>2038</v>
      </c>
      <c r="C492" s="283" t="str">
        <f>'A10 Young persons at work'!I27</f>
        <v>No further action required</v>
      </c>
      <c r="D492" s="287"/>
      <c r="E492" s="287"/>
      <c r="F492" s="287"/>
      <c r="G492" s="287"/>
      <c r="H492" s="287" t="s">
        <v>2121</v>
      </c>
      <c r="J492" s="292">
        <f t="shared" ca="1" si="7"/>
        <v>45217</v>
      </c>
    </row>
    <row r="493" spans="1:10" x14ac:dyDescent="0.25">
      <c r="A493" s="297" t="s">
        <v>1535</v>
      </c>
      <c r="B493" s="283" t="s">
        <v>2038</v>
      </c>
      <c r="C493" s="283" t="str">
        <f>'A10 Young persons at work'!I28</f>
        <v>No further action required</v>
      </c>
      <c r="D493" s="287"/>
      <c r="E493" s="287"/>
      <c r="F493" s="287"/>
      <c r="G493" s="287"/>
      <c r="H493" s="287" t="s">
        <v>2121</v>
      </c>
      <c r="J493" s="292">
        <f t="shared" ca="1" si="7"/>
        <v>45217</v>
      </c>
    </row>
    <row r="494" spans="1:10" x14ac:dyDescent="0.25">
      <c r="A494" s="297" t="s">
        <v>1536</v>
      </c>
      <c r="B494" s="283" t="s">
        <v>2038</v>
      </c>
      <c r="C494" s="283" t="str">
        <f>'A10 Young persons at work'!I29</f>
        <v>No further action required</v>
      </c>
      <c r="D494" s="287"/>
      <c r="E494" s="287"/>
      <c r="F494" s="287"/>
      <c r="G494" s="287"/>
      <c r="H494" s="287" t="s">
        <v>2121</v>
      </c>
      <c r="J494" s="292">
        <f t="shared" ca="1" si="7"/>
        <v>45217</v>
      </c>
    </row>
    <row r="495" spans="1:10" x14ac:dyDescent="0.25">
      <c r="A495" s="297" t="s">
        <v>1803</v>
      </c>
      <c r="B495" s="283" t="s">
        <v>2038</v>
      </c>
      <c r="C495" s="283" t="str">
        <f>'A10 Young persons at work'!I30</f>
        <v>No further action required</v>
      </c>
      <c r="D495" s="287"/>
      <c r="E495" s="287"/>
      <c r="F495" s="287"/>
      <c r="G495" s="287"/>
      <c r="H495" s="287" t="s">
        <v>2121</v>
      </c>
      <c r="J495" s="292">
        <f t="shared" ca="1" si="7"/>
        <v>45217</v>
      </c>
    </row>
    <row r="496" spans="1:10" x14ac:dyDescent="0.25">
      <c r="A496" s="297" t="s">
        <v>1804</v>
      </c>
      <c r="B496" s="283" t="s">
        <v>2038</v>
      </c>
      <c r="C496" s="283" t="str">
        <f>'A10 Young persons at work'!I31</f>
        <v>No further action required</v>
      </c>
      <c r="D496" s="287"/>
      <c r="E496" s="287"/>
      <c r="F496" s="287"/>
      <c r="G496" s="287"/>
      <c r="H496" s="287" t="s">
        <v>2121</v>
      </c>
      <c r="J496" s="292">
        <f t="shared" ca="1" si="7"/>
        <v>45217</v>
      </c>
    </row>
    <row r="497" spans="1:10" x14ac:dyDescent="0.25">
      <c r="A497" s="297" t="s">
        <v>1805</v>
      </c>
      <c r="B497" s="283" t="s">
        <v>2038</v>
      </c>
      <c r="C497" s="283" t="str">
        <f>'A10 Young persons at work'!I32</f>
        <v>No further action required</v>
      </c>
      <c r="D497" s="287"/>
      <c r="E497" s="287"/>
      <c r="F497" s="287"/>
      <c r="G497" s="287"/>
      <c r="H497" s="287" t="s">
        <v>2121</v>
      </c>
      <c r="J497" s="292">
        <f t="shared" ca="1" si="7"/>
        <v>45217</v>
      </c>
    </row>
    <row r="498" spans="1:10" x14ac:dyDescent="0.25">
      <c r="A498" s="296" t="s">
        <v>942</v>
      </c>
      <c r="B498" s="284" t="s">
        <v>2040</v>
      </c>
      <c r="C498" s="284" t="str">
        <f>'A11 New &amp; expectant mothers'!I20</f>
        <v>obtain standard form for this from HR or H&amp;S</v>
      </c>
      <c r="D498" s="288"/>
      <c r="E498" s="288"/>
      <c r="F498" s="288"/>
      <c r="G498" s="288"/>
      <c r="H498" s="287" t="s">
        <v>2121</v>
      </c>
      <c r="J498" s="292">
        <f t="shared" ca="1" si="7"/>
        <v>45217</v>
      </c>
    </row>
    <row r="499" spans="1:10" x14ac:dyDescent="0.25">
      <c r="A499" s="296" t="s">
        <v>945</v>
      </c>
      <c r="B499" s="284" t="s">
        <v>2040</v>
      </c>
      <c r="C499" s="284" t="str">
        <f>'A11 New &amp; expectant mothers'!I21</f>
        <v>No further action required</v>
      </c>
      <c r="D499" s="288"/>
      <c r="E499" s="288"/>
      <c r="F499" s="288"/>
      <c r="G499" s="288"/>
      <c r="H499" s="287" t="s">
        <v>2121</v>
      </c>
      <c r="J499" s="292">
        <f t="shared" ca="1" si="7"/>
        <v>45217</v>
      </c>
    </row>
    <row r="500" spans="1:10" x14ac:dyDescent="0.25">
      <c r="A500" s="296" t="s">
        <v>946</v>
      </c>
      <c r="B500" s="284" t="s">
        <v>2040</v>
      </c>
      <c r="C500" s="284" t="str">
        <f>'A11 New &amp; expectant mothers'!I22</f>
        <v>No further action required</v>
      </c>
      <c r="D500" s="288"/>
      <c r="E500" s="288"/>
      <c r="F500" s="288"/>
      <c r="G500" s="288"/>
      <c r="H500" s="287" t="s">
        <v>2121</v>
      </c>
      <c r="J500" s="292">
        <f t="shared" ca="1" si="7"/>
        <v>45217</v>
      </c>
    </row>
    <row r="501" spans="1:10" x14ac:dyDescent="0.25">
      <c r="A501" s="296" t="s">
        <v>1537</v>
      </c>
      <c r="B501" s="284" t="s">
        <v>2040</v>
      </c>
      <c r="C501" s="284" t="str">
        <f>'A11 New &amp; expectant mothers'!I23</f>
        <v xml:space="preserve">Keep records </v>
      </c>
      <c r="D501" s="288"/>
      <c r="E501" s="288"/>
      <c r="F501" s="288"/>
      <c r="G501" s="288"/>
      <c r="H501" s="287" t="s">
        <v>2121</v>
      </c>
      <c r="J501" s="292">
        <f t="shared" ca="1" si="7"/>
        <v>45217</v>
      </c>
    </row>
    <row r="502" spans="1:10" x14ac:dyDescent="0.25">
      <c r="A502" s="296" t="s">
        <v>1538</v>
      </c>
      <c r="B502" s="284" t="s">
        <v>2040</v>
      </c>
      <c r="C502" s="284" t="str">
        <f>'A11 New &amp; expectant mothers'!I24</f>
        <v>No further action required</v>
      </c>
      <c r="D502" s="288"/>
      <c r="E502" s="288"/>
      <c r="F502" s="288"/>
      <c r="G502" s="288"/>
      <c r="H502" s="287" t="s">
        <v>2121</v>
      </c>
      <c r="J502" s="292">
        <f t="shared" ca="1" si="7"/>
        <v>45217</v>
      </c>
    </row>
    <row r="503" spans="1:10" x14ac:dyDescent="0.25">
      <c r="A503" s="296" t="s">
        <v>1810</v>
      </c>
      <c r="B503" s="284" t="s">
        <v>2040</v>
      </c>
      <c r="C503" s="284" t="str">
        <f>'A11 New &amp; expectant mothers'!I25</f>
        <v>No further action required</v>
      </c>
      <c r="D503" s="288"/>
      <c r="E503" s="288"/>
      <c r="F503" s="288"/>
      <c r="G503" s="288"/>
      <c r="H503" s="287" t="s">
        <v>2121</v>
      </c>
      <c r="J503" s="292">
        <f t="shared" ca="1" si="7"/>
        <v>45217</v>
      </c>
    </row>
    <row r="504" spans="1:10" x14ac:dyDescent="0.25">
      <c r="A504" s="296" t="s">
        <v>1811</v>
      </c>
      <c r="B504" s="284" t="s">
        <v>2040</v>
      </c>
      <c r="C504" s="284" t="str">
        <f>'A11 New &amp; expectant mothers'!I26</f>
        <v>No further action required</v>
      </c>
      <c r="D504" s="288"/>
      <c r="E504" s="288"/>
      <c r="F504" s="288"/>
      <c r="G504" s="288"/>
      <c r="H504" s="287" t="s">
        <v>2121</v>
      </c>
      <c r="J504" s="292">
        <f t="shared" ca="1" si="7"/>
        <v>45217</v>
      </c>
    </row>
    <row r="505" spans="1:10" x14ac:dyDescent="0.25">
      <c r="A505" s="296" t="s">
        <v>2039</v>
      </c>
      <c r="B505" s="284" t="s">
        <v>2040</v>
      </c>
      <c r="C505" s="284" t="str">
        <f>'A11 New &amp; expectant mothers'!I27</f>
        <v>No further action required</v>
      </c>
      <c r="D505" s="288"/>
      <c r="E505" s="288"/>
      <c r="F505" s="288"/>
      <c r="G505" s="288"/>
      <c r="H505" s="287" t="s">
        <v>2121</v>
      </c>
      <c r="J505" s="292">
        <f t="shared" ca="1" si="7"/>
        <v>45217</v>
      </c>
    </row>
    <row r="506" spans="1:10" x14ac:dyDescent="0.25">
      <c r="A506" s="297" t="s">
        <v>958</v>
      </c>
      <c r="B506" s="283" t="s">
        <v>977</v>
      </c>
      <c r="C506" s="283" t="str">
        <f>'A12 Lone working'!I21</f>
        <v>Alarm button in plant room for emergencies</v>
      </c>
      <c r="D506" s="287"/>
      <c r="E506" s="287"/>
      <c r="F506" s="287"/>
      <c r="G506" s="287"/>
      <c r="H506" s="287" t="s">
        <v>2121</v>
      </c>
      <c r="J506" s="292">
        <f t="shared" ca="1" si="7"/>
        <v>45217</v>
      </c>
    </row>
    <row r="507" spans="1:10" x14ac:dyDescent="0.25">
      <c r="A507" s="297" t="s">
        <v>959</v>
      </c>
      <c r="B507" s="283" t="s">
        <v>977</v>
      </c>
      <c r="C507" s="283" t="str">
        <f>'A12 Lone working'!I22</f>
        <v>No further action required</v>
      </c>
      <c r="D507" s="287"/>
      <c r="E507" s="287"/>
      <c r="F507" s="287"/>
      <c r="G507" s="287"/>
      <c r="H507" s="287" t="s">
        <v>2121</v>
      </c>
      <c r="J507" s="292">
        <f t="shared" ca="1" si="7"/>
        <v>45217</v>
      </c>
    </row>
    <row r="508" spans="1:10" x14ac:dyDescent="0.25">
      <c r="A508" s="297" t="s">
        <v>960</v>
      </c>
      <c r="B508" s="283" t="s">
        <v>977</v>
      </c>
      <c r="C508" s="283" t="str">
        <f>'A12 Lone working'!I23</f>
        <v>No further action required</v>
      </c>
      <c r="D508" s="287"/>
      <c r="E508" s="287"/>
      <c r="F508" s="287"/>
      <c r="G508" s="287"/>
      <c r="H508" s="287" t="s">
        <v>2121</v>
      </c>
      <c r="J508" s="292">
        <f t="shared" ca="1" si="7"/>
        <v>45217</v>
      </c>
    </row>
    <row r="509" spans="1:10" x14ac:dyDescent="0.25">
      <c r="A509" s="297" t="s">
        <v>961</v>
      </c>
      <c r="B509" s="283" t="s">
        <v>977</v>
      </c>
      <c r="C509" s="283" t="str">
        <f>'A12 Lone working'!I24</f>
        <v>At end of shifts staff are to wait and assist the lock up</v>
      </c>
      <c r="D509" s="287"/>
      <c r="E509" s="287"/>
      <c r="F509" s="287"/>
      <c r="G509" s="287"/>
      <c r="H509" s="287" t="s">
        <v>2121</v>
      </c>
      <c r="J509" s="292">
        <f t="shared" ca="1" si="7"/>
        <v>45217</v>
      </c>
    </row>
    <row r="510" spans="1:10" x14ac:dyDescent="0.25">
      <c r="A510" s="297" t="s">
        <v>962</v>
      </c>
      <c r="B510" s="283" t="s">
        <v>977</v>
      </c>
      <c r="C510" s="283" t="str">
        <f>'A12 Lone working'!I25</f>
        <v>No further action required</v>
      </c>
      <c r="D510" s="287"/>
      <c r="E510" s="287"/>
      <c r="F510" s="287"/>
      <c r="G510" s="287"/>
      <c r="H510" s="287" t="s">
        <v>2121</v>
      </c>
      <c r="J510" s="292">
        <f t="shared" ca="1" si="7"/>
        <v>45217</v>
      </c>
    </row>
    <row r="511" spans="1:10" x14ac:dyDescent="0.25">
      <c r="A511" s="297" t="s">
        <v>963</v>
      </c>
      <c r="B511" s="283" t="s">
        <v>977</v>
      </c>
      <c r="C511" s="283" t="str">
        <f>'A12 Lone working'!I26</f>
        <v>No further action required</v>
      </c>
      <c r="D511" s="287"/>
      <c r="E511" s="287"/>
      <c r="F511" s="287"/>
      <c r="G511" s="287"/>
      <c r="H511" s="287" t="s">
        <v>2121</v>
      </c>
      <c r="J511" s="292">
        <f t="shared" ca="1" si="7"/>
        <v>45217</v>
      </c>
    </row>
    <row r="512" spans="1:10" x14ac:dyDescent="0.25">
      <c r="A512" s="297" t="s">
        <v>964</v>
      </c>
      <c r="B512" s="283" t="s">
        <v>977</v>
      </c>
      <c r="C512" s="283" t="str">
        <f>'A12 Lone working'!I27</f>
        <v>No further action required</v>
      </c>
      <c r="D512" s="287"/>
      <c r="E512" s="287"/>
      <c r="F512" s="287"/>
      <c r="G512" s="287"/>
      <c r="H512" s="287" t="s">
        <v>2121</v>
      </c>
      <c r="J512" s="292">
        <f t="shared" ca="1" si="7"/>
        <v>45217</v>
      </c>
    </row>
    <row r="513" spans="1:10" x14ac:dyDescent="0.25">
      <c r="A513" s="297" t="s">
        <v>965</v>
      </c>
      <c r="B513" s="283" t="s">
        <v>977</v>
      </c>
      <c r="C513" s="283" t="str">
        <f>'A12 Lone working'!I28</f>
        <v>No further action required</v>
      </c>
      <c r="D513" s="287"/>
      <c r="E513" s="287"/>
      <c r="F513" s="287"/>
      <c r="G513" s="287"/>
      <c r="H513" s="287" t="s">
        <v>2121</v>
      </c>
      <c r="J513" s="292">
        <f t="shared" ca="1" si="7"/>
        <v>45217</v>
      </c>
    </row>
    <row r="514" spans="1:10" x14ac:dyDescent="0.25">
      <c r="A514" s="297" t="s">
        <v>966</v>
      </c>
      <c r="B514" s="283" t="s">
        <v>977</v>
      </c>
      <c r="C514" s="283" t="str">
        <f>'A12 Lone working'!I29</f>
        <v>No further action required</v>
      </c>
      <c r="D514" s="287"/>
      <c r="E514" s="287"/>
      <c r="F514" s="287"/>
      <c r="G514" s="287"/>
      <c r="H514" s="287" t="s">
        <v>2121</v>
      </c>
      <c r="J514" s="292">
        <f t="shared" ca="1" si="7"/>
        <v>45217</v>
      </c>
    </row>
    <row r="515" spans="1:10" x14ac:dyDescent="0.25">
      <c r="A515" s="297" t="s">
        <v>967</v>
      </c>
      <c r="B515" s="283" t="s">
        <v>977</v>
      </c>
      <c r="C515" s="283" t="str">
        <f>'A12 Lone working'!I30</f>
        <v>No further action required</v>
      </c>
      <c r="D515" s="287"/>
      <c r="E515" s="287"/>
      <c r="F515" s="287"/>
      <c r="G515" s="287"/>
      <c r="H515" s="287" t="s">
        <v>2121</v>
      </c>
      <c r="J515" s="292">
        <f t="shared" ca="1" si="7"/>
        <v>45217</v>
      </c>
    </row>
    <row r="516" spans="1:10" x14ac:dyDescent="0.25">
      <c r="A516" s="297" t="s">
        <v>968</v>
      </c>
      <c r="B516" s="283" t="s">
        <v>977</v>
      </c>
      <c r="C516" s="283" t="str">
        <f>'A12 Lone working'!I31</f>
        <v>COSHH training and PPE equipment provided</v>
      </c>
      <c r="D516" s="287"/>
      <c r="E516" s="287"/>
      <c r="F516" s="287"/>
      <c r="G516" s="287"/>
      <c r="H516" s="287" t="s">
        <v>2121</v>
      </c>
      <c r="J516" s="292">
        <f t="shared" ca="1" si="7"/>
        <v>45217</v>
      </c>
    </row>
    <row r="517" spans="1:10" x14ac:dyDescent="0.25">
      <c r="A517" s="297" t="s">
        <v>969</v>
      </c>
      <c r="B517" s="283" t="s">
        <v>977</v>
      </c>
      <c r="C517" s="283" t="str">
        <f>'A12 Lone working'!I32</f>
        <v>No further action required</v>
      </c>
      <c r="D517" s="287"/>
      <c r="E517" s="287"/>
      <c r="F517" s="287"/>
      <c r="G517" s="287"/>
      <c r="H517" s="287" t="s">
        <v>2121</v>
      </c>
      <c r="J517" s="292">
        <f t="shared" ref="J517:J580" ca="1" si="8">TODAY()</f>
        <v>45217</v>
      </c>
    </row>
    <row r="518" spans="1:10" x14ac:dyDescent="0.25">
      <c r="A518" s="297" t="s">
        <v>970</v>
      </c>
      <c r="B518" s="283" t="s">
        <v>977</v>
      </c>
      <c r="C518" s="283" t="str">
        <f>'A12 Lone working'!I33</f>
        <v>No further action required</v>
      </c>
      <c r="D518" s="287"/>
      <c r="E518" s="287"/>
      <c r="F518" s="287"/>
      <c r="G518" s="287"/>
      <c r="H518" s="287" t="s">
        <v>2121</v>
      </c>
      <c r="J518" s="292">
        <f t="shared" ca="1" si="8"/>
        <v>45217</v>
      </c>
    </row>
    <row r="519" spans="1:10" x14ac:dyDescent="0.25">
      <c r="A519" s="297" t="s">
        <v>971</v>
      </c>
      <c r="B519" s="283" t="s">
        <v>977</v>
      </c>
      <c r="C519" s="283" t="str">
        <f>'A12 Lone working'!I34</f>
        <v>No further action required</v>
      </c>
      <c r="D519" s="287"/>
      <c r="E519" s="287"/>
      <c r="F519" s="287"/>
      <c r="G519" s="287"/>
      <c r="H519" s="287" t="s">
        <v>2121</v>
      </c>
      <c r="J519" s="292">
        <f t="shared" ca="1" si="8"/>
        <v>45217</v>
      </c>
    </row>
    <row r="520" spans="1:10" x14ac:dyDescent="0.25">
      <c r="A520" s="297" t="s">
        <v>972</v>
      </c>
      <c r="B520" s="283" t="s">
        <v>977</v>
      </c>
      <c r="C520" s="283" t="str">
        <f>'A12 Lone working'!I35</f>
        <v>No further action required</v>
      </c>
      <c r="D520" s="287"/>
      <c r="E520" s="287"/>
      <c r="F520" s="287"/>
      <c r="G520" s="287"/>
      <c r="H520" s="287" t="s">
        <v>2121</v>
      </c>
      <c r="J520" s="292">
        <f t="shared" ca="1" si="8"/>
        <v>45217</v>
      </c>
    </row>
    <row r="521" spans="1:10" x14ac:dyDescent="0.25">
      <c r="A521" s="297" t="s">
        <v>974</v>
      </c>
      <c r="B521" s="283" t="s">
        <v>977</v>
      </c>
      <c r="C521" s="283" t="str">
        <f>'A12 Lone working'!I36</f>
        <v>No further action required</v>
      </c>
      <c r="D521" s="287"/>
      <c r="E521" s="287"/>
      <c r="F521" s="287"/>
      <c r="G521" s="287"/>
      <c r="H521" s="287" t="s">
        <v>2121</v>
      </c>
      <c r="J521" s="292">
        <f t="shared" ca="1" si="8"/>
        <v>45217</v>
      </c>
    </row>
    <row r="522" spans="1:10" x14ac:dyDescent="0.25">
      <c r="A522" s="297" t="s">
        <v>975</v>
      </c>
      <c r="B522" s="283" t="s">
        <v>977</v>
      </c>
      <c r="C522" s="283" t="str">
        <f>'A12 Lone working'!I37</f>
        <v>No further action required</v>
      </c>
      <c r="D522" s="287"/>
      <c r="E522" s="287"/>
      <c r="F522" s="287"/>
      <c r="G522" s="287"/>
      <c r="H522" s="287" t="s">
        <v>2121</v>
      </c>
      <c r="J522" s="292">
        <f t="shared" ca="1" si="8"/>
        <v>45217</v>
      </c>
    </row>
    <row r="523" spans="1:10" x14ac:dyDescent="0.25">
      <c r="A523" s="297" t="s">
        <v>1539</v>
      </c>
      <c r="B523" s="283" t="s">
        <v>977</v>
      </c>
      <c r="C523" s="283" t="str">
        <f>'A12 Lone working'!I38</f>
        <v>No further action required</v>
      </c>
      <c r="D523" s="287"/>
      <c r="E523" s="287"/>
      <c r="F523" s="287"/>
      <c r="G523" s="287"/>
      <c r="H523" s="287" t="s">
        <v>2121</v>
      </c>
      <c r="J523" s="292">
        <f t="shared" ca="1" si="8"/>
        <v>45217</v>
      </c>
    </row>
    <row r="524" spans="1:10" x14ac:dyDescent="0.25">
      <c r="A524" s="297" t="s">
        <v>1540</v>
      </c>
      <c r="B524" s="283" t="s">
        <v>977</v>
      </c>
      <c r="C524" s="283" t="str">
        <f>'A12 Lone working'!I39</f>
        <v>No further action required</v>
      </c>
      <c r="D524" s="287"/>
      <c r="E524" s="287"/>
      <c r="F524" s="287"/>
      <c r="G524" s="287"/>
      <c r="H524" s="287" t="s">
        <v>2121</v>
      </c>
      <c r="J524" s="292">
        <f t="shared" ca="1" si="8"/>
        <v>45217</v>
      </c>
    </row>
    <row r="525" spans="1:10" x14ac:dyDescent="0.25">
      <c r="A525" s="297" t="s">
        <v>1818</v>
      </c>
      <c r="B525" s="283" t="s">
        <v>977</v>
      </c>
      <c r="C525" s="283" t="str">
        <f>'A12 Lone working'!I40</f>
        <v>No further action required</v>
      </c>
      <c r="D525" s="287"/>
      <c r="E525" s="287"/>
      <c r="F525" s="287"/>
      <c r="G525" s="287"/>
      <c r="H525" s="287" t="s">
        <v>2121</v>
      </c>
      <c r="J525" s="292">
        <f t="shared" ca="1" si="8"/>
        <v>45217</v>
      </c>
    </row>
    <row r="526" spans="1:10" x14ac:dyDescent="0.25">
      <c r="A526" s="297" t="s">
        <v>1819</v>
      </c>
      <c r="B526" s="283" t="s">
        <v>977</v>
      </c>
      <c r="C526" s="283" t="str">
        <f>'A12 Lone working'!I41</f>
        <v>No further action required</v>
      </c>
      <c r="D526" s="287"/>
      <c r="E526" s="287"/>
      <c r="F526" s="287"/>
      <c r="G526" s="287"/>
      <c r="H526" s="287" t="s">
        <v>2121</v>
      </c>
      <c r="J526" s="292">
        <f t="shared" ca="1" si="8"/>
        <v>45217</v>
      </c>
    </row>
    <row r="527" spans="1:10" x14ac:dyDescent="0.25">
      <c r="A527" s="297" t="s">
        <v>1820</v>
      </c>
      <c r="B527" s="283" t="s">
        <v>977</v>
      </c>
      <c r="C527" s="283" t="str">
        <f>'A12 Lone working'!I42</f>
        <v>No further action required</v>
      </c>
      <c r="D527" s="287"/>
      <c r="E527" s="287"/>
      <c r="F527" s="287"/>
      <c r="G527" s="287"/>
      <c r="H527" s="287" t="s">
        <v>2121</v>
      </c>
      <c r="J527" s="292">
        <f t="shared" ca="1" si="8"/>
        <v>45217</v>
      </c>
    </row>
    <row r="528" spans="1:10" x14ac:dyDescent="0.25">
      <c r="A528" s="297" t="s">
        <v>1821</v>
      </c>
      <c r="B528" s="283" t="s">
        <v>977</v>
      </c>
      <c r="C528" s="283" t="str">
        <f>'A12 Lone working'!I43</f>
        <v>No further action required</v>
      </c>
      <c r="D528" s="287"/>
      <c r="E528" s="287"/>
      <c r="F528" s="287"/>
      <c r="G528" s="287"/>
      <c r="H528" s="287" t="s">
        <v>2121</v>
      </c>
      <c r="J528" s="292">
        <f t="shared" ca="1" si="8"/>
        <v>45217</v>
      </c>
    </row>
    <row r="529" spans="1:10" x14ac:dyDescent="0.25">
      <c r="A529" s="346" t="s">
        <v>2041</v>
      </c>
      <c r="B529" s="284" t="s">
        <v>1014</v>
      </c>
      <c r="C529" s="284" t="str">
        <f>'A13 Manual handling'!I21</f>
        <v>No further action required</v>
      </c>
      <c r="D529" s="288"/>
      <c r="E529" s="288"/>
      <c r="F529" s="288"/>
      <c r="G529" s="288"/>
      <c r="H529" s="287" t="s">
        <v>2121</v>
      </c>
      <c r="J529" s="292">
        <f t="shared" ca="1" si="8"/>
        <v>45217</v>
      </c>
    </row>
    <row r="530" spans="1:10" x14ac:dyDescent="0.25">
      <c r="A530" s="346" t="s">
        <v>2042</v>
      </c>
      <c r="B530" s="284" t="s">
        <v>1014</v>
      </c>
      <c r="C530" s="284" t="str">
        <f>'A13 Manual handling'!I22</f>
        <v>No further action required</v>
      </c>
      <c r="D530" s="288"/>
      <c r="E530" s="288"/>
      <c r="F530" s="288"/>
      <c r="G530" s="288"/>
      <c r="H530" s="287" t="s">
        <v>2121</v>
      </c>
      <c r="J530" s="292">
        <f t="shared" ca="1" si="8"/>
        <v>45217</v>
      </c>
    </row>
    <row r="531" spans="1:10" x14ac:dyDescent="0.25">
      <c r="A531" s="346" t="s">
        <v>2043</v>
      </c>
      <c r="B531" s="284" t="s">
        <v>1014</v>
      </c>
      <c r="C531" s="284" t="str">
        <f>'A13 Manual handling'!I23</f>
        <v>No further action required</v>
      </c>
      <c r="D531" s="288"/>
      <c r="E531" s="288"/>
      <c r="F531" s="288"/>
      <c r="G531" s="288"/>
      <c r="H531" s="287" t="s">
        <v>2121</v>
      </c>
      <c r="J531" s="292">
        <f t="shared" ca="1" si="8"/>
        <v>45217</v>
      </c>
    </row>
    <row r="532" spans="1:10" x14ac:dyDescent="0.25">
      <c r="A532" s="346" t="s">
        <v>2044</v>
      </c>
      <c r="B532" s="284" t="s">
        <v>1014</v>
      </c>
      <c r="C532" s="284" t="str">
        <f>'A13 Manual handling'!I24</f>
        <v>No further action required</v>
      </c>
      <c r="D532" s="288"/>
      <c r="E532" s="288"/>
      <c r="F532" s="288"/>
      <c r="G532" s="288"/>
      <c r="H532" s="287" t="s">
        <v>2121</v>
      </c>
      <c r="J532" s="292">
        <f t="shared" ca="1" si="8"/>
        <v>45217</v>
      </c>
    </row>
    <row r="533" spans="1:10" x14ac:dyDescent="0.25">
      <c r="A533" s="346" t="s">
        <v>2045</v>
      </c>
      <c r="B533" s="284" t="s">
        <v>1014</v>
      </c>
      <c r="C533" s="284" t="str">
        <f>'A13 Manual handling'!I25</f>
        <v>No further action required</v>
      </c>
      <c r="D533" s="288"/>
      <c r="E533" s="288"/>
      <c r="F533" s="288"/>
      <c r="G533" s="288"/>
      <c r="H533" s="287" t="s">
        <v>2121</v>
      </c>
      <c r="J533" s="292">
        <f t="shared" ca="1" si="8"/>
        <v>45217</v>
      </c>
    </row>
    <row r="534" spans="1:10" x14ac:dyDescent="0.25">
      <c r="A534" s="346" t="s">
        <v>2046</v>
      </c>
      <c r="B534" s="284" t="s">
        <v>1014</v>
      </c>
      <c r="C534" s="284" t="str">
        <f>'A13 Manual handling'!I26</f>
        <v>No further action required</v>
      </c>
      <c r="D534" s="288"/>
      <c r="E534" s="288"/>
      <c r="F534" s="288"/>
      <c r="G534" s="288"/>
      <c r="H534" s="287" t="s">
        <v>2121</v>
      </c>
      <c r="J534" s="292">
        <f t="shared" ca="1" si="8"/>
        <v>45217</v>
      </c>
    </row>
    <row r="535" spans="1:10" x14ac:dyDescent="0.25">
      <c r="A535" s="346" t="s">
        <v>2047</v>
      </c>
      <c r="B535" s="284" t="s">
        <v>1014</v>
      </c>
      <c r="C535" s="284" t="str">
        <f>'A13 Manual handling'!I27</f>
        <v>No further action required</v>
      </c>
      <c r="D535" s="288"/>
      <c r="E535" s="288"/>
      <c r="F535" s="288"/>
      <c r="G535" s="288"/>
      <c r="H535" s="287" t="s">
        <v>2121</v>
      </c>
      <c r="J535" s="292">
        <f t="shared" ca="1" si="8"/>
        <v>45217</v>
      </c>
    </row>
    <row r="536" spans="1:10" x14ac:dyDescent="0.25">
      <c r="A536" s="346" t="s">
        <v>2048</v>
      </c>
      <c r="B536" s="284" t="s">
        <v>1014</v>
      </c>
      <c r="C536" s="284" t="str">
        <f>'A13 Manual handling'!I28</f>
        <v>No further action required</v>
      </c>
      <c r="D536" s="288"/>
      <c r="E536" s="288"/>
      <c r="F536" s="288"/>
      <c r="G536" s="288"/>
      <c r="H536" s="287" t="s">
        <v>2121</v>
      </c>
      <c r="J536" s="292">
        <f t="shared" ca="1" si="8"/>
        <v>45217</v>
      </c>
    </row>
    <row r="537" spans="1:10" x14ac:dyDescent="0.25">
      <c r="A537" s="346" t="s">
        <v>2049</v>
      </c>
      <c r="B537" s="284" t="s">
        <v>1014</v>
      </c>
      <c r="C537" s="284" t="str">
        <f>'A13 Manual handling'!I30</f>
        <v>No further action required</v>
      </c>
      <c r="D537" s="288"/>
      <c r="E537" s="288"/>
      <c r="F537" s="288"/>
      <c r="G537" s="288"/>
      <c r="H537" s="287" t="s">
        <v>2121</v>
      </c>
      <c r="J537" s="292">
        <f t="shared" ca="1" si="8"/>
        <v>45217</v>
      </c>
    </row>
    <row r="538" spans="1:10" x14ac:dyDescent="0.25">
      <c r="A538" s="346" t="s">
        <v>2050</v>
      </c>
      <c r="B538" s="284" t="s">
        <v>1014</v>
      </c>
      <c r="C538" s="284" t="str">
        <f>'A13 Manual handling'!I31</f>
        <v>No further action required</v>
      </c>
      <c r="D538" s="288"/>
      <c r="E538" s="288"/>
      <c r="F538" s="288"/>
      <c r="G538" s="288"/>
      <c r="H538" s="287" t="s">
        <v>2121</v>
      </c>
      <c r="J538" s="292">
        <f t="shared" ca="1" si="8"/>
        <v>45217</v>
      </c>
    </row>
    <row r="539" spans="1:10" x14ac:dyDescent="0.25">
      <c r="A539" s="346" t="s">
        <v>2051</v>
      </c>
      <c r="B539" s="284" t="s">
        <v>1014</v>
      </c>
      <c r="C539" s="284" t="str">
        <f>'A13 Manual handling'!I32</f>
        <v>No further action required</v>
      </c>
      <c r="D539" s="288"/>
      <c r="E539" s="288"/>
      <c r="F539" s="288"/>
      <c r="G539" s="288"/>
      <c r="H539" s="287" t="s">
        <v>2121</v>
      </c>
      <c r="J539" s="292">
        <f t="shared" ca="1" si="8"/>
        <v>45217</v>
      </c>
    </row>
    <row r="540" spans="1:10" x14ac:dyDescent="0.25">
      <c r="A540" s="346" t="s">
        <v>2052</v>
      </c>
      <c r="B540" s="284" t="s">
        <v>1014</v>
      </c>
      <c r="C540" s="284" t="str">
        <f>'A13 Manual handling'!I33</f>
        <v>No further action required</v>
      </c>
      <c r="D540" s="288"/>
      <c r="E540" s="288"/>
      <c r="F540" s="288"/>
      <c r="G540" s="288"/>
      <c r="H540" s="287" t="s">
        <v>2121</v>
      </c>
      <c r="J540" s="292">
        <f t="shared" ca="1" si="8"/>
        <v>45217</v>
      </c>
    </row>
    <row r="541" spans="1:10" x14ac:dyDescent="0.25">
      <c r="A541" s="346" t="s">
        <v>2053</v>
      </c>
      <c r="B541" s="284" t="s">
        <v>1014</v>
      </c>
      <c r="C541" s="284" t="str">
        <f>'A13 Manual handling'!I34</f>
        <v>No further action required</v>
      </c>
      <c r="D541" s="288"/>
      <c r="E541" s="288"/>
      <c r="F541" s="288"/>
      <c r="G541" s="288"/>
      <c r="H541" s="287" t="s">
        <v>2121</v>
      </c>
      <c r="J541" s="292">
        <f t="shared" ca="1" si="8"/>
        <v>45217</v>
      </c>
    </row>
    <row r="542" spans="1:10" x14ac:dyDescent="0.25">
      <c r="A542" s="346" t="s">
        <v>2054</v>
      </c>
      <c r="B542" s="284" t="s">
        <v>1014</v>
      </c>
      <c r="C542" s="284" t="str">
        <f>'A13 Manual handling'!I35</f>
        <v>No further action required</v>
      </c>
      <c r="D542" s="288"/>
      <c r="E542" s="288"/>
      <c r="F542" s="288"/>
      <c r="G542" s="288"/>
      <c r="H542" s="287" t="s">
        <v>2121</v>
      </c>
      <c r="J542" s="292">
        <f t="shared" ca="1" si="8"/>
        <v>45217</v>
      </c>
    </row>
    <row r="543" spans="1:10" x14ac:dyDescent="0.25">
      <c r="A543" s="346" t="s">
        <v>2055</v>
      </c>
      <c r="B543" s="284" t="s">
        <v>1014</v>
      </c>
      <c r="C543" s="284" t="str">
        <f>'A13 Manual handling'!I36</f>
        <v>No further action required</v>
      </c>
      <c r="D543" s="288"/>
      <c r="E543" s="288"/>
      <c r="F543" s="288"/>
      <c r="G543" s="288"/>
      <c r="H543" s="287" t="s">
        <v>2121</v>
      </c>
      <c r="J543" s="292">
        <f t="shared" ca="1" si="8"/>
        <v>45217</v>
      </c>
    </row>
    <row r="544" spans="1:10" x14ac:dyDescent="0.25">
      <c r="A544" s="346" t="s">
        <v>2056</v>
      </c>
      <c r="B544" s="284" t="s">
        <v>1014</v>
      </c>
      <c r="C544" s="284" t="str">
        <f>'A13 Manual handling'!I37</f>
        <v>No further action required</v>
      </c>
      <c r="D544" s="288"/>
      <c r="E544" s="288"/>
      <c r="F544" s="288"/>
      <c r="G544" s="288"/>
      <c r="H544" s="287" t="s">
        <v>2121</v>
      </c>
      <c r="J544" s="292">
        <f t="shared" ca="1" si="8"/>
        <v>45217</v>
      </c>
    </row>
    <row r="545" spans="1:10" x14ac:dyDescent="0.25">
      <c r="A545" s="346" t="s">
        <v>2057</v>
      </c>
      <c r="B545" s="284" t="s">
        <v>1014</v>
      </c>
      <c r="C545" s="284" t="str">
        <f>'A13 Manual handling'!I38</f>
        <v>No further action required</v>
      </c>
      <c r="D545" s="288"/>
      <c r="E545" s="288"/>
      <c r="F545" s="288"/>
      <c r="G545" s="288"/>
      <c r="H545" s="287" t="s">
        <v>2121</v>
      </c>
      <c r="J545" s="292">
        <f t="shared" ca="1" si="8"/>
        <v>45217</v>
      </c>
    </row>
    <row r="546" spans="1:10" x14ac:dyDescent="0.25">
      <c r="A546" s="346" t="s">
        <v>2058</v>
      </c>
      <c r="B546" s="284" t="s">
        <v>1014</v>
      </c>
      <c r="C546" s="284" t="str">
        <f>'A13 Manual handling'!I39</f>
        <v>No further action required</v>
      </c>
      <c r="D546" s="288"/>
      <c r="E546" s="288"/>
      <c r="F546" s="288"/>
      <c r="G546" s="288"/>
      <c r="H546" s="287" t="s">
        <v>2121</v>
      </c>
      <c r="J546" s="292">
        <f t="shared" ca="1" si="8"/>
        <v>45217</v>
      </c>
    </row>
    <row r="547" spans="1:10" x14ac:dyDescent="0.25">
      <c r="A547" s="346" t="s">
        <v>2059</v>
      </c>
      <c r="B547" s="284" t="s">
        <v>1014</v>
      </c>
      <c r="C547" s="284" t="str">
        <f>'A13 Manual handling'!I40</f>
        <v>No further action required</v>
      </c>
      <c r="D547" s="288"/>
      <c r="E547" s="288"/>
      <c r="F547" s="288"/>
      <c r="G547" s="288"/>
      <c r="H547" s="287" t="s">
        <v>2121</v>
      </c>
      <c r="J547" s="292">
        <f t="shared" ca="1" si="8"/>
        <v>45217</v>
      </c>
    </row>
    <row r="548" spans="1:10" x14ac:dyDescent="0.25">
      <c r="A548" s="346" t="s">
        <v>2060</v>
      </c>
      <c r="B548" s="284" t="s">
        <v>1014</v>
      </c>
      <c r="C548" s="284" t="str">
        <f>'A13 Manual handling'!I41</f>
        <v>No further action required</v>
      </c>
      <c r="D548" s="288"/>
      <c r="E548" s="288"/>
      <c r="F548" s="288"/>
      <c r="G548" s="288"/>
      <c r="H548" s="287" t="s">
        <v>2121</v>
      </c>
      <c r="J548" s="292">
        <f t="shared" ca="1" si="8"/>
        <v>45217</v>
      </c>
    </row>
    <row r="549" spans="1:10" x14ac:dyDescent="0.25">
      <c r="A549" s="346" t="s">
        <v>2061</v>
      </c>
      <c r="B549" s="284" t="s">
        <v>1014</v>
      </c>
      <c r="C549" s="284" t="str">
        <f>'A13 Manual handling'!I42</f>
        <v>No further action required</v>
      </c>
      <c r="D549" s="288"/>
      <c r="E549" s="288"/>
      <c r="F549" s="288"/>
      <c r="G549" s="288"/>
      <c r="H549" s="287" t="s">
        <v>2121</v>
      </c>
      <c r="J549" s="292">
        <f t="shared" ca="1" si="8"/>
        <v>45217</v>
      </c>
    </row>
    <row r="550" spans="1:10" x14ac:dyDescent="0.25">
      <c r="A550" s="346" t="s">
        <v>2062</v>
      </c>
      <c r="B550" s="284" t="s">
        <v>1014</v>
      </c>
      <c r="C550" s="284" t="str">
        <f>'A13 Manual handling'!I43</f>
        <v>No further action required</v>
      </c>
      <c r="D550" s="288"/>
      <c r="E550" s="288"/>
      <c r="F550" s="288"/>
      <c r="G550" s="288"/>
      <c r="H550" s="287" t="s">
        <v>2121</v>
      </c>
      <c r="J550" s="292">
        <f t="shared" ca="1" si="8"/>
        <v>45217</v>
      </c>
    </row>
    <row r="551" spans="1:10" x14ac:dyDescent="0.25">
      <c r="A551" s="346" t="s">
        <v>2063</v>
      </c>
      <c r="B551" s="284" t="s">
        <v>1014</v>
      </c>
      <c r="C551" s="284" t="str">
        <f>'A13 Manual handling'!I44</f>
        <v>No further action required</v>
      </c>
      <c r="D551" s="288"/>
      <c r="E551" s="288"/>
      <c r="F551" s="288"/>
      <c r="G551" s="288"/>
      <c r="H551" s="287" t="s">
        <v>2121</v>
      </c>
      <c r="J551" s="292">
        <f t="shared" ca="1" si="8"/>
        <v>45217</v>
      </c>
    </row>
    <row r="552" spans="1:10" x14ac:dyDescent="0.25">
      <c r="A552" s="346" t="s">
        <v>2064</v>
      </c>
      <c r="B552" s="284" t="s">
        <v>1014</v>
      </c>
      <c r="C552" s="284" t="str">
        <f>'A13 Manual handling'!I45</f>
        <v>No further action required</v>
      </c>
      <c r="D552" s="288"/>
      <c r="E552" s="288"/>
      <c r="F552" s="288"/>
      <c r="G552" s="288"/>
      <c r="H552" s="287" t="s">
        <v>2121</v>
      </c>
      <c r="J552" s="292">
        <f t="shared" ca="1" si="8"/>
        <v>45217</v>
      </c>
    </row>
    <row r="553" spans="1:10" x14ac:dyDescent="0.25">
      <c r="A553" s="346" t="s">
        <v>2065</v>
      </c>
      <c r="B553" s="284" t="s">
        <v>1014</v>
      </c>
      <c r="C553" s="284" t="str">
        <f>'A13 Manual handling'!I47</f>
        <v>No further action required</v>
      </c>
      <c r="D553" s="288"/>
      <c r="E553" s="288"/>
      <c r="F553" s="288"/>
      <c r="G553" s="288"/>
      <c r="H553" s="287" t="s">
        <v>2121</v>
      </c>
      <c r="J553" s="292">
        <f t="shared" ca="1" si="8"/>
        <v>45217</v>
      </c>
    </row>
    <row r="554" spans="1:10" x14ac:dyDescent="0.25">
      <c r="A554" s="346" t="s">
        <v>2066</v>
      </c>
      <c r="B554" s="284" t="s">
        <v>1014</v>
      </c>
      <c r="C554" s="284" t="str">
        <f>'A13 Manual handling'!I48</f>
        <v>No further action required</v>
      </c>
      <c r="D554" s="288"/>
      <c r="E554" s="288"/>
      <c r="F554" s="288"/>
      <c r="G554" s="288"/>
      <c r="H554" s="287" t="s">
        <v>2121</v>
      </c>
      <c r="J554" s="292">
        <f t="shared" ca="1" si="8"/>
        <v>45217</v>
      </c>
    </row>
    <row r="555" spans="1:10" x14ac:dyDescent="0.25">
      <c r="A555" s="346" t="s">
        <v>2067</v>
      </c>
      <c r="B555" s="284" t="s">
        <v>1014</v>
      </c>
      <c r="C555" s="284" t="str">
        <f>'A13 Manual handling'!I49</f>
        <v>No further action required</v>
      </c>
      <c r="D555" s="288"/>
      <c r="E555" s="288"/>
      <c r="F555" s="288"/>
      <c r="G555" s="288"/>
      <c r="H555" s="287" t="s">
        <v>2121</v>
      </c>
      <c r="J555" s="292">
        <f t="shared" ca="1" si="8"/>
        <v>45217</v>
      </c>
    </row>
    <row r="556" spans="1:10" x14ac:dyDescent="0.25">
      <c r="A556" s="346" t="s">
        <v>2068</v>
      </c>
      <c r="B556" s="284" t="s">
        <v>1014</v>
      </c>
      <c r="C556" s="284" t="str">
        <f>'A13 Manual handling'!I50</f>
        <v>No further action required</v>
      </c>
      <c r="D556" s="288"/>
      <c r="E556" s="288"/>
      <c r="F556" s="288"/>
      <c r="G556" s="288"/>
      <c r="H556" s="287" t="s">
        <v>2121</v>
      </c>
      <c r="J556" s="292">
        <f t="shared" ca="1" si="8"/>
        <v>45217</v>
      </c>
    </row>
    <row r="557" spans="1:10" x14ac:dyDescent="0.25">
      <c r="A557" s="346" t="s">
        <v>2069</v>
      </c>
      <c r="B557" s="284" t="s">
        <v>1014</v>
      </c>
      <c r="C557" s="284" t="str">
        <f>'A13 Manual handling'!I51</f>
        <v>No further action required</v>
      </c>
      <c r="D557" s="288"/>
      <c r="E557" s="288"/>
      <c r="F557" s="288"/>
      <c r="G557" s="288"/>
      <c r="H557" s="287" t="s">
        <v>2121</v>
      </c>
      <c r="J557" s="292">
        <f t="shared" ca="1" si="8"/>
        <v>45217</v>
      </c>
    </row>
    <row r="558" spans="1:10" ht="27.6" x14ac:dyDescent="0.25">
      <c r="A558" s="346" t="s">
        <v>2071</v>
      </c>
      <c r="B558" s="284" t="s">
        <v>1014</v>
      </c>
      <c r="C558" s="284" t="str">
        <f>'A13 Manual handling'!I52</f>
        <v>No further action required</v>
      </c>
      <c r="D558" s="288"/>
      <c r="E558" s="288"/>
      <c r="F558" s="288"/>
      <c r="G558" s="288"/>
      <c r="H558" s="287" t="s">
        <v>2121</v>
      </c>
      <c r="J558" s="292">
        <f t="shared" ca="1" si="8"/>
        <v>45217</v>
      </c>
    </row>
    <row r="559" spans="1:10" x14ac:dyDescent="0.25">
      <c r="A559" s="346" t="s">
        <v>2070</v>
      </c>
      <c r="B559" s="284" t="s">
        <v>1014</v>
      </c>
      <c r="C559" s="284" t="str">
        <f>'A13 Manual handling'!I53</f>
        <v>No further action required</v>
      </c>
      <c r="D559" s="288"/>
      <c r="E559" s="288"/>
      <c r="F559" s="288"/>
      <c r="G559" s="288"/>
      <c r="H559" s="287" t="s">
        <v>2121</v>
      </c>
      <c r="J559" s="292">
        <f t="shared" ca="1" si="8"/>
        <v>45217</v>
      </c>
    </row>
    <row r="560" spans="1:10" ht="27.6" x14ac:dyDescent="0.25">
      <c r="A560" s="346" t="s">
        <v>2071</v>
      </c>
      <c r="B560" s="284" t="s">
        <v>1014</v>
      </c>
      <c r="C560" s="284" t="str">
        <f>'A13 Manual handling'!I54</f>
        <v>No further action required</v>
      </c>
      <c r="D560" s="288"/>
      <c r="E560" s="288"/>
      <c r="F560" s="288"/>
      <c r="G560" s="288"/>
      <c r="H560" s="287" t="s">
        <v>2121</v>
      </c>
      <c r="J560" s="292">
        <f t="shared" ca="1" si="8"/>
        <v>45217</v>
      </c>
    </row>
    <row r="561" spans="1:10" x14ac:dyDescent="0.25">
      <c r="A561" s="346" t="s">
        <v>2072</v>
      </c>
      <c r="B561" s="284" t="s">
        <v>1014</v>
      </c>
      <c r="C561" s="284" t="str">
        <f>'A13 Manual handling'!I56</f>
        <v>No further action required</v>
      </c>
      <c r="D561" s="288"/>
      <c r="E561" s="288"/>
      <c r="F561" s="288"/>
      <c r="G561" s="288"/>
      <c r="H561" s="287" t="s">
        <v>2121</v>
      </c>
      <c r="J561" s="292">
        <f t="shared" ca="1" si="8"/>
        <v>45217</v>
      </c>
    </row>
    <row r="562" spans="1:10" x14ac:dyDescent="0.25">
      <c r="A562" s="346" t="s">
        <v>2073</v>
      </c>
      <c r="B562" s="284" t="s">
        <v>1014</v>
      </c>
      <c r="C562" s="284" t="str">
        <f>'A13 Manual handling'!I57</f>
        <v>No further action required</v>
      </c>
      <c r="D562" s="288"/>
      <c r="E562" s="288"/>
      <c r="F562" s="288"/>
      <c r="G562" s="288"/>
      <c r="H562" s="287" t="s">
        <v>2121</v>
      </c>
      <c r="J562" s="292">
        <f t="shared" ca="1" si="8"/>
        <v>45217</v>
      </c>
    </row>
    <row r="563" spans="1:10" x14ac:dyDescent="0.25">
      <c r="A563" s="346" t="s">
        <v>2074</v>
      </c>
      <c r="B563" s="284" t="s">
        <v>1014</v>
      </c>
      <c r="C563" s="284" t="str">
        <f>'A13 Manual handling'!I58</f>
        <v>No further action required</v>
      </c>
      <c r="D563" s="288"/>
      <c r="E563" s="288"/>
      <c r="F563" s="288"/>
      <c r="G563" s="288"/>
      <c r="H563" s="287" t="s">
        <v>2121</v>
      </c>
      <c r="J563" s="292">
        <f t="shared" ca="1" si="8"/>
        <v>45217</v>
      </c>
    </row>
    <row r="564" spans="1:10" x14ac:dyDescent="0.25">
      <c r="A564" s="346" t="s">
        <v>2075</v>
      </c>
      <c r="B564" s="284" t="s">
        <v>1014</v>
      </c>
      <c r="C564" s="284" t="str">
        <f>'A13 Manual handling'!I59</f>
        <v>No further action required</v>
      </c>
      <c r="D564" s="288"/>
      <c r="E564" s="288"/>
      <c r="F564" s="288"/>
      <c r="G564" s="288"/>
      <c r="H564" s="287" t="s">
        <v>2121</v>
      </c>
      <c r="J564" s="292">
        <f t="shared" ca="1" si="8"/>
        <v>45217</v>
      </c>
    </row>
    <row r="565" spans="1:10" x14ac:dyDescent="0.25">
      <c r="A565" s="346" t="s">
        <v>2076</v>
      </c>
      <c r="B565" s="284" t="s">
        <v>1014</v>
      </c>
      <c r="C565" s="284" t="str">
        <f>'A13 Manual handling'!I60</f>
        <v>No further action required</v>
      </c>
      <c r="D565" s="288"/>
      <c r="E565" s="288"/>
      <c r="F565" s="288"/>
      <c r="G565" s="288"/>
      <c r="H565" s="287" t="s">
        <v>2121</v>
      </c>
      <c r="J565" s="292">
        <f t="shared" ca="1" si="8"/>
        <v>45217</v>
      </c>
    </row>
    <row r="566" spans="1:10" x14ac:dyDescent="0.25">
      <c r="A566" s="346" t="s">
        <v>2077</v>
      </c>
      <c r="B566" s="284" t="s">
        <v>1014</v>
      </c>
      <c r="C566" s="284" t="str">
        <f>'A13 Manual handling'!I61</f>
        <v>No further action required</v>
      </c>
      <c r="D566" s="288"/>
      <c r="E566" s="288"/>
      <c r="F566" s="288"/>
      <c r="G566" s="288"/>
      <c r="H566" s="287" t="s">
        <v>2121</v>
      </c>
      <c r="J566" s="292">
        <f t="shared" ca="1" si="8"/>
        <v>45217</v>
      </c>
    </row>
    <row r="567" spans="1:10" x14ac:dyDescent="0.25">
      <c r="A567" s="346" t="s">
        <v>2078</v>
      </c>
      <c r="B567" s="284" t="s">
        <v>1014</v>
      </c>
      <c r="C567" s="284" t="str">
        <f>'A13 Manual handling'!I62</f>
        <v>No further action required</v>
      </c>
      <c r="D567" s="288"/>
      <c r="E567" s="288"/>
      <c r="F567" s="288"/>
      <c r="G567" s="288"/>
      <c r="H567" s="287" t="s">
        <v>2121</v>
      </c>
      <c r="J567" s="292">
        <f t="shared" ca="1" si="8"/>
        <v>45217</v>
      </c>
    </row>
    <row r="568" spans="1:10" ht="27.6" x14ac:dyDescent="0.25">
      <c r="A568" s="346" t="s">
        <v>2079</v>
      </c>
      <c r="B568" s="284" t="s">
        <v>1014</v>
      </c>
      <c r="C568" s="284" t="str">
        <f>'A13 Manual handling'!I63</f>
        <v>No further action required</v>
      </c>
      <c r="D568" s="288"/>
      <c r="E568" s="288"/>
      <c r="F568" s="288"/>
      <c r="G568" s="288"/>
      <c r="H568" s="287" t="s">
        <v>2121</v>
      </c>
      <c r="J568" s="292">
        <f t="shared" ca="1" si="8"/>
        <v>45217</v>
      </c>
    </row>
    <row r="569" spans="1:10" x14ac:dyDescent="0.25">
      <c r="A569" s="346" t="s">
        <v>1024</v>
      </c>
      <c r="B569" s="284" t="s">
        <v>1014</v>
      </c>
      <c r="C569" s="284" t="str">
        <f>'A13 Manual handling'!I65</f>
        <v>No further action required</v>
      </c>
      <c r="D569" s="288"/>
      <c r="E569" s="288"/>
      <c r="F569" s="288"/>
      <c r="G569" s="288"/>
      <c r="H569" s="287" t="s">
        <v>2121</v>
      </c>
      <c r="J569" s="292">
        <f t="shared" ca="1" si="8"/>
        <v>45217</v>
      </c>
    </row>
    <row r="570" spans="1:10" x14ac:dyDescent="0.25">
      <c r="A570" s="346" t="s">
        <v>1541</v>
      </c>
      <c r="B570" s="284" t="s">
        <v>1014</v>
      </c>
      <c r="C570" s="284" t="str">
        <f>'A13 Manual handling'!I66</f>
        <v>No further action required</v>
      </c>
      <c r="D570" s="288"/>
      <c r="E570" s="288"/>
      <c r="F570" s="288"/>
      <c r="G570" s="288"/>
      <c r="H570" s="287" t="s">
        <v>2121</v>
      </c>
      <c r="J570" s="292">
        <f t="shared" ca="1" si="8"/>
        <v>45217</v>
      </c>
    </row>
    <row r="571" spans="1:10" x14ac:dyDescent="0.25">
      <c r="A571" s="346" t="s">
        <v>1542</v>
      </c>
      <c r="B571" s="284" t="s">
        <v>1014</v>
      </c>
      <c r="C571" s="284" t="str">
        <f>'A13 Manual handling'!I67</f>
        <v>No further action required</v>
      </c>
      <c r="D571" s="288"/>
      <c r="E571" s="288"/>
      <c r="F571" s="288"/>
      <c r="G571" s="288"/>
      <c r="H571" s="287" t="s">
        <v>2121</v>
      </c>
      <c r="J571" s="292">
        <f t="shared" ca="1" si="8"/>
        <v>45217</v>
      </c>
    </row>
    <row r="572" spans="1:10" x14ac:dyDescent="0.25">
      <c r="A572" s="298" t="s">
        <v>1330</v>
      </c>
      <c r="B572" s="283" t="s">
        <v>2080</v>
      </c>
      <c r="C572" s="283" t="str">
        <f>'A14 DSE'!I34</f>
        <v>No further action required</v>
      </c>
      <c r="D572" s="287"/>
      <c r="E572" s="287"/>
      <c r="F572" s="287"/>
      <c r="G572" s="287"/>
      <c r="H572" s="287" t="s">
        <v>2121</v>
      </c>
      <c r="J572" s="292">
        <f t="shared" ca="1" si="8"/>
        <v>45217</v>
      </c>
    </row>
    <row r="573" spans="1:10" x14ac:dyDescent="0.25">
      <c r="A573" s="298" t="s">
        <v>1331</v>
      </c>
      <c r="B573" s="283" t="s">
        <v>2080</v>
      </c>
      <c r="C573" s="283" t="str">
        <f>'A14 DSE'!I35</f>
        <v>No further action required</v>
      </c>
      <c r="D573" s="287"/>
      <c r="E573" s="287"/>
      <c r="F573" s="287"/>
      <c r="G573" s="287"/>
      <c r="H573" s="287" t="s">
        <v>2121</v>
      </c>
      <c r="J573" s="292">
        <f t="shared" ca="1" si="8"/>
        <v>45217</v>
      </c>
    </row>
    <row r="574" spans="1:10" x14ac:dyDescent="0.25">
      <c r="A574" s="298" t="s">
        <v>1332</v>
      </c>
      <c r="B574" s="283" t="s">
        <v>2080</v>
      </c>
      <c r="C574" s="283" t="str">
        <f>'A14 DSE'!I37</f>
        <v>No further action required</v>
      </c>
      <c r="D574" s="287"/>
      <c r="E574" s="287"/>
      <c r="F574" s="287"/>
      <c r="G574" s="287"/>
      <c r="H574" s="287" t="s">
        <v>2121</v>
      </c>
      <c r="J574" s="292">
        <f t="shared" ca="1" si="8"/>
        <v>45217</v>
      </c>
    </row>
    <row r="575" spans="1:10" x14ac:dyDescent="0.25">
      <c r="A575" s="298" t="s">
        <v>1333</v>
      </c>
      <c r="B575" s="283" t="s">
        <v>2080</v>
      </c>
      <c r="C575" s="283" t="str">
        <f>'A14 DSE'!I38</f>
        <v>No further action required</v>
      </c>
      <c r="D575" s="287"/>
      <c r="E575" s="287"/>
      <c r="F575" s="287"/>
      <c r="G575" s="287"/>
      <c r="H575" s="287" t="s">
        <v>2121</v>
      </c>
      <c r="J575" s="292">
        <f t="shared" ca="1" si="8"/>
        <v>45217</v>
      </c>
    </row>
    <row r="576" spans="1:10" x14ac:dyDescent="0.25">
      <c r="A576" s="298" t="s">
        <v>1334</v>
      </c>
      <c r="B576" s="283" t="s">
        <v>2080</v>
      </c>
      <c r="C576" s="283" t="str">
        <f>'A14 DSE'!I40</f>
        <v>No further action required</v>
      </c>
      <c r="D576" s="287"/>
      <c r="E576" s="287"/>
      <c r="F576" s="287"/>
      <c r="G576" s="287"/>
      <c r="H576" s="287" t="s">
        <v>2121</v>
      </c>
      <c r="J576" s="292">
        <f t="shared" ca="1" si="8"/>
        <v>45217</v>
      </c>
    </row>
    <row r="577" spans="1:10" x14ac:dyDescent="0.25">
      <c r="A577" s="298" t="s">
        <v>1335</v>
      </c>
      <c r="B577" s="283" t="s">
        <v>2080</v>
      </c>
      <c r="C577" s="283" t="str">
        <f>'A14 DSE'!I41</f>
        <v>No further action required</v>
      </c>
      <c r="D577" s="287"/>
      <c r="E577" s="287"/>
      <c r="F577" s="287"/>
      <c r="G577" s="287"/>
      <c r="H577" s="287" t="s">
        <v>2121</v>
      </c>
      <c r="J577" s="292">
        <f t="shared" ca="1" si="8"/>
        <v>45217</v>
      </c>
    </row>
    <row r="578" spans="1:10" x14ac:dyDescent="0.25">
      <c r="A578" s="298" t="s">
        <v>1336</v>
      </c>
      <c r="B578" s="283" t="s">
        <v>2080</v>
      </c>
      <c r="C578" s="283" t="str">
        <f>'A14 DSE'!I42</f>
        <v>No further action required</v>
      </c>
      <c r="D578" s="287"/>
      <c r="E578" s="287"/>
      <c r="F578" s="287"/>
      <c r="G578" s="287"/>
      <c r="H578" s="287" t="s">
        <v>2121</v>
      </c>
      <c r="J578" s="292">
        <f t="shared" ca="1" si="8"/>
        <v>45217</v>
      </c>
    </row>
    <row r="579" spans="1:10" x14ac:dyDescent="0.25">
      <c r="A579" s="298" t="s">
        <v>1337</v>
      </c>
      <c r="B579" s="283" t="s">
        <v>2080</v>
      </c>
      <c r="C579" s="283" t="str">
        <f>'A14 DSE'!I44</f>
        <v>No further action required</v>
      </c>
      <c r="D579" s="287"/>
      <c r="E579" s="287"/>
      <c r="F579" s="287"/>
      <c r="G579" s="287"/>
      <c r="H579" s="287" t="s">
        <v>2121</v>
      </c>
      <c r="J579" s="292">
        <f t="shared" ca="1" si="8"/>
        <v>45217</v>
      </c>
    </row>
    <row r="580" spans="1:10" x14ac:dyDescent="0.25">
      <c r="A580" s="298" t="s">
        <v>1338</v>
      </c>
      <c r="B580" s="283" t="s">
        <v>2080</v>
      </c>
      <c r="C580" s="283" t="str">
        <f>'A14 DSE'!I45</f>
        <v>No further action required</v>
      </c>
      <c r="D580" s="287"/>
      <c r="E580" s="287"/>
      <c r="F580" s="287"/>
      <c r="G580" s="287"/>
      <c r="H580" s="287" t="s">
        <v>2121</v>
      </c>
      <c r="J580" s="292">
        <f t="shared" ca="1" si="8"/>
        <v>45217</v>
      </c>
    </row>
    <row r="581" spans="1:10" x14ac:dyDescent="0.25">
      <c r="A581" s="298" t="s">
        <v>1339</v>
      </c>
      <c r="B581" s="283" t="s">
        <v>2080</v>
      </c>
      <c r="C581" s="283" t="str">
        <f>'A14 DSE'!I47</f>
        <v>No further action required</v>
      </c>
      <c r="D581" s="287"/>
      <c r="E581" s="287"/>
      <c r="F581" s="287"/>
      <c r="G581" s="287"/>
      <c r="H581" s="287" t="s">
        <v>2121</v>
      </c>
      <c r="J581" s="292">
        <f t="shared" ref="J581:J644" ca="1" si="9">TODAY()</f>
        <v>45217</v>
      </c>
    </row>
    <row r="582" spans="1:10" x14ac:dyDescent="0.25">
      <c r="A582" s="298" t="s">
        <v>1340</v>
      </c>
      <c r="B582" s="283" t="s">
        <v>2080</v>
      </c>
      <c r="C582" s="283" t="str">
        <f>'A14 DSE'!I48</f>
        <v>No further action required</v>
      </c>
      <c r="D582" s="287"/>
      <c r="E582" s="287"/>
      <c r="F582" s="287"/>
      <c r="G582" s="287"/>
      <c r="H582" s="287" t="s">
        <v>2121</v>
      </c>
      <c r="J582" s="292">
        <f t="shared" ca="1" si="9"/>
        <v>45217</v>
      </c>
    </row>
    <row r="583" spans="1:10" x14ac:dyDescent="0.25">
      <c r="A583" s="298" t="s">
        <v>1341</v>
      </c>
      <c r="B583" s="283" t="s">
        <v>2080</v>
      </c>
      <c r="C583" s="283" t="str">
        <f>'A14 DSE'!I50</f>
        <v>No further action required</v>
      </c>
      <c r="D583" s="287"/>
      <c r="E583" s="287"/>
      <c r="F583" s="287"/>
      <c r="G583" s="287"/>
      <c r="H583" s="287" t="s">
        <v>2121</v>
      </c>
      <c r="J583" s="292">
        <f t="shared" ca="1" si="9"/>
        <v>45217</v>
      </c>
    </row>
    <row r="584" spans="1:10" x14ac:dyDescent="0.25">
      <c r="A584" s="298" t="s">
        <v>1342</v>
      </c>
      <c r="B584" s="283" t="s">
        <v>2080</v>
      </c>
      <c r="C584" s="283" t="str">
        <f>'A14 DSE'!I52</f>
        <v>No further action required</v>
      </c>
      <c r="D584" s="287"/>
      <c r="E584" s="287"/>
      <c r="F584" s="287"/>
      <c r="G584" s="287"/>
      <c r="H584" s="287" t="s">
        <v>2121</v>
      </c>
      <c r="J584" s="292">
        <f t="shared" ca="1" si="9"/>
        <v>45217</v>
      </c>
    </row>
    <row r="585" spans="1:10" x14ac:dyDescent="0.25">
      <c r="A585" s="298" t="s">
        <v>1343</v>
      </c>
      <c r="B585" s="283" t="s">
        <v>2080</v>
      </c>
      <c r="C585" s="283" t="str">
        <f>'A14 DSE'!I55</f>
        <v>No further action required</v>
      </c>
      <c r="D585" s="287"/>
      <c r="E585" s="287"/>
      <c r="F585" s="287"/>
      <c r="G585" s="287"/>
      <c r="H585" s="287" t="s">
        <v>2121</v>
      </c>
      <c r="J585" s="292">
        <f t="shared" ca="1" si="9"/>
        <v>45217</v>
      </c>
    </row>
    <row r="586" spans="1:10" x14ac:dyDescent="0.25">
      <c r="A586" s="298" t="s">
        <v>1344</v>
      </c>
      <c r="B586" s="283" t="s">
        <v>2080</v>
      </c>
      <c r="C586" s="283" t="str">
        <f>'A14 DSE'!I56</f>
        <v>No further action required</v>
      </c>
      <c r="D586" s="287"/>
      <c r="E586" s="287"/>
      <c r="F586" s="287"/>
      <c r="G586" s="287"/>
      <c r="H586" s="287" t="s">
        <v>2121</v>
      </c>
      <c r="J586" s="292">
        <f t="shared" ca="1" si="9"/>
        <v>45217</v>
      </c>
    </row>
    <row r="587" spans="1:10" x14ac:dyDescent="0.25">
      <c r="A587" s="298" t="s">
        <v>1345</v>
      </c>
      <c r="B587" s="283" t="s">
        <v>2080</v>
      </c>
      <c r="C587" s="283" t="str">
        <f>'A14 DSE'!I57</f>
        <v>No further action required</v>
      </c>
      <c r="D587" s="287"/>
      <c r="E587" s="287"/>
      <c r="F587" s="287"/>
      <c r="G587" s="287"/>
      <c r="H587" s="287" t="s">
        <v>2121</v>
      </c>
      <c r="J587" s="292">
        <f t="shared" ca="1" si="9"/>
        <v>45217</v>
      </c>
    </row>
    <row r="588" spans="1:10" x14ac:dyDescent="0.25">
      <c r="A588" s="298" t="s">
        <v>1346</v>
      </c>
      <c r="B588" s="283" t="s">
        <v>2080</v>
      </c>
      <c r="C588" s="283" t="str">
        <f>'A14 DSE'!I58</f>
        <v>No further action required</v>
      </c>
      <c r="D588" s="287"/>
      <c r="E588" s="287"/>
      <c r="F588" s="287"/>
      <c r="G588" s="287"/>
      <c r="H588" s="287" t="s">
        <v>2121</v>
      </c>
      <c r="J588" s="292">
        <f t="shared" ca="1" si="9"/>
        <v>45217</v>
      </c>
    </row>
    <row r="589" spans="1:10" x14ac:dyDescent="0.25">
      <c r="A589" s="298" t="s">
        <v>1347</v>
      </c>
      <c r="B589" s="283" t="s">
        <v>2080</v>
      </c>
      <c r="C589" s="283" t="str">
        <f>'A14 DSE'!I59</f>
        <v>No further action required</v>
      </c>
      <c r="D589" s="287"/>
      <c r="E589" s="287"/>
      <c r="F589" s="287"/>
      <c r="G589" s="287"/>
      <c r="H589" s="287" t="s">
        <v>2121</v>
      </c>
      <c r="J589" s="292">
        <f t="shared" ca="1" si="9"/>
        <v>45217</v>
      </c>
    </row>
    <row r="590" spans="1:10" x14ac:dyDescent="0.25">
      <c r="A590" s="298" t="s">
        <v>1348</v>
      </c>
      <c r="B590" s="283" t="s">
        <v>2080</v>
      </c>
      <c r="C590" s="283" t="str">
        <f>'A14 DSE'!I60</f>
        <v>No further action required</v>
      </c>
      <c r="D590" s="287"/>
      <c r="E590" s="287"/>
      <c r="F590" s="287"/>
      <c r="G590" s="287"/>
      <c r="H590" s="287" t="s">
        <v>2121</v>
      </c>
      <c r="J590" s="292">
        <f t="shared" ca="1" si="9"/>
        <v>45217</v>
      </c>
    </row>
    <row r="591" spans="1:10" x14ac:dyDescent="0.25">
      <c r="A591" s="298" t="s">
        <v>1349</v>
      </c>
      <c r="B591" s="283" t="s">
        <v>2080</v>
      </c>
      <c r="C591" s="283" t="str">
        <f>'A14 DSE'!I62</f>
        <v>No further action required</v>
      </c>
      <c r="D591" s="287"/>
      <c r="E591" s="287"/>
      <c r="F591" s="287"/>
      <c r="G591" s="287"/>
      <c r="H591" s="287" t="s">
        <v>2121</v>
      </c>
      <c r="J591" s="292">
        <f t="shared" ca="1" si="9"/>
        <v>45217</v>
      </c>
    </row>
    <row r="592" spans="1:10" x14ac:dyDescent="0.25">
      <c r="A592" s="298" t="s">
        <v>1350</v>
      </c>
      <c r="B592" s="283" t="s">
        <v>2080</v>
      </c>
      <c r="C592" s="283" t="str">
        <f>'A14 DSE'!I63</f>
        <v>No further action required</v>
      </c>
      <c r="D592" s="287"/>
      <c r="E592" s="287"/>
      <c r="F592" s="287"/>
      <c r="G592" s="287"/>
      <c r="H592" s="287" t="s">
        <v>2121</v>
      </c>
      <c r="J592" s="292">
        <f t="shared" ca="1" si="9"/>
        <v>45217</v>
      </c>
    </row>
    <row r="593" spans="1:10" x14ac:dyDescent="0.25">
      <c r="A593" s="298" t="s">
        <v>1351</v>
      </c>
      <c r="B593" s="283" t="s">
        <v>2080</v>
      </c>
      <c r="C593" s="283" t="str">
        <f>'A14 DSE'!I64</f>
        <v>No further action required</v>
      </c>
      <c r="D593" s="287"/>
      <c r="E593" s="287"/>
      <c r="F593" s="287"/>
      <c r="G593" s="287"/>
      <c r="H593" s="287" t="s">
        <v>2121</v>
      </c>
      <c r="J593" s="292">
        <f t="shared" ca="1" si="9"/>
        <v>45217</v>
      </c>
    </row>
    <row r="594" spans="1:10" x14ac:dyDescent="0.25">
      <c r="A594" s="298" t="s">
        <v>1352</v>
      </c>
      <c r="B594" s="283" t="s">
        <v>2080</v>
      </c>
      <c r="C594" s="283" t="str">
        <f>'A14 DSE'!I65</f>
        <v>No further action required</v>
      </c>
      <c r="D594" s="287"/>
      <c r="E594" s="287"/>
      <c r="F594" s="287"/>
      <c r="G594" s="287"/>
      <c r="H594" s="287" t="s">
        <v>2121</v>
      </c>
      <c r="J594" s="292">
        <f t="shared" ca="1" si="9"/>
        <v>45217</v>
      </c>
    </row>
    <row r="595" spans="1:10" x14ac:dyDescent="0.25">
      <c r="A595" s="298" t="s">
        <v>1353</v>
      </c>
      <c r="B595" s="283" t="s">
        <v>2080</v>
      </c>
      <c r="C595" s="283" t="str">
        <f>'A14 DSE'!I67</f>
        <v>No further action required</v>
      </c>
      <c r="D595" s="287"/>
      <c r="E595" s="287"/>
      <c r="F595" s="287"/>
      <c r="G595" s="287"/>
      <c r="H595" s="287" t="s">
        <v>2121</v>
      </c>
      <c r="J595" s="292">
        <f t="shared" ca="1" si="9"/>
        <v>45217</v>
      </c>
    </row>
    <row r="596" spans="1:10" ht="27.6" x14ac:dyDescent="0.25">
      <c r="A596" s="298" t="s">
        <v>1354</v>
      </c>
      <c r="B596" s="283" t="s">
        <v>2080</v>
      </c>
      <c r="C596" s="283" t="str">
        <f>'A14 DSE'!I68</f>
        <v>Additonal support provided by H&amp;S Dept in relation to DSE completition</v>
      </c>
      <c r="D596" s="287"/>
      <c r="E596" s="287"/>
      <c r="F596" s="287"/>
      <c r="G596" s="287"/>
      <c r="H596" s="287" t="s">
        <v>2121</v>
      </c>
      <c r="J596" s="292">
        <f t="shared" ca="1" si="9"/>
        <v>45217</v>
      </c>
    </row>
    <row r="597" spans="1:10" x14ac:dyDescent="0.25">
      <c r="A597" s="298" t="s">
        <v>1355</v>
      </c>
      <c r="B597" s="283" t="s">
        <v>2080</v>
      </c>
      <c r="C597" s="283" t="str">
        <f>'A14 DSE'!I71</f>
        <v>No further action required</v>
      </c>
      <c r="D597" s="287"/>
      <c r="E597" s="287"/>
      <c r="F597" s="287"/>
      <c r="G597" s="287"/>
      <c r="H597" s="287" t="s">
        <v>2121</v>
      </c>
      <c r="J597" s="292">
        <f t="shared" ca="1" si="9"/>
        <v>45217</v>
      </c>
    </row>
    <row r="598" spans="1:10" x14ac:dyDescent="0.25">
      <c r="A598" s="298" t="s">
        <v>1356</v>
      </c>
      <c r="B598" s="283" t="s">
        <v>2080</v>
      </c>
      <c r="C598" s="283" t="str">
        <f>'A14 DSE'!I72</f>
        <v>No further action required</v>
      </c>
      <c r="D598" s="287"/>
      <c r="E598" s="287"/>
      <c r="F598" s="287"/>
      <c r="G598" s="287"/>
      <c r="H598" s="287" t="s">
        <v>2121</v>
      </c>
      <c r="J598" s="292">
        <f t="shared" ca="1" si="9"/>
        <v>45217</v>
      </c>
    </row>
    <row r="599" spans="1:10" x14ac:dyDescent="0.25">
      <c r="A599" s="298" t="s">
        <v>1357</v>
      </c>
      <c r="B599" s="283" t="s">
        <v>2080</v>
      </c>
      <c r="C599" s="283" t="str">
        <f>'A14 DSE'!I73</f>
        <v>No further action required</v>
      </c>
      <c r="D599" s="287"/>
      <c r="E599" s="287"/>
      <c r="F599" s="287"/>
      <c r="G599" s="287"/>
      <c r="H599" s="287" t="s">
        <v>2121</v>
      </c>
      <c r="J599" s="292">
        <f t="shared" ca="1" si="9"/>
        <v>45217</v>
      </c>
    </row>
    <row r="600" spans="1:10" x14ac:dyDescent="0.25">
      <c r="A600" s="298" t="s">
        <v>1358</v>
      </c>
      <c r="B600" s="283" t="s">
        <v>2080</v>
      </c>
      <c r="C600" s="283" t="str">
        <f>'A14 DSE'!I74</f>
        <v>No further action required</v>
      </c>
      <c r="D600" s="287"/>
      <c r="E600" s="287"/>
      <c r="F600" s="287"/>
      <c r="G600" s="287"/>
      <c r="H600" s="287" t="s">
        <v>2121</v>
      </c>
      <c r="J600" s="292">
        <f t="shared" ca="1" si="9"/>
        <v>45217</v>
      </c>
    </row>
    <row r="601" spans="1:10" x14ac:dyDescent="0.25">
      <c r="A601" s="298" t="s">
        <v>1360</v>
      </c>
      <c r="B601" s="283" t="s">
        <v>2080</v>
      </c>
      <c r="C601" s="283" t="str">
        <f>'A14 DSE'!I76</f>
        <v>No further action required</v>
      </c>
      <c r="D601" s="287"/>
      <c r="E601" s="287"/>
      <c r="F601" s="287"/>
      <c r="G601" s="287"/>
      <c r="H601" s="287" t="s">
        <v>2121</v>
      </c>
      <c r="J601" s="292">
        <f t="shared" ca="1" si="9"/>
        <v>45217</v>
      </c>
    </row>
    <row r="602" spans="1:10" x14ac:dyDescent="0.25">
      <c r="A602" s="298" t="s">
        <v>1361</v>
      </c>
      <c r="B602" s="283" t="s">
        <v>2080</v>
      </c>
      <c r="C602" s="283" t="str">
        <f>'A14 DSE'!I77</f>
        <v>No further action required</v>
      </c>
      <c r="D602" s="287"/>
      <c r="E602" s="287"/>
      <c r="F602" s="287"/>
      <c r="G602" s="287"/>
      <c r="H602" s="287" t="s">
        <v>2121</v>
      </c>
      <c r="J602" s="292">
        <f t="shared" ca="1" si="9"/>
        <v>45217</v>
      </c>
    </row>
    <row r="603" spans="1:10" x14ac:dyDescent="0.25">
      <c r="A603" s="298" t="s">
        <v>1362</v>
      </c>
      <c r="B603" s="283" t="s">
        <v>2080</v>
      </c>
      <c r="C603" s="283" t="str">
        <f>'A14 DSE'!I78</f>
        <v>No further action required</v>
      </c>
      <c r="D603" s="287"/>
      <c r="E603" s="287"/>
      <c r="F603" s="287"/>
      <c r="G603" s="287"/>
      <c r="H603" s="287" t="s">
        <v>2121</v>
      </c>
      <c r="J603" s="292">
        <f t="shared" ca="1" si="9"/>
        <v>45217</v>
      </c>
    </row>
    <row r="604" spans="1:10" x14ac:dyDescent="0.25">
      <c r="A604" s="298" t="s">
        <v>1363</v>
      </c>
      <c r="B604" s="283" t="s">
        <v>2080</v>
      </c>
      <c r="C604" s="283" t="str">
        <f>'A14 DSE'!I81</f>
        <v>No further action required</v>
      </c>
      <c r="D604" s="287"/>
      <c r="E604" s="287"/>
      <c r="F604" s="287"/>
      <c r="G604" s="287"/>
      <c r="H604" s="287" t="s">
        <v>2121</v>
      </c>
      <c r="J604" s="292">
        <f t="shared" ca="1" si="9"/>
        <v>45217</v>
      </c>
    </row>
    <row r="605" spans="1:10" x14ac:dyDescent="0.25">
      <c r="A605" s="298" t="s">
        <v>1364</v>
      </c>
      <c r="B605" s="283" t="s">
        <v>2080</v>
      </c>
      <c r="C605" s="283" t="str">
        <f>'A14 DSE'!I82</f>
        <v>No further action required</v>
      </c>
      <c r="D605" s="287"/>
      <c r="E605" s="287"/>
      <c r="F605" s="287"/>
      <c r="G605" s="287"/>
      <c r="H605" s="287" t="s">
        <v>2121</v>
      </c>
      <c r="J605" s="292">
        <f t="shared" ca="1" si="9"/>
        <v>45217</v>
      </c>
    </row>
    <row r="606" spans="1:10" x14ac:dyDescent="0.25">
      <c r="A606" s="298" t="s">
        <v>1365</v>
      </c>
      <c r="B606" s="283" t="s">
        <v>2080</v>
      </c>
      <c r="C606" s="283" t="str">
        <f>'A14 DSE'!I84</f>
        <v>No further action required</v>
      </c>
      <c r="D606" s="287"/>
      <c r="E606" s="287"/>
      <c r="F606" s="287"/>
      <c r="G606" s="287"/>
      <c r="H606" s="287" t="s">
        <v>2121</v>
      </c>
      <c r="J606" s="292">
        <f t="shared" ca="1" si="9"/>
        <v>45217</v>
      </c>
    </row>
    <row r="607" spans="1:10" x14ac:dyDescent="0.25">
      <c r="A607" s="298" t="s">
        <v>1366</v>
      </c>
      <c r="B607" s="283" t="s">
        <v>2080</v>
      </c>
      <c r="C607" s="283" t="str">
        <f>'A14 DSE'!I85</f>
        <v>No further action required</v>
      </c>
      <c r="D607" s="287"/>
      <c r="E607" s="287"/>
      <c r="F607" s="287"/>
      <c r="G607" s="287"/>
      <c r="H607" s="287" t="s">
        <v>2121</v>
      </c>
      <c r="J607" s="292">
        <f t="shared" ca="1" si="9"/>
        <v>45217</v>
      </c>
    </row>
    <row r="608" spans="1:10" x14ac:dyDescent="0.25">
      <c r="A608" s="298" t="s">
        <v>1367</v>
      </c>
      <c r="B608" s="283" t="s">
        <v>2080</v>
      </c>
      <c r="C608" s="283" t="str">
        <f>'A14 DSE'!I87</f>
        <v>No further action required</v>
      </c>
      <c r="D608" s="287"/>
      <c r="E608" s="287"/>
      <c r="F608" s="287"/>
      <c r="G608" s="287"/>
      <c r="H608" s="287" t="s">
        <v>2121</v>
      </c>
      <c r="J608" s="292">
        <f t="shared" ca="1" si="9"/>
        <v>45217</v>
      </c>
    </row>
    <row r="609" spans="1:10" x14ac:dyDescent="0.25">
      <c r="A609" s="298" t="s">
        <v>1368</v>
      </c>
      <c r="B609" s="283" t="s">
        <v>2080</v>
      </c>
      <c r="C609" s="283" t="str">
        <f>'A14 DSE'!I88</f>
        <v>No further action required</v>
      </c>
      <c r="D609" s="287"/>
      <c r="E609" s="287"/>
      <c r="F609" s="287"/>
      <c r="G609" s="287"/>
      <c r="H609" s="287" t="s">
        <v>2121</v>
      </c>
      <c r="J609" s="292">
        <f t="shared" ca="1" si="9"/>
        <v>45217</v>
      </c>
    </row>
    <row r="610" spans="1:10" x14ac:dyDescent="0.25">
      <c r="A610" s="298" t="s">
        <v>1369</v>
      </c>
      <c r="B610" s="283" t="s">
        <v>2080</v>
      </c>
      <c r="C610" s="283" t="str">
        <f>'A14 DSE'!I89</f>
        <v>No further action required</v>
      </c>
      <c r="D610" s="287"/>
      <c r="E610" s="287"/>
      <c r="F610" s="287"/>
      <c r="G610" s="287"/>
      <c r="H610" s="287" t="s">
        <v>2121</v>
      </c>
      <c r="J610" s="292">
        <f t="shared" ca="1" si="9"/>
        <v>45217</v>
      </c>
    </row>
    <row r="611" spans="1:10" ht="27.6" x14ac:dyDescent="0.25">
      <c r="A611" s="298" t="s">
        <v>1370</v>
      </c>
      <c r="B611" s="283" t="s">
        <v>2080</v>
      </c>
      <c r="C611" s="283" t="str">
        <f>'A14 DSE'!I91</f>
        <v>H&amp;S have a self assessment DSE user form which will provide training in this</v>
      </c>
      <c r="D611" s="287"/>
      <c r="E611" s="287"/>
      <c r="F611" s="287"/>
      <c r="G611" s="287"/>
      <c r="H611" s="287" t="s">
        <v>2121</v>
      </c>
      <c r="J611" s="292">
        <f t="shared" ca="1" si="9"/>
        <v>45217</v>
      </c>
    </row>
    <row r="612" spans="1:10" ht="27.6" x14ac:dyDescent="0.25">
      <c r="A612" s="298" t="s">
        <v>1371</v>
      </c>
      <c r="B612" s="283" t="s">
        <v>2080</v>
      </c>
      <c r="C612" s="283" t="str">
        <f>'A14 DSE'!I92</f>
        <v>DSE self assessment forms should be completed -contact H&amp;S for the forms</v>
      </c>
      <c r="D612" s="287"/>
      <c r="E612" s="287"/>
      <c r="F612" s="287"/>
      <c r="G612" s="287"/>
      <c r="H612" s="287" t="s">
        <v>2121</v>
      </c>
      <c r="J612" s="292">
        <f t="shared" ca="1" si="9"/>
        <v>45217</v>
      </c>
    </row>
    <row r="613" spans="1:10" x14ac:dyDescent="0.25">
      <c r="A613" s="298" t="s">
        <v>1372</v>
      </c>
      <c r="B613" s="283" t="s">
        <v>2080</v>
      </c>
      <c r="C613" s="283" t="str">
        <f>'A14 DSE'!I93</f>
        <v>No further action required</v>
      </c>
      <c r="D613" s="287"/>
      <c r="E613" s="287"/>
      <c r="F613" s="287"/>
      <c r="G613" s="287"/>
      <c r="H613" s="287" t="s">
        <v>2121</v>
      </c>
      <c r="J613" s="292">
        <f t="shared" ca="1" si="9"/>
        <v>45217</v>
      </c>
    </row>
    <row r="614" spans="1:10" x14ac:dyDescent="0.25">
      <c r="A614" s="298" t="s">
        <v>1373</v>
      </c>
      <c r="B614" s="283" t="s">
        <v>2080</v>
      </c>
      <c r="C614" s="283" t="str">
        <f>'A14 DSE'!I94</f>
        <v>No further action required</v>
      </c>
      <c r="D614" s="287"/>
      <c r="E614" s="287"/>
      <c r="F614" s="287"/>
      <c r="G614" s="287"/>
      <c r="H614" s="287" t="s">
        <v>2121</v>
      </c>
      <c r="J614" s="292">
        <f t="shared" ca="1" si="9"/>
        <v>45217</v>
      </c>
    </row>
    <row r="615" spans="1:10" x14ac:dyDescent="0.25">
      <c r="A615" s="298" t="s">
        <v>1374</v>
      </c>
      <c r="B615" s="283" t="s">
        <v>2080</v>
      </c>
      <c r="C615" s="283" t="str">
        <f>'A14 DSE'!I95</f>
        <v>No further action required</v>
      </c>
      <c r="D615" s="287"/>
      <c r="E615" s="287"/>
      <c r="F615" s="287"/>
      <c r="G615" s="287"/>
      <c r="H615" s="287" t="s">
        <v>2121</v>
      </c>
      <c r="J615" s="292">
        <f t="shared" ca="1" si="9"/>
        <v>45217</v>
      </c>
    </row>
    <row r="616" spans="1:10" x14ac:dyDescent="0.25">
      <c r="A616" s="298" t="s">
        <v>1375</v>
      </c>
      <c r="B616" s="283" t="s">
        <v>2080</v>
      </c>
      <c r="C616" s="283" t="str">
        <f>'A14 DSE'!I96</f>
        <v>No further action required</v>
      </c>
      <c r="D616" s="287"/>
      <c r="E616" s="287"/>
      <c r="F616" s="287"/>
      <c r="G616" s="287"/>
      <c r="H616" s="287" t="s">
        <v>2121</v>
      </c>
      <c r="J616" s="292">
        <f t="shared" ca="1" si="9"/>
        <v>45217</v>
      </c>
    </row>
    <row r="617" spans="1:10" x14ac:dyDescent="0.25">
      <c r="A617" s="298" t="s">
        <v>1376</v>
      </c>
      <c r="B617" s="283" t="s">
        <v>2080</v>
      </c>
      <c r="C617" s="283" t="str">
        <f>'A14 DSE'!I97</f>
        <v>No further action required</v>
      </c>
      <c r="D617" s="287"/>
      <c r="E617" s="287"/>
      <c r="F617" s="287"/>
      <c r="G617" s="287"/>
      <c r="H617" s="287" t="s">
        <v>2121</v>
      </c>
      <c r="J617" s="292">
        <f t="shared" ca="1" si="9"/>
        <v>45217</v>
      </c>
    </row>
    <row r="618" spans="1:10" x14ac:dyDescent="0.25">
      <c r="A618" s="298" t="s">
        <v>1377</v>
      </c>
      <c r="B618" s="283" t="s">
        <v>2080</v>
      </c>
      <c r="C618" s="283" t="str">
        <f>'A14 DSE'!I98</f>
        <v>No further action required</v>
      </c>
      <c r="D618" s="287"/>
      <c r="E618" s="287"/>
      <c r="F618" s="287"/>
      <c r="G618" s="287"/>
      <c r="H618" s="287" t="s">
        <v>2121</v>
      </c>
      <c r="J618" s="292">
        <f t="shared" ca="1" si="9"/>
        <v>45217</v>
      </c>
    </row>
    <row r="619" spans="1:10" x14ac:dyDescent="0.25">
      <c r="A619" s="298" t="s">
        <v>1378</v>
      </c>
      <c r="B619" s="283" t="s">
        <v>2080</v>
      </c>
      <c r="C619" s="283" t="str">
        <f>'A14 DSE'!I99</f>
        <v>No further action required</v>
      </c>
      <c r="D619" s="287"/>
      <c r="E619" s="287"/>
      <c r="F619" s="287"/>
      <c r="G619" s="287"/>
      <c r="H619" s="287" t="s">
        <v>2121</v>
      </c>
      <c r="J619" s="292">
        <f t="shared" ca="1" si="9"/>
        <v>45217</v>
      </c>
    </row>
    <row r="620" spans="1:10" x14ac:dyDescent="0.25">
      <c r="A620" s="298" t="s">
        <v>1543</v>
      </c>
      <c r="B620" s="283" t="s">
        <v>2080</v>
      </c>
      <c r="C620" s="283" t="str">
        <f>'A14 DSE'!I100</f>
        <v>No further action required</v>
      </c>
      <c r="D620" s="287"/>
      <c r="E620" s="287"/>
      <c r="F620" s="287"/>
      <c r="G620" s="287"/>
      <c r="H620" s="287" t="s">
        <v>2121</v>
      </c>
      <c r="J620" s="292">
        <f t="shared" ca="1" si="9"/>
        <v>45217</v>
      </c>
    </row>
    <row r="621" spans="1:10" ht="27.6" x14ac:dyDescent="0.25">
      <c r="A621" s="298" t="s">
        <v>1544</v>
      </c>
      <c r="B621" s="283" t="s">
        <v>2080</v>
      </c>
      <c r="C621" s="283" t="str">
        <f>'A14 DSE'!I101</f>
        <v xml:space="preserve">refer all DSE users who have not had a des assessment to H&amp;S </v>
      </c>
      <c r="D621" s="287"/>
      <c r="E621" s="287"/>
      <c r="F621" s="287"/>
      <c r="G621" s="287"/>
      <c r="H621" s="287" t="s">
        <v>2121</v>
      </c>
      <c r="J621" s="292">
        <f t="shared" ca="1" si="9"/>
        <v>45217</v>
      </c>
    </row>
    <row r="622" spans="1:10" x14ac:dyDescent="0.25">
      <c r="A622" s="298" t="s">
        <v>1829</v>
      </c>
      <c r="B622" s="283" t="s">
        <v>2080</v>
      </c>
      <c r="C622" s="283">
        <f>'A14 DSE'!I102</f>
        <v>0</v>
      </c>
      <c r="D622" s="287"/>
      <c r="E622" s="287"/>
      <c r="F622" s="287"/>
      <c r="G622" s="287"/>
      <c r="H622" s="287" t="s">
        <v>2121</v>
      </c>
      <c r="J622" s="292">
        <f t="shared" ca="1" si="9"/>
        <v>45217</v>
      </c>
    </row>
    <row r="623" spans="1:10" x14ac:dyDescent="0.25">
      <c r="A623" s="295" t="s">
        <v>1434</v>
      </c>
      <c r="B623" s="284" t="s">
        <v>2082</v>
      </c>
      <c r="C623" s="284" t="str">
        <f>'A15.1 Work Equipment (general)'!I20</f>
        <v>No further action required</v>
      </c>
      <c r="D623" s="288"/>
      <c r="E623" s="288"/>
      <c r="F623" s="288"/>
      <c r="G623" s="288"/>
      <c r="H623" s="287" t="s">
        <v>2121</v>
      </c>
      <c r="J623" s="292">
        <f t="shared" ca="1" si="9"/>
        <v>45217</v>
      </c>
    </row>
    <row r="624" spans="1:10" x14ac:dyDescent="0.25">
      <c r="A624" s="295" t="s">
        <v>1436</v>
      </c>
      <c r="B624" s="284" t="s">
        <v>2082</v>
      </c>
      <c r="C624" s="284" t="str">
        <f>'A15.1 Work Equipment (general)'!I21</f>
        <v>No further action required</v>
      </c>
      <c r="D624" s="288"/>
      <c r="E624" s="288"/>
      <c r="F624" s="288"/>
      <c r="G624" s="288"/>
      <c r="H624" s="287" t="s">
        <v>2121</v>
      </c>
      <c r="J624" s="292">
        <f t="shared" ca="1" si="9"/>
        <v>45217</v>
      </c>
    </row>
    <row r="625" spans="1:10" x14ac:dyDescent="0.25">
      <c r="A625" s="295" t="s">
        <v>1437</v>
      </c>
      <c r="B625" s="284" t="s">
        <v>2082</v>
      </c>
      <c r="C625" s="284" t="str">
        <f>'A15.1 Work Equipment (general)'!I22</f>
        <v>No further action required</v>
      </c>
      <c r="D625" s="288"/>
      <c r="E625" s="288"/>
      <c r="F625" s="288"/>
      <c r="G625" s="288"/>
      <c r="H625" s="287" t="s">
        <v>2121</v>
      </c>
      <c r="J625" s="292">
        <f t="shared" ca="1" si="9"/>
        <v>45217</v>
      </c>
    </row>
    <row r="626" spans="1:10" x14ac:dyDescent="0.25">
      <c r="A626" s="295" t="s">
        <v>1438</v>
      </c>
      <c r="B626" s="284" t="s">
        <v>2082</v>
      </c>
      <c r="C626" s="284" t="str">
        <f>'A15.1 Work Equipment (general)'!I23</f>
        <v>No further action required</v>
      </c>
      <c r="D626" s="288"/>
      <c r="E626" s="288"/>
      <c r="F626" s="288"/>
      <c r="G626" s="288"/>
      <c r="H626" s="287" t="s">
        <v>2121</v>
      </c>
      <c r="J626" s="292">
        <f t="shared" ca="1" si="9"/>
        <v>45217</v>
      </c>
    </row>
    <row r="627" spans="1:10" x14ac:dyDescent="0.25">
      <c r="A627" s="295" t="s">
        <v>1439</v>
      </c>
      <c r="B627" s="284" t="s">
        <v>2082</v>
      </c>
      <c r="C627" s="284" t="str">
        <f>'A15.1 Work Equipment (general)'!I24</f>
        <v>No further action required</v>
      </c>
      <c r="D627" s="288"/>
      <c r="E627" s="288"/>
      <c r="F627" s="288"/>
      <c r="G627" s="288"/>
      <c r="H627" s="287" t="s">
        <v>2121</v>
      </c>
      <c r="J627" s="292">
        <f t="shared" ca="1" si="9"/>
        <v>45217</v>
      </c>
    </row>
    <row r="628" spans="1:10" x14ac:dyDescent="0.25">
      <c r="A628" s="295" t="s">
        <v>1440</v>
      </c>
      <c r="B628" s="284" t="s">
        <v>2082</v>
      </c>
      <c r="C628" s="284" t="str">
        <f>'A15.1 Work Equipment (general)'!I25</f>
        <v>No further action required</v>
      </c>
      <c r="D628" s="288"/>
      <c r="E628" s="288"/>
      <c r="F628" s="288"/>
      <c r="G628" s="288"/>
      <c r="H628" s="287" t="s">
        <v>2121</v>
      </c>
      <c r="J628" s="292">
        <f t="shared" ca="1" si="9"/>
        <v>45217</v>
      </c>
    </row>
    <row r="629" spans="1:10" x14ac:dyDescent="0.25">
      <c r="A629" s="295" t="s">
        <v>1441</v>
      </c>
      <c r="B629" s="284" t="s">
        <v>2082</v>
      </c>
      <c r="C629" s="284" t="str">
        <f>'A15.1 Work Equipment (general)'!I26</f>
        <v>No further action required</v>
      </c>
      <c r="D629" s="288"/>
      <c r="E629" s="288"/>
      <c r="F629" s="288"/>
      <c r="G629" s="288"/>
      <c r="H629" s="287" t="s">
        <v>2121</v>
      </c>
      <c r="J629" s="292">
        <f t="shared" ca="1" si="9"/>
        <v>45217</v>
      </c>
    </row>
    <row r="630" spans="1:10" x14ac:dyDescent="0.25">
      <c r="A630" s="295" t="s">
        <v>1442</v>
      </c>
      <c r="B630" s="284" t="s">
        <v>2082</v>
      </c>
      <c r="C630" s="284" t="str">
        <f>'A15.1 Work Equipment (general)'!I27</f>
        <v>No further action required</v>
      </c>
      <c r="D630" s="288"/>
      <c r="E630" s="288"/>
      <c r="F630" s="288"/>
      <c r="G630" s="288"/>
      <c r="H630" s="287" t="s">
        <v>2121</v>
      </c>
      <c r="J630" s="292">
        <f t="shared" ca="1" si="9"/>
        <v>45217</v>
      </c>
    </row>
    <row r="631" spans="1:10" x14ac:dyDescent="0.25">
      <c r="A631" s="295" t="s">
        <v>1443</v>
      </c>
      <c r="B631" s="284" t="s">
        <v>2082</v>
      </c>
      <c r="C631" s="284" t="str">
        <f>'A15.1 Work Equipment (general)'!I28</f>
        <v>No further action required</v>
      </c>
      <c r="D631" s="288"/>
      <c r="E631" s="288"/>
      <c r="F631" s="288"/>
      <c r="G631" s="288"/>
      <c r="H631" s="287" t="s">
        <v>2121</v>
      </c>
      <c r="J631" s="292">
        <f t="shared" ca="1" si="9"/>
        <v>45217</v>
      </c>
    </row>
    <row r="632" spans="1:10" x14ac:dyDescent="0.25">
      <c r="A632" s="295" t="s">
        <v>1444</v>
      </c>
      <c r="B632" s="284" t="s">
        <v>2082</v>
      </c>
      <c r="C632" s="284" t="str">
        <f>'A15.1 Work Equipment (general)'!I29</f>
        <v>No further action required</v>
      </c>
      <c r="D632" s="288"/>
      <c r="E632" s="288"/>
      <c r="F632" s="288"/>
      <c r="G632" s="288"/>
      <c r="H632" s="287" t="s">
        <v>2121</v>
      </c>
      <c r="J632" s="292">
        <f t="shared" ca="1" si="9"/>
        <v>45217</v>
      </c>
    </row>
    <row r="633" spans="1:10" x14ac:dyDescent="0.25">
      <c r="A633" s="295" t="s">
        <v>1445</v>
      </c>
      <c r="B633" s="284" t="s">
        <v>2082</v>
      </c>
      <c r="C633" s="284" t="str">
        <f>'A15.1 Work Equipment (general)'!I30</f>
        <v>No further action required</v>
      </c>
      <c r="D633" s="288"/>
      <c r="E633" s="288"/>
      <c r="F633" s="288"/>
      <c r="G633" s="288"/>
      <c r="H633" s="287" t="s">
        <v>2121</v>
      </c>
      <c r="J633" s="292">
        <f t="shared" ca="1" si="9"/>
        <v>45217</v>
      </c>
    </row>
    <row r="634" spans="1:10" x14ac:dyDescent="0.25">
      <c r="A634" s="295" t="s">
        <v>1446</v>
      </c>
      <c r="B634" s="284" t="s">
        <v>2082</v>
      </c>
      <c r="C634" s="284" t="str">
        <f>'A15.1 Work Equipment (general)'!I31</f>
        <v>No further action required</v>
      </c>
      <c r="D634" s="288"/>
      <c r="E634" s="288"/>
      <c r="F634" s="288"/>
      <c r="G634" s="288"/>
      <c r="H634" s="287" t="s">
        <v>2121</v>
      </c>
      <c r="J634" s="292">
        <f t="shared" ca="1" si="9"/>
        <v>45217</v>
      </c>
    </row>
    <row r="635" spans="1:10" x14ac:dyDescent="0.25">
      <c r="A635" s="295" t="s">
        <v>1447</v>
      </c>
      <c r="B635" s="284" t="s">
        <v>2082</v>
      </c>
      <c r="C635" s="284" t="str">
        <f>'A15.1 Work Equipment (general)'!I32</f>
        <v>No further action required</v>
      </c>
      <c r="D635" s="288"/>
      <c r="E635" s="288"/>
      <c r="F635" s="288"/>
      <c r="G635" s="288"/>
      <c r="H635" s="287" t="s">
        <v>2121</v>
      </c>
      <c r="J635" s="292">
        <f t="shared" ca="1" si="9"/>
        <v>45217</v>
      </c>
    </row>
    <row r="636" spans="1:10" x14ac:dyDescent="0.25">
      <c r="A636" s="295" t="s">
        <v>1448</v>
      </c>
      <c r="B636" s="284" t="s">
        <v>2082</v>
      </c>
      <c r="C636" s="284" t="str">
        <f>'A15.1 Work Equipment (general)'!I33</f>
        <v>No further action required</v>
      </c>
      <c r="D636" s="288"/>
      <c r="E636" s="288"/>
      <c r="F636" s="288"/>
      <c r="G636" s="288"/>
      <c r="H636" s="287" t="s">
        <v>2121</v>
      </c>
      <c r="J636" s="292">
        <f t="shared" ca="1" si="9"/>
        <v>45217</v>
      </c>
    </row>
    <row r="637" spans="1:10" x14ac:dyDescent="0.25">
      <c r="A637" s="295" t="s">
        <v>1449</v>
      </c>
      <c r="B637" s="284" t="s">
        <v>2082</v>
      </c>
      <c r="C637" s="284">
        <f>'A15.1 Work Equipment (general)'!I34</f>
        <v>0</v>
      </c>
      <c r="D637" s="288"/>
      <c r="E637" s="288"/>
      <c r="F637" s="288"/>
      <c r="G637" s="288"/>
      <c r="H637" s="287" t="s">
        <v>2121</v>
      </c>
      <c r="J637" s="292">
        <f t="shared" ca="1" si="9"/>
        <v>45217</v>
      </c>
    </row>
    <row r="638" spans="1:10" x14ac:dyDescent="0.25">
      <c r="A638" s="295" t="s">
        <v>1545</v>
      </c>
      <c r="B638" s="284" t="s">
        <v>2082</v>
      </c>
      <c r="C638" s="284">
        <f>'A15.1 Work Equipment (general)'!I35</f>
        <v>0</v>
      </c>
      <c r="D638" s="288"/>
      <c r="E638" s="288"/>
      <c r="F638" s="288"/>
      <c r="G638" s="288"/>
      <c r="H638" s="287" t="s">
        <v>2121</v>
      </c>
      <c r="J638" s="292">
        <f t="shared" ca="1" si="9"/>
        <v>45217</v>
      </c>
    </row>
    <row r="639" spans="1:10" x14ac:dyDescent="0.25">
      <c r="A639" s="295" t="s">
        <v>1546</v>
      </c>
      <c r="B639" s="284" t="s">
        <v>2082</v>
      </c>
      <c r="C639" s="284">
        <f>'A15.1 Work Equipment (general)'!I36</f>
        <v>0</v>
      </c>
      <c r="D639" s="288"/>
      <c r="E639" s="288"/>
      <c r="F639" s="288"/>
      <c r="G639" s="288"/>
      <c r="H639" s="287" t="s">
        <v>2121</v>
      </c>
      <c r="J639" s="292">
        <f t="shared" ca="1" si="9"/>
        <v>45217</v>
      </c>
    </row>
    <row r="640" spans="1:10" x14ac:dyDescent="0.25">
      <c r="A640" s="294" t="s">
        <v>1451</v>
      </c>
      <c r="B640" s="283" t="s">
        <v>2083</v>
      </c>
      <c r="C640" s="283" t="str">
        <f>'A15.2 Work Equipment (indiv)'!I24</f>
        <v>No further action required</v>
      </c>
      <c r="D640" s="287"/>
      <c r="E640" s="287"/>
      <c r="F640" s="287"/>
      <c r="G640" s="287"/>
      <c r="H640" s="287" t="s">
        <v>2121</v>
      </c>
      <c r="J640" s="292">
        <f t="shared" ca="1" si="9"/>
        <v>45217</v>
      </c>
    </row>
    <row r="641" spans="1:10" x14ac:dyDescent="0.25">
      <c r="A641" s="294" t="s">
        <v>1455</v>
      </c>
      <c r="B641" s="283" t="s">
        <v>2083</v>
      </c>
      <c r="C641" s="283" t="str">
        <f>'A15.2 Work Equipment (indiv)'!I25</f>
        <v>No further action required</v>
      </c>
      <c r="D641" s="287"/>
      <c r="E641" s="287"/>
      <c r="F641" s="287"/>
      <c r="G641" s="287"/>
      <c r="H641" s="287" t="s">
        <v>2121</v>
      </c>
      <c r="J641" s="292">
        <f t="shared" ca="1" si="9"/>
        <v>45217</v>
      </c>
    </row>
    <row r="642" spans="1:10" x14ac:dyDescent="0.25">
      <c r="A642" s="294" t="s">
        <v>1457</v>
      </c>
      <c r="B642" s="283" t="s">
        <v>2083</v>
      </c>
      <c r="C642" s="283" t="str">
        <f>'A15.2 Work Equipment (indiv)'!I26</f>
        <v>No further action required</v>
      </c>
      <c r="D642" s="287"/>
      <c r="E642" s="287"/>
      <c r="F642" s="287"/>
      <c r="G642" s="287"/>
      <c r="H642" s="287" t="s">
        <v>2121</v>
      </c>
      <c r="J642" s="292">
        <f t="shared" ca="1" si="9"/>
        <v>45217</v>
      </c>
    </row>
    <row r="643" spans="1:10" x14ac:dyDescent="0.25">
      <c r="A643" s="294" t="s">
        <v>1459</v>
      </c>
      <c r="B643" s="283" t="s">
        <v>2083</v>
      </c>
      <c r="C643" s="283" t="str">
        <f>'A15.2 Work Equipment (indiv)'!I27</f>
        <v>No further action required</v>
      </c>
      <c r="D643" s="287"/>
      <c r="E643" s="287"/>
      <c r="F643" s="287"/>
      <c r="G643" s="287"/>
      <c r="H643" s="287" t="s">
        <v>2121</v>
      </c>
      <c r="J643" s="292">
        <f t="shared" ca="1" si="9"/>
        <v>45217</v>
      </c>
    </row>
    <row r="644" spans="1:10" x14ac:dyDescent="0.25">
      <c r="A644" s="294" t="s">
        <v>1461</v>
      </c>
      <c r="B644" s="283" t="s">
        <v>2083</v>
      </c>
      <c r="C644" s="283" t="str">
        <f>'A15.2 Work Equipment (indiv)'!I28</f>
        <v>No further action required</v>
      </c>
      <c r="D644" s="287"/>
      <c r="E644" s="287"/>
      <c r="F644" s="287"/>
      <c r="G644" s="287"/>
      <c r="H644" s="287" t="s">
        <v>2121</v>
      </c>
      <c r="J644" s="292">
        <f t="shared" ca="1" si="9"/>
        <v>45217</v>
      </c>
    </row>
    <row r="645" spans="1:10" x14ac:dyDescent="0.25">
      <c r="A645" s="294" t="s">
        <v>1462</v>
      </c>
      <c r="B645" s="283" t="s">
        <v>2083</v>
      </c>
      <c r="C645" s="283" t="str">
        <f>'A15.2 Work Equipment (indiv)'!I29</f>
        <v>No further action required</v>
      </c>
      <c r="D645" s="287"/>
      <c r="E645" s="287"/>
      <c r="F645" s="287"/>
      <c r="G645" s="287"/>
      <c r="H645" s="287" t="s">
        <v>2121</v>
      </c>
      <c r="J645" s="292">
        <f t="shared" ref="J645:J708" ca="1" si="10">TODAY()</f>
        <v>45217</v>
      </c>
    </row>
    <row r="646" spans="1:10" x14ac:dyDescent="0.25">
      <c r="A646" s="294" t="s">
        <v>1464</v>
      </c>
      <c r="B646" s="283" t="s">
        <v>2083</v>
      </c>
      <c r="C646" s="283" t="str">
        <f>'A15.2 Work Equipment (indiv)'!I30</f>
        <v>No further action required</v>
      </c>
      <c r="D646" s="287"/>
      <c r="E646" s="287"/>
      <c r="F646" s="287"/>
      <c r="G646" s="287"/>
      <c r="H646" s="287" t="s">
        <v>2121</v>
      </c>
      <c r="J646" s="292">
        <f t="shared" ca="1" si="10"/>
        <v>45217</v>
      </c>
    </row>
    <row r="647" spans="1:10" x14ac:dyDescent="0.25">
      <c r="A647" s="294" t="s">
        <v>1466</v>
      </c>
      <c r="B647" s="283" t="s">
        <v>2083</v>
      </c>
      <c r="C647" s="283" t="str">
        <f>'A15.2 Work Equipment (indiv)'!I31</f>
        <v>No further action required</v>
      </c>
      <c r="D647" s="287"/>
      <c r="E647" s="287"/>
      <c r="F647" s="287"/>
      <c r="G647" s="287"/>
      <c r="H647" s="287" t="s">
        <v>2121</v>
      </c>
      <c r="J647" s="292">
        <f t="shared" ca="1" si="10"/>
        <v>45217</v>
      </c>
    </row>
    <row r="648" spans="1:10" x14ac:dyDescent="0.25">
      <c r="A648" s="294" t="s">
        <v>1468</v>
      </c>
      <c r="B648" s="283" t="s">
        <v>2083</v>
      </c>
      <c r="C648" s="283" t="str">
        <f>'A15.2 Work Equipment (indiv)'!I32</f>
        <v>No further action required</v>
      </c>
      <c r="D648" s="287"/>
      <c r="E648" s="287"/>
      <c r="F648" s="287"/>
      <c r="G648" s="287"/>
      <c r="H648" s="287" t="s">
        <v>2121</v>
      </c>
      <c r="J648" s="292">
        <f t="shared" ca="1" si="10"/>
        <v>45217</v>
      </c>
    </row>
    <row r="649" spans="1:10" x14ac:dyDescent="0.25">
      <c r="A649" s="294" t="s">
        <v>1470</v>
      </c>
      <c r="B649" s="283" t="s">
        <v>2083</v>
      </c>
      <c r="C649" s="283" t="str">
        <f>'A15.2 Work Equipment (indiv)'!I33</f>
        <v>No further action required</v>
      </c>
      <c r="D649" s="287"/>
      <c r="E649" s="287"/>
      <c r="F649" s="287"/>
      <c r="G649" s="287"/>
      <c r="H649" s="287" t="s">
        <v>2121</v>
      </c>
      <c r="J649" s="292">
        <f t="shared" ca="1" si="10"/>
        <v>45217</v>
      </c>
    </row>
    <row r="650" spans="1:10" x14ac:dyDescent="0.25">
      <c r="A650" s="294" t="s">
        <v>1472</v>
      </c>
      <c r="B650" s="283" t="s">
        <v>2083</v>
      </c>
      <c r="C650" s="283" t="str">
        <f>'A15.2 Work Equipment (indiv)'!I34</f>
        <v>No further action required</v>
      </c>
      <c r="D650" s="287"/>
      <c r="E650" s="287"/>
      <c r="F650" s="287"/>
      <c r="G650" s="287"/>
      <c r="H650" s="287" t="s">
        <v>2121</v>
      </c>
      <c r="J650" s="292">
        <f t="shared" ca="1" si="10"/>
        <v>45217</v>
      </c>
    </row>
    <row r="651" spans="1:10" x14ac:dyDescent="0.25">
      <c r="A651" s="294" t="s">
        <v>1474</v>
      </c>
      <c r="B651" s="283" t="s">
        <v>2083</v>
      </c>
      <c r="C651" s="283" t="str">
        <f>'A15.2 Work Equipment (indiv)'!I35</f>
        <v>No further action required</v>
      </c>
      <c r="D651" s="287"/>
      <c r="E651" s="287"/>
      <c r="F651" s="287"/>
      <c r="G651" s="287"/>
      <c r="H651" s="287" t="s">
        <v>2121</v>
      </c>
      <c r="J651" s="292">
        <f t="shared" ca="1" si="10"/>
        <v>45217</v>
      </c>
    </row>
    <row r="652" spans="1:10" x14ac:dyDescent="0.25">
      <c r="A652" s="294" t="s">
        <v>1475</v>
      </c>
      <c r="B652" s="283" t="s">
        <v>2083</v>
      </c>
      <c r="C652" s="283">
        <f>'A15.2 Work Equipment (indiv)'!I36</f>
        <v>0</v>
      </c>
      <c r="D652" s="287"/>
      <c r="E652" s="287"/>
      <c r="F652" s="287"/>
      <c r="G652" s="287"/>
      <c r="H652" s="287" t="s">
        <v>2121</v>
      </c>
      <c r="J652" s="292">
        <f t="shared" ca="1" si="10"/>
        <v>45217</v>
      </c>
    </row>
    <row r="653" spans="1:10" x14ac:dyDescent="0.25">
      <c r="A653" s="294" t="s">
        <v>1477</v>
      </c>
      <c r="B653" s="283" t="s">
        <v>2083</v>
      </c>
      <c r="C653" s="283" t="str">
        <f>'A15.2 Work Equipment (indiv)'!I37</f>
        <v>No further action required</v>
      </c>
      <c r="D653" s="287"/>
      <c r="E653" s="287"/>
      <c r="F653" s="287"/>
      <c r="G653" s="287"/>
      <c r="H653" s="287" t="s">
        <v>2121</v>
      </c>
      <c r="J653" s="292">
        <f t="shared" ca="1" si="10"/>
        <v>45217</v>
      </c>
    </row>
    <row r="654" spans="1:10" x14ac:dyDescent="0.25">
      <c r="A654" s="294" t="s">
        <v>1479</v>
      </c>
      <c r="B654" s="283" t="s">
        <v>2083</v>
      </c>
      <c r="C654" s="283" t="str">
        <f>'A15.2 Work Equipment (indiv)'!I38</f>
        <v>No further action required</v>
      </c>
      <c r="D654" s="287"/>
      <c r="E654" s="287"/>
      <c r="F654" s="287"/>
      <c r="G654" s="287"/>
      <c r="H654" s="287" t="s">
        <v>2121</v>
      </c>
      <c r="J654" s="292">
        <f t="shared" ca="1" si="10"/>
        <v>45217</v>
      </c>
    </row>
    <row r="655" spans="1:10" x14ac:dyDescent="0.25">
      <c r="A655" s="294" t="s">
        <v>1481</v>
      </c>
      <c r="B655" s="283" t="s">
        <v>2083</v>
      </c>
      <c r="C655" s="283" t="str">
        <f>'A15.2 Work Equipment (indiv)'!I39</f>
        <v>No further action required</v>
      </c>
      <c r="D655" s="287"/>
      <c r="E655" s="287"/>
      <c r="F655" s="287"/>
      <c r="G655" s="287"/>
      <c r="H655" s="287" t="s">
        <v>2121</v>
      </c>
      <c r="J655" s="292">
        <f t="shared" ca="1" si="10"/>
        <v>45217</v>
      </c>
    </row>
    <row r="656" spans="1:10" x14ac:dyDescent="0.25">
      <c r="A656" s="294" t="s">
        <v>1483</v>
      </c>
      <c r="B656" s="283" t="s">
        <v>2083</v>
      </c>
      <c r="C656" s="283" t="str">
        <f>'A15.2 Work Equipment (indiv)'!I40</f>
        <v>No further action required</v>
      </c>
      <c r="D656" s="287"/>
      <c r="E656" s="287"/>
      <c r="F656" s="287"/>
      <c r="G656" s="287"/>
      <c r="H656" s="287" t="s">
        <v>2121</v>
      </c>
      <c r="J656" s="292">
        <f t="shared" ca="1" si="10"/>
        <v>45217</v>
      </c>
    </row>
    <row r="657" spans="1:10" x14ac:dyDescent="0.25">
      <c r="A657" s="294" t="s">
        <v>1485</v>
      </c>
      <c r="B657" s="283" t="s">
        <v>2083</v>
      </c>
      <c r="C657" s="283" t="str">
        <f>'A15.2 Work Equipment (indiv)'!I41</f>
        <v>No further action required</v>
      </c>
      <c r="D657" s="287"/>
      <c r="E657" s="287"/>
      <c r="F657" s="287"/>
      <c r="G657" s="287"/>
      <c r="H657" s="287" t="s">
        <v>2121</v>
      </c>
      <c r="J657" s="292">
        <f t="shared" ca="1" si="10"/>
        <v>45217</v>
      </c>
    </row>
    <row r="658" spans="1:10" x14ac:dyDescent="0.25">
      <c r="A658" s="294" t="s">
        <v>1487</v>
      </c>
      <c r="B658" s="283" t="s">
        <v>2083</v>
      </c>
      <c r="C658" s="283" t="str">
        <f>'A15.2 Work Equipment (indiv)'!I42</f>
        <v>No further action required</v>
      </c>
      <c r="D658" s="287"/>
      <c r="E658" s="287"/>
      <c r="F658" s="287"/>
      <c r="G658" s="287"/>
      <c r="H658" s="287" t="s">
        <v>2121</v>
      </c>
      <c r="J658" s="292">
        <f t="shared" ca="1" si="10"/>
        <v>45217</v>
      </c>
    </row>
    <row r="659" spans="1:10" x14ac:dyDescent="0.25">
      <c r="A659" s="294" t="s">
        <v>1489</v>
      </c>
      <c r="B659" s="283" t="s">
        <v>2083</v>
      </c>
      <c r="C659" s="283" t="str">
        <f>'A15.2 Work Equipment (indiv)'!I43</f>
        <v>No further action required</v>
      </c>
      <c r="D659" s="287"/>
      <c r="E659" s="287"/>
      <c r="F659" s="287"/>
      <c r="G659" s="287"/>
      <c r="H659" s="287" t="s">
        <v>2121</v>
      </c>
      <c r="J659" s="292">
        <f t="shared" ca="1" si="10"/>
        <v>45217</v>
      </c>
    </row>
    <row r="660" spans="1:10" x14ac:dyDescent="0.25">
      <c r="A660" s="294" t="s">
        <v>1491</v>
      </c>
      <c r="B660" s="283" t="s">
        <v>2083</v>
      </c>
      <c r="C660" s="283" t="str">
        <f>'A15.2 Work Equipment (indiv)'!I44</f>
        <v>No further action required</v>
      </c>
      <c r="D660" s="287"/>
      <c r="E660" s="287"/>
      <c r="F660" s="287"/>
      <c r="G660" s="287"/>
      <c r="H660" s="287" t="s">
        <v>2121</v>
      </c>
      <c r="J660" s="292">
        <f t="shared" ca="1" si="10"/>
        <v>45217</v>
      </c>
    </row>
    <row r="661" spans="1:10" x14ac:dyDescent="0.25">
      <c r="A661" s="294" t="s">
        <v>1547</v>
      </c>
      <c r="B661" s="283" t="s">
        <v>2083</v>
      </c>
      <c r="C661" s="283" t="str">
        <f>'A15.2 Work Equipment (indiv)'!I45</f>
        <v>No further action required</v>
      </c>
      <c r="D661" s="287"/>
      <c r="E661" s="287"/>
      <c r="F661" s="287"/>
      <c r="G661" s="287"/>
      <c r="H661" s="287" t="s">
        <v>2121</v>
      </c>
      <c r="J661" s="292">
        <f t="shared" ca="1" si="10"/>
        <v>45217</v>
      </c>
    </row>
    <row r="662" spans="1:10" x14ac:dyDescent="0.25">
      <c r="A662" s="294" t="s">
        <v>1548</v>
      </c>
      <c r="B662" s="283" t="s">
        <v>2083</v>
      </c>
      <c r="C662" s="283" t="str">
        <f>'A15.2 Work Equipment (indiv)'!I46</f>
        <v>No further action required</v>
      </c>
      <c r="D662" s="287"/>
      <c r="E662" s="287"/>
      <c r="F662" s="287"/>
      <c r="G662" s="287"/>
      <c r="H662" s="287" t="s">
        <v>2121</v>
      </c>
      <c r="J662" s="292">
        <f t="shared" ca="1" si="10"/>
        <v>45217</v>
      </c>
    </row>
    <row r="663" spans="1:10" x14ac:dyDescent="0.25">
      <c r="A663" s="294" t="s">
        <v>1832</v>
      </c>
      <c r="B663" s="283" t="s">
        <v>2083</v>
      </c>
      <c r="C663" s="283" t="str">
        <f>'A15.2 Work Equipment (indiv)'!I47</f>
        <v>No further action required</v>
      </c>
      <c r="D663" s="287"/>
      <c r="E663" s="287"/>
      <c r="F663" s="287"/>
      <c r="G663" s="287"/>
      <c r="H663" s="287" t="s">
        <v>2121</v>
      </c>
      <c r="J663" s="292">
        <f t="shared" ca="1" si="10"/>
        <v>45217</v>
      </c>
    </row>
    <row r="664" spans="1:10" x14ac:dyDescent="0.25">
      <c r="A664" s="295" t="s">
        <v>9</v>
      </c>
      <c r="B664" s="284" t="s">
        <v>2086</v>
      </c>
      <c r="C664" s="284" t="str">
        <f>'A16 Asbestos'!I19</f>
        <v>No further action required</v>
      </c>
      <c r="D664" s="288"/>
      <c r="E664" s="288"/>
      <c r="F664" s="288"/>
      <c r="G664" s="288"/>
      <c r="H664" s="287" t="s">
        <v>2121</v>
      </c>
      <c r="J664" s="292">
        <f t="shared" ca="1" si="10"/>
        <v>45217</v>
      </c>
    </row>
    <row r="665" spans="1:10" x14ac:dyDescent="0.25">
      <c r="A665" s="295" t="s">
        <v>10</v>
      </c>
      <c r="B665" s="284" t="s">
        <v>2086</v>
      </c>
      <c r="C665" s="284" t="str">
        <f>'A16 Asbestos'!I20</f>
        <v>No further action required</v>
      </c>
      <c r="D665" s="288"/>
      <c r="E665" s="288"/>
      <c r="F665" s="288"/>
      <c r="G665" s="288"/>
      <c r="H665" s="287" t="s">
        <v>2121</v>
      </c>
      <c r="J665" s="292">
        <f t="shared" ca="1" si="10"/>
        <v>45217</v>
      </c>
    </row>
    <row r="666" spans="1:10" x14ac:dyDescent="0.25">
      <c r="A666" s="295" t="s">
        <v>11</v>
      </c>
      <c r="B666" s="284" t="s">
        <v>2086</v>
      </c>
      <c r="C666" s="284" t="str">
        <f>'A16 Asbestos'!I21</f>
        <v>No further action required</v>
      </c>
      <c r="D666" s="288"/>
      <c r="E666" s="288"/>
      <c r="F666" s="288"/>
      <c r="G666" s="288"/>
      <c r="H666" s="287" t="s">
        <v>2121</v>
      </c>
      <c r="J666" s="292">
        <f t="shared" ca="1" si="10"/>
        <v>45217</v>
      </c>
    </row>
    <row r="667" spans="1:10" x14ac:dyDescent="0.25">
      <c r="A667" s="295" t="s">
        <v>12</v>
      </c>
      <c r="B667" s="284" t="s">
        <v>2086</v>
      </c>
      <c r="C667" s="284" t="str">
        <f>'A16 Asbestos'!I22</f>
        <v>No further action required</v>
      </c>
      <c r="D667" s="288"/>
      <c r="E667" s="288"/>
      <c r="F667" s="288"/>
      <c r="G667" s="288"/>
      <c r="H667" s="287" t="s">
        <v>2121</v>
      </c>
      <c r="J667" s="292">
        <f t="shared" ca="1" si="10"/>
        <v>45217</v>
      </c>
    </row>
    <row r="668" spans="1:10" x14ac:dyDescent="0.25">
      <c r="A668" s="295" t="s">
        <v>13</v>
      </c>
      <c r="B668" s="284" t="s">
        <v>2086</v>
      </c>
      <c r="C668" s="284" t="str">
        <f>'A16 Asbestos'!I23</f>
        <v>No further action required</v>
      </c>
      <c r="D668" s="288"/>
      <c r="E668" s="288"/>
      <c r="F668" s="288"/>
      <c r="G668" s="288"/>
      <c r="H668" s="287" t="s">
        <v>2121</v>
      </c>
      <c r="J668" s="292">
        <f t="shared" ca="1" si="10"/>
        <v>45217</v>
      </c>
    </row>
    <row r="669" spans="1:10" x14ac:dyDescent="0.25">
      <c r="A669" s="295" t="s">
        <v>14</v>
      </c>
      <c r="B669" s="284" t="s">
        <v>2086</v>
      </c>
      <c r="C669" s="284" t="str">
        <f>'A16 Asbestos'!I24</f>
        <v>No further action required</v>
      </c>
      <c r="D669" s="288"/>
      <c r="E669" s="288"/>
      <c r="F669" s="288"/>
      <c r="G669" s="288"/>
      <c r="H669" s="287" t="s">
        <v>2121</v>
      </c>
      <c r="J669" s="292">
        <f t="shared" ca="1" si="10"/>
        <v>45217</v>
      </c>
    </row>
    <row r="670" spans="1:10" x14ac:dyDescent="0.25">
      <c r="A670" s="295" t="s">
        <v>15</v>
      </c>
      <c r="B670" s="284" t="s">
        <v>2086</v>
      </c>
      <c r="C670" s="284" t="str">
        <f>'A16 Asbestos'!I25</f>
        <v>No further action required</v>
      </c>
      <c r="D670" s="288"/>
      <c r="E670" s="288"/>
      <c r="F670" s="288"/>
      <c r="G670" s="288"/>
      <c r="H670" s="287" t="s">
        <v>2121</v>
      </c>
      <c r="J670" s="292">
        <f t="shared" ca="1" si="10"/>
        <v>45217</v>
      </c>
    </row>
    <row r="671" spans="1:10" x14ac:dyDescent="0.25">
      <c r="A671" s="295" t="s">
        <v>16</v>
      </c>
      <c r="B671" s="284" t="s">
        <v>2086</v>
      </c>
      <c r="C671" s="284" t="str">
        <f>'A16 Asbestos'!I26</f>
        <v>No further action required</v>
      </c>
      <c r="D671" s="288"/>
      <c r="E671" s="288"/>
      <c r="F671" s="288"/>
      <c r="G671" s="288"/>
      <c r="H671" s="287" t="s">
        <v>2121</v>
      </c>
      <c r="J671" s="292">
        <f t="shared" ca="1" si="10"/>
        <v>45217</v>
      </c>
    </row>
    <row r="672" spans="1:10" x14ac:dyDescent="0.25">
      <c r="A672" s="295" t="s">
        <v>17</v>
      </c>
      <c r="B672" s="284" t="s">
        <v>2086</v>
      </c>
      <c r="C672" s="284" t="str">
        <f>'A16 Asbestos'!I27</f>
        <v>No further action required</v>
      </c>
      <c r="D672" s="288"/>
      <c r="E672" s="288"/>
      <c r="F672" s="288"/>
      <c r="G672" s="288"/>
      <c r="H672" s="287" t="s">
        <v>2121</v>
      </c>
      <c r="J672" s="292">
        <f t="shared" ca="1" si="10"/>
        <v>45217</v>
      </c>
    </row>
    <row r="673" spans="1:10" x14ac:dyDescent="0.25">
      <c r="A673" s="295" t="s">
        <v>18</v>
      </c>
      <c r="B673" s="284" t="s">
        <v>2086</v>
      </c>
      <c r="C673" s="284" t="str">
        <f>'A16 Asbestos'!I28</f>
        <v>No further action required</v>
      </c>
      <c r="D673" s="288"/>
      <c r="E673" s="288"/>
      <c r="F673" s="288"/>
      <c r="G673" s="288"/>
      <c r="H673" s="287" t="s">
        <v>2121</v>
      </c>
      <c r="J673" s="292">
        <f t="shared" ca="1" si="10"/>
        <v>45217</v>
      </c>
    </row>
    <row r="674" spans="1:10" x14ac:dyDescent="0.25">
      <c r="A674" s="295" t="s">
        <v>19</v>
      </c>
      <c r="B674" s="284" t="s">
        <v>2086</v>
      </c>
      <c r="C674" s="284" t="str">
        <f>'A16 Asbestos'!I29</f>
        <v>No further action required</v>
      </c>
      <c r="D674" s="288"/>
      <c r="E674" s="288"/>
      <c r="F674" s="288"/>
      <c r="G674" s="288"/>
      <c r="H674" s="287" t="s">
        <v>2121</v>
      </c>
      <c r="J674" s="292">
        <f t="shared" ca="1" si="10"/>
        <v>45217</v>
      </c>
    </row>
    <row r="675" spans="1:10" x14ac:dyDescent="0.25">
      <c r="A675" s="295" t="s">
        <v>1549</v>
      </c>
      <c r="B675" s="284" t="s">
        <v>2086</v>
      </c>
      <c r="C675" s="284" t="str">
        <f>'A16 Asbestos'!I30</f>
        <v>No further action required</v>
      </c>
      <c r="D675" s="288"/>
      <c r="E675" s="288"/>
      <c r="F675" s="288"/>
      <c r="G675" s="288"/>
      <c r="H675" s="287" t="s">
        <v>2121</v>
      </c>
      <c r="J675" s="292">
        <f t="shared" ca="1" si="10"/>
        <v>45217</v>
      </c>
    </row>
    <row r="676" spans="1:10" x14ac:dyDescent="0.25">
      <c r="A676" s="295" t="s">
        <v>1550</v>
      </c>
      <c r="B676" s="284" t="s">
        <v>2086</v>
      </c>
      <c r="C676" s="284" t="str">
        <f>'A16 Asbestos'!I31</f>
        <v>No further action required</v>
      </c>
      <c r="D676" s="288"/>
      <c r="E676" s="288"/>
      <c r="F676" s="288"/>
      <c r="G676" s="288"/>
      <c r="H676" s="287" t="s">
        <v>2121</v>
      </c>
      <c r="J676" s="292">
        <f t="shared" ca="1" si="10"/>
        <v>45217</v>
      </c>
    </row>
    <row r="677" spans="1:10" x14ac:dyDescent="0.25">
      <c r="A677" s="295" t="s">
        <v>1841</v>
      </c>
      <c r="B677" s="284" t="s">
        <v>2086</v>
      </c>
      <c r="C677" s="284" t="str">
        <f>'A16 Asbestos'!I32</f>
        <v>No further action required</v>
      </c>
      <c r="D677" s="288"/>
      <c r="E677" s="288"/>
      <c r="F677" s="288"/>
      <c r="G677" s="288"/>
      <c r="H677" s="287" t="s">
        <v>2121</v>
      </c>
      <c r="J677" s="292">
        <f t="shared" ca="1" si="10"/>
        <v>45217</v>
      </c>
    </row>
    <row r="678" spans="1:10" x14ac:dyDescent="0.25">
      <c r="A678" s="295" t="s">
        <v>1842</v>
      </c>
      <c r="B678" s="284" t="s">
        <v>2086</v>
      </c>
      <c r="C678" s="284" t="str">
        <f>'A16 Asbestos'!I33</f>
        <v>No further action required</v>
      </c>
      <c r="D678" s="288"/>
      <c r="E678" s="288"/>
      <c r="F678" s="288"/>
      <c r="G678" s="288"/>
      <c r="H678" s="287" t="s">
        <v>2121</v>
      </c>
      <c r="J678" s="292">
        <f t="shared" ca="1" si="10"/>
        <v>45217</v>
      </c>
    </row>
    <row r="679" spans="1:10" x14ac:dyDescent="0.25">
      <c r="A679" s="297" t="s">
        <v>26</v>
      </c>
      <c r="B679" s="283" t="s">
        <v>2088</v>
      </c>
      <c r="C679" s="283" t="str">
        <f>'A17.1 Working at height (pt 1)'!I21</f>
        <v>No further action required</v>
      </c>
      <c r="D679" s="287"/>
      <c r="E679" s="287"/>
      <c r="F679" s="287"/>
      <c r="G679" s="287"/>
      <c r="H679" s="287" t="s">
        <v>2121</v>
      </c>
      <c r="J679" s="292">
        <f t="shared" ca="1" si="10"/>
        <v>45217</v>
      </c>
    </row>
    <row r="680" spans="1:10" x14ac:dyDescent="0.25">
      <c r="A680" s="297" t="s">
        <v>27</v>
      </c>
      <c r="B680" s="283" t="s">
        <v>2088</v>
      </c>
      <c r="C680" s="283" t="str">
        <f>'A17.1 Working at height (pt 1)'!I22</f>
        <v>No further action required</v>
      </c>
      <c r="D680" s="287"/>
      <c r="E680" s="287"/>
      <c r="F680" s="287"/>
      <c r="G680" s="287"/>
      <c r="H680" s="287" t="s">
        <v>2121</v>
      </c>
      <c r="J680" s="292">
        <f t="shared" ca="1" si="10"/>
        <v>45217</v>
      </c>
    </row>
    <row r="681" spans="1:10" x14ac:dyDescent="0.25">
      <c r="A681" s="297" t="s">
        <v>28</v>
      </c>
      <c r="B681" s="283" t="s">
        <v>2088</v>
      </c>
      <c r="C681" s="283" t="str">
        <f>'A17.1 Working at height (pt 1)'!I23</f>
        <v>No further action required</v>
      </c>
      <c r="D681" s="287"/>
      <c r="E681" s="287"/>
      <c r="F681" s="287"/>
      <c r="G681" s="287"/>
      <c r="H681" s="287" t="s">
        <v>2121</v>
      </c>
      <c r="J681" s="292">
        <f t="shared" ca="1" si="10"/>
        <v>45217</v>
      </c>
    </row>
    <row r="682" spans="1:10" x14ac:dyDescent="0.25">
      <c r="A682" s="297" t="s">
        <v>29</v>
      </c>
      <c r="B682" s="283" t="s">
        <v>2088</v>
      </c>
      <c r="C682" s="283" t="str">
        <f>'A17.1 Working at height (pt 1)'!I26</f>
        <v>No further action required</v>
      </c>
      <c r="D682" s="287"/>
      <c r="E682" s="287"/>
      <c r="F682" s="287"/>
      <c r="G682" s="287"/>
      <c r="H682" s="287" t="s">
        <v>2121</v>
      </c>
      <c r="J682" s="292">
        <f t="shared" ca="1" si="10"/>
        <v>45217</v>
      </c>
    </row>
    <row r="683" spans="1:10" x14ac:dyDescent="0.25">
      <c r="A683" s="297" t="s">
        <v>30</v>
      </c>
      <c r="B683" s="283" t="s">
        <v>2088</v>
      </c>
      <c r="C683" s="283" t="str">
        <f>'A17.1 Working at height (pt 1)'!I27</f>
        <v>No further action required</v>
      </c>
      <c r="D683" s="287"/>
      <c r="E683" s="287"/>
      <c r="F683" s="287"/>
      <c r="G683" s="287"/>
      <c r="H683" s="287" t="s">
        <v>2121</v>
      </c>
      <c r="J683" s="292">
        <f t="shared" ca="1" si="10"/>
        <v>45217</v>
      </c>
    </row>
    <row r="684" spans="1:10" x14ac:dyDescent="0.25">
      <c r="A684" s="297" t="s">
        <v>2743</v>
      </c>
      <c r="B684" s="283" t="s">
        <v>2088</v>
      </c>
      <c r="C684" s="283" t="str">
        <f>'A17.1 Working at height (pt 1)'!I28</f>
        <v>No further action required</v>
      </c>
      <c r="D684" s="287"/>
      <c r="E684" s="287"/>
      <c r="F684" s="287"/>
      <c r="G684" s="287"/>
      <c r="H684" s="287" t="s">
        <v>2121</v>
      </c>
      <c r="J684" s="292">
        <f t="shared" ca="1" si="10"/>
        <v>45217</v>
      </c>
    </row>
    <row r="685" spans="1:10" x14ac:dyDescent="0.25">
      <c r="A685" s="297" t="s">
        <v>2744</v>
      </c>
      <c r="B685" s="283" t="s">
        <v>2088</v>
      </c>
      <c r="C685" s="283" t="str">
        <f>'A17.1 Working at height (pt 1)'!I29</f>
        <v>No further action required</v>
      </c>
      <c r="D685" s="287"/>
      <c r="E685" s="287"/>
      <c r="F685" s="287"/>
      <c r="G685" s="287"/>
      <c r="H685" s="287" t="s">
        <v>2121</v>
      </c>
      <c r="J685" s="292">
        <f t="shared" ca="1" si="10"/>
        <v>45217</v>
      </c>
    </row>
    <row r="686" spans="1:10" x14ac:dyDescent="0.25">
      <c r="A686" s="297" t="s">
        <v>31</v>
      </c>
      <c r="B686" s="283" t="s">
        <v>2088</v>
      </c>
      <c r="C686" s="283" t="str">
        <f>'A17.1 Working at height (pt 1)'!I30</f>
        <v>No further action required</v>
      </c>
      <c r="D686" s="287"/>
      <c r="E686" s="287"/>
      <c r="F686" s="287"/>
      <c r="G686" s="287"/>
      <c r="H686" s="287" t="s">
        <v>2121</v>
      </c>
      <c r="J686" s="292">
        <f t="shared" ca="1" si="10"/>
        <v>45217</v>
      </c>
    </row>
    <row r="687" spans="1:10" x14ac:dyDescent="0.25">
      <c r="A687" s="296" t="s">
        <v>68</v>
      </c>
      <c r="B687" s="284" t="s">
        <v>2089</v>
      </c>
      <c r="C687" s="284" t="str">
        <f>'A17.2 Working at height (pt 2)'!I23</f>
        <v>No further action required</v>
      </c>
      <c r="D687" s="288"/>
      <c r="E687" s="288"/>
      <c r="F687" s="288"/>
      <c r="G687" s="288"/>
      <c r="H687" s="287" t="s">
        <v>2121</v>
      </c>
      <c r="J687" s="292">
        <f t="shared" ca="1" si="10"/>
        <v>45217</v>
      </c>
    </row>
    <row r="688" spans="1:10" x14ac:dyDescent="0.25">
      <c r="A688" s="296" t="s">
        <v>69</v>
      </c>
      <c r="B688" s="284" t="s">
        <v>2089</v>
      </c>
      <c r="C688" s="284" t="str">
        <f>'A17.2 Working at height (pt 2)'!I24</f>
        <v>No further action required</v>
      </c>
      <c r="D688" s="288"/>
      <c r="E688" s="288"/>
      <c r="F688" s="288"/>
      <c r="G688" s="288"/>
      <c r="H688" s="287" t="s">
        <v>2121</v>
      </c>
      <c r="J688" s="292">
        <f t="shared" ca="1" si="10"/>
        <v>45217</v>
      </c>
    </row>
    <row r="689" spans="1:10" x14ac:dyDescent="0.25">
      <c r="A689" s="296" t="s">
        <v>70</v>
      </c>
      <c r="B689" s="284" t="s">
        <v>2089</v>
      </c>
      <c r="C689" s="284" t="str">
        <f>'A17.2 Working at height (pt 2)'!I25</f>
        <v>No further action required</v>
      </c>
      <c r="D689" s="288"/>
      <c r="E689" s="288"/>
      <c r="F689" s="288"/>
      <c r="G689" s="288"/>
      <c r="H689" s="287" t="s">
        <v>2121</v>
      </c>
      <c r="J689" s="292">
        <f t="shared" ca="1" si="10"/>
        <v>45217</v>
      </c>
    </row>
    <row r="690" spans="1:10" x14ac:dyDescent="0.25">
      <c r="A690" s="296" t="s">
        <v>71</v>
      </c>
      <c r="B690" s="284" t="s">
        <v>2089</v>
      </c>
      <c r="C690" s="284">
        <f>'A17.2 Working at height (pt 2)'!I26</f>
        <v>0</v>
      </c>
      <c r="D690" s="288"/>
      <c r="E690" s="288"/>
      <c r="F690" s="288"/>
      <c r="G690" s="288"/>
      <c r="H690" s="287" t="s">
        <v>2121</v>
      </c>
      <c r="J690" s="292">
        <f t="shared" ca="1" si="10"/>
        <v>45217</v>
      </c>
    </row>
    <row r="691" spans="1:10" x14ac:dyDescent="0.25">
      <c r="A691" s="296" t="s">
        <v>72</v>
      </c>
      <c r="B691" s="284" t="s">
        <v>2089</v>
      </c>
      <c r="C691" s="284" t="str">
        <f>'A17.2 Working at height (pt 2)'!I29</f>
        <v>No further action required</v>
      </c>
      <c r="D691" s="288"/>
      <c r="E691" s="288"/>
      <c r="F691" s="288"/>
      <c r="G691" s="288"/>
      <c r="H691" s="287" t="s">
        <v>2121</v>
      </c>
      <c r="J691" s="292">
        <f t="shared" ca="1" si="10"/>
        <v>45217</v>
      </c>
    </row>
    <row r="692" spans="1:10" x14ac:dyDescent="0.25">
      <c r="A692" s="296" t="s">
        <v>73</v>
      </c>
      <c r="B692" s="284" t="s">
        <v>2089</v>
      </c>
      <c r="C692" s="284" t="str">
        <f>'A17.2 Working at height (pt 2)'!I30</f>
        <v>No further action required</v>
      </c>
      <c r="D692" s="288"/>
      <c r="E692" s="288"/>
      <c r="F692" s="288"/>
      <c r="G692" s="288"/>
      <c r="H692" s="287" t="s">
        <v>2121</v>
      </c>
      <c r="J692" s="292">
        <f t="shared" ca="1" si="10"/>
        <v>45217</v>
      </c>
    </row>
    <row r="693" spans="1:10" x14ac:dyDescent="0.25">
      <c r="A693" s="296" t="s">
        <v>74</v>
      </c>
      <c r="B693" s="284" t="s">
        <v>2089</v>
      </c>
      <c r="C693" s="284" t="str">
        <f>'A17.2 Working at height (pt 2)'!I31</f>
        <v>No further action required</v>
      </c>
      <c r="D693" s="288"/>
      <c r="E693" s="288"/>
      <c r="F693" s="288"/>
      <c r="G693" s="288"/>
      <c r="H693" s="287" t="s">
        <v>2121</v>
      </c>
      <c r="J693" s="292">
        <f t="shared" ca="1" si="10"/>
        <v>45217</v>
      </c>
    </row>
    <row r="694" spans="1:10" x14ac:dyDescent="0.25">
      <c r="A694" s="296" t="s">
        <v>75</v>
      </c>
      <c r="B694" s="284" t="s">
        <v>2089</v>
      </c>
      <c r="C694" s="284" t="str">
        <f>'A17.2 Working at height (pt 2)'!I32</f>
        <v>No further action required</v>
      </c>
      <c r="D694" s="288"/>
      <c r="E694" s="288"/>
      <c r="F694" s="288"/>
      <c r="G694" s="288"/>
      <c r="H694" s="287" t="s">
        <v>2121</v>
      </c>
      <c r="J694" s="292">
        <f t="shared" ca="1" si="10"/>
        <v>45217</v>
      </c>
    </row>
    <row r="695" spans="1:10" x14ac:dyDescent="0.25">
      <c r="A695" s="296" t="s">
        <v>76</v>
      </c>
      <c r="B695" s="284" t="s">
        <v>2089</v>
      </c>
      <c r="C695" s="284" t="str">
        <f>'A17.2 Working at height (pt 2)'!I33</f>
        <v>No further action required</v>
      </c>
      <c r="D695" s="288"/>
      <c r="E695" s="288"/>
      <c r="F695" s="288"/>
      <c r="G695" s="288"/>
      <c r="H695" s="287" t="s">
        <v>2121</v>
      </c>
      <c r="J695" s="292">
        <f t="shared" ca="1" si="10"/>
        <v>45217</v>
      </c>
    </row>
    <row r="696" spans="1:10" x14ac:dyDescent="0.25">
      <c r="A696" s="296" t="s">
        <v>77</v>
      </c>
      <c r="B696" s="284" t="s">
        <v>2089</v>
      </c>
      <c r="C696" s="284" t="str">
        <f>'A17.2 Working at height (pt 2)'!I34</f>
        <v>No further action required</v>
      </c>
      <c r="D696" s="288"/>
      <c r="E696" s="288"/>
      <c r="F696" s="288"/>
      <c r="G696" s="288"/>
      <c r="H696" s="287" t="s">
        <v>2121</v>
      </c>
      <c r="J696" s="292">
        <f t="shared" ca="1" si="10"/>
        <v>45217</v>
      </c>
    </row>
    <row r="697" spans="1:10" x14ac:dyDescent="0.25">
      <c r="A697" s="296" t="s">
        <v>78</v>
      </c>
      <c r="B697" s="284" t="s">
        <v>2089</v>
      </c>
      <c r="C697" s="284" t="str">
        <f>'A17.2 Working at height (pt 2)'!I35</f>
        <v>No further action required</v>
      </c>
      <c r="D697" s="288"/>
      <c r="E697" s="288"/>
      <c r="F697" s="288"/>
      <c r="G697" s="288"/>
      <c r="H697" s="287" t="s">
        <v>2121</v>
      </c>
      <c r="J697" s="292">
        <f t="shared" ca="1" si="10"/>
        <v>45217</v>
      </c>
    </row>
    <row r="698" spans="1:10" x14ac:dyDescent="0.25">
      <c r="A698" s="296" t="s">
        <v>79</v>
      </c>
      <c r="B698" s="284" t="s">
        <v>2089</v>
      </c>
      <c r="C698" s="284">
        <f>'A17.2 Working at height (pt 2)'!I36</f>
        <v>0</v>
      </c>
      <c r="D698" s="288"/>
      <c r="E698" s="288"/>
      <c r="F698" s="288"/>
      <c r="G698" s="288"/>
      <c r="H698" s="287" t="s">
        <v>2121</v>
      </c>
      <c r="J698" s="292">
        <f t="shared" ca="1" si="10"/>
        <v>45217</v>
      </c>
    </row>
    <row r="699" spans="1:10" x14ac:dyDescent="0.25">
      <c r="A699" s="296" t="s">
        <v>80</v>
      </c>
      <c r="B699" s="284" t="s">
        <v>2089</v>
      </c>
      <c r="C699" s="284" t="str">
        <f>'A17.2 Working at height (pt 2)'!I39</f>
        <v>No further action required</v>
      </c>
      <c r="D699" s="288"/>
      <c r="E699" s="288"/>
      <c r="F699" s="288"/>
      <c r="G699" s="288"/>
      <c r="H699" s="287" t="s">
        <v>2121</v>
      </c>
      <c r="J699" s="292">
        <f t="shared" ca="1" si="10"/>
        <v>45217</v>
      </c>
    </row>
    <row r="700" spans="1:10" x14ac:dyDescent="0.25">
      <c r="A700" s="296" t="s">
        <v>81</v>
      </c>
      <c r="B700" s="284" t="s">
        <v>2089</v>
      </c>
      <c r="C700" s="284" t="str">
        <f>'A17.2 Working at height (pt 2)'!I40</f>
        <v>No further action required</v>
      </c>
      <c r="D700" s="288"/>
      <c r="E700" s="288"/>
      <c r="F700" s="288"/>
      <c r="G700" s="288"/>
      <c r="H700" s="287" t="s">
        <v>2121</v>
      </c>
      <c r="J700" s="292">
        <f t="shared" ca="1" si="10"/>
        <v>45217</v>
      </c>
    </row>
    <row r="701" spans="1:10" x14ac:dyDescent="0.25">
      <c r="A701" s="296" t="s">
        <v>82</v>
      </c>
      <c r="B701" s="284" t="s">
        <v>2089</v>
      </c>
      <c r="C701" s="284" t="str">
        <f>'A17.2 Working at height (pt 2)'!I41</f>
        <v>No further action required</v>
      </c>
      <c r="D701" s="288"/>
      <c r="E701" s="288"/>
      <c r="F701" s="288"/>
      <c r="G701" s="288"/>
      <c r="H701" s="287" t="s">
        <v>2121</v>
      </c>
      <c r="J701" s="292">
        <f t="shared" ca="1" si="10"/>
        <v>45217</v>
      </c>
    </row>
    <row r="702" spans="1:10" x14ac:dyDescent="0.25">
      <c r="A702" s="296" t="s">
        <v>83</v>
      </c>
      <c r="B702" s="284" t="s">
        <v>2089</v>
      </c>
      <c r="C702" s="284" t="str">
        <f>'A17.2 Working at height (pt 2)'!I42</f>
        <v>No further action required</v>
      </c>
      <c r="D702" s="288"/>
      <c r="E702" s="288"/>
      <c r="F702" s="288"/>
      <c r="G702" s="288"/>
      <c r="H702" s="287" t="s">
        <v>2121</v>
      </c>
      <c r="J702" s="292">
        <f t="shared" ca="1" si="10"/>
        <v>45217</v>
      </c>
    </row>
    <row r="703" spans="1:10" x14ac:dyDescent="0.25">
      <c r="A703" s="296" t="s">
        <v>84</v>
      </c>
      <c r="B703" s="284" t="s">
        <v>2089</v>
      </c>
      <c r="C703" s="284" t="str">
        <f>'A17.2 Working at height (pt 2)'!I43</f>
        <v>No further action required</v>
      </c>
      <c r="D703" s="288"/>
      <c r="E703" s="288"/>
      <c r="F703" s="288"/>
      <c r="G703" s="288"/>
      <c r="H703" s="287" t="s">
        <v>2121</v>
      </c>
      <c r="J703" s="292">
        <f t="shared" ca="1" si="10"/>
        <v>45217</v>
      </c>
    </row>
    <row r="704" spans="1:10" x14ac:dyDescent="0.25">
      <c r="A704" s="296" t="s">
        <v>85</v>
      </c>
      <c r="B704" s="284" t="s">
        <v>2089</v>
      </c>
      <c r="C704" s="284" t="str">
        <f>'A17.2 Working at height (pt 2)'!I48</f>
        <v>No further action required</v>
      </c>
      <c r="D704" s="288"/>
      <c r="E704" s="288"/>
      <c r="F704" s="288"/>
      <c r="G704" s="288"/>
      <c r="H704" s="287" t="s">
        <v>2121</v>
      </c>
      <c r="J704" s="292">
        <f t="shared" ca="1" si="10"/>
        <v>45217</v>
      </c>
    </row>
    <row r="705" spans="1:10" x14ac:dyDescent="0.25">
      <c r="A705" s="296" t="s">
        <v>86</v>
      </c>
      <c r="B705" s="284" t="s">
        <v>2089</v>
      </c>
      <c r="C705" s="284" t="str">
        <f>'A17.2 Working at height (pt 2)'!I49</f>
        <v>No further action required</v>
      </c>
      <c r="D705" s="288"/>
      <c r="E705" s="288"/>
      <c r="F705" s="288"/>
      <c r="G705" s="288"/>
      <c r="H705" s="287" t="s">
        <v>2121</v>
      </c>
      <c r="J705" s="292">
        <f t="shared" ca="1" si="10"/>
        <v>45217</v>
      </c>
    </row>
    <row r="706" spans="1:10" x14ac:dyDescent="0.25">
      <c r="A706" s="296" t="s">
        <v>87</v>
      </c>
      <c r="B706" s="284" t="s">
        <v>2089</v>
      </c>
      <c r="C706" s="284" t="str">
        <f>'A17.2 Working at height (pt 2)'!I50</f>
        <v>No further action required</v>
      </c>
      <c r="D706" s="288"/>
      <c r="E706" s="288"/>
      <c r="F706" s="288"/>
      <c r="G706" s="288"/>
      <c r="H706" s="287" t="s">
        <v>2121</v>
      </c>
      <c r="J706" s="292">
        <f t="shared" ca="1" si="10"/>
        <v>45217</v>
      </c>
    </row>
    <row r="707" spans="1:10" x14ac:dyDescent="0.25">
      <c r="A707" s="296" t="s">
        <v>88</v>
      </c>
      <c r="B707" s="284" t="s">
        <v>2089</v>
      </c>
      <c r="C707" s="284" t="str">
        <f>'A17.2 Working at height (pt 2)'!I51</f>
        <v>No further action required</v>
      </c>
      <c r="D707" s="288"/>
      <c r="E707" s="288"/>
      <c r="F707" s="288"/>
      <c r="G707" s="288"/>
      <c r="H707" s="287" t="s">
        <v>2121</v>
      </c>
      <c r="J707" s="292">
        <f t="shared" ca="1" si="10"/>
        <v>45217</v>
      </c>
    </row>
    <row r="708" spans="1:10" x14ac:dyDescent="0.25">
      <c r="A708" s="296" t="s">
        <v>89</v>
      </c>
      <c r="B708" s="284" t="s">
        <v>2089</v>
      </c>
      <c r="C708" s="284" t="str">
        <f>'A17.2 Working at height (pt 2)'!I52</f>
        <v>No further action required</v>
      </c>
      <c r="D708" s="288"/>
      <c r="E708" s="288"/>
      <c r="F708" s="288"/>
      <c r="G708" s="288"/>
      <c r="H708" s="287" t="s">
        <v>2121</v>
      </c>
      <c r="J708" s="292">
        <f t="shared" ca="1" si="10"/>
        <v>45217</v>
      </c>
    </row>
    <row r="709" spans="1:10" x14ac:dyDescent="0.25">
      <c r="A709" s="296" t="s">
        <v>90</v>
      </c>
      <c r="B709" s="284" t="s">
        <v>2089</v>
      </c>
      <c r="C709" s="284" t="str">
        <f>'A17.2 Working at height (pt 2)'!I53</f>
        <v>No further action required</v>
      </c>
      <c r="D709" s="288"/>
      <c r="E709" s="288"/>
      <c r="F709" s="288"/>
      <c r="G709" s="288"/>
      <c r="H709" s="287" t="s">
        <v>2121</v>
      </c>
      <c r="J709" s="292">
        <f t="shared" ref="J709:J772" ca="1" si="11">TODAY()</f>
        <v>45217</v>
      </c>
    </row>
    <row r="710" spans="1:10" x14ac:dyDescent="0.25">
      <c r="A710" s="296" t="s">
        <v>91</v>
      </c>
      <c r="B710" s="284" t="s">
        <v>2089</v>
      </c>
      <c r="C710" s="284" t="str">
        <f>'A17.2 Working at height (pt 2)'!I54</f>
        <v>No further action required</v>
      </c>
      <c r="D710" s="288"/>
      <c r="E710" s="288"/>
      <c r="F710" s="288"/>
      <c r="G710" s="288"/>
      <c r="H710" s="287" t="s">
        <v>2121</v>
      </c>
      <c r="J710" s="292">
        <f t="shared" ca="1" si="11"/>
        <v>45217</v>
      </c>
    </row>
    <row r="711" spans="1:10" x14ac:dyDescent="0.25">
      <c r="A711" s="296" t="s">
        <v>92</v>
      </c>
      <c r="B711" s="284" t="s">
        <v>2089</v>
      </c>
      <c r="C711" s="284" t="str">
        <f>'A17.2 Working at height (pt 2)'!I55</f>
        <v>No further action required</v>
      </c>
      <c r="D711" s="288"/>
      <c r="E711" s="288"/>
      <c r="F711" s="288"/>
      <c r="G711" s="288"/>
      <c r="H711" s="287" t="s">
        <v>2121</v>
      </c>
      <c r="J711" s="292">
        <f t="shared" ca="1" si="11"/>
        <v>45217</v>
      </c>
    </row>
    <row r="712" spans="1:10" x14ac:dyDescent="0.25">
      <c r="A712" s="296" t="s">
        <v>93</v>
      </c>
      <c r="B712" s="284" t="s">
        <v>2089</v>
      </c>
      <c r="C712" s="284" t="str">
        <f>'A17.2 Working at height (pt 2)'!I56</f>
        <v>No further action required</v>
      </c>
      <c r="D712" s="288"/>
      <c r="E712" s="288"/>
      <c r="F712" s="288"/>
      <c r="G712" s="288"/>
      <c r="H712" s="287" t="s">
        <v>2121</v>
      </c>
      <c r="J712" s="292">
        <f t="shared" ca="1" si="11"/>
        <v>45217</v>
      </c>
    </row>
    <row r="713" spans="1:10" x14ac:dyDescent="0.25">
      <c r="A713" s="296" t="s">
        <v>94</v>
      </c>
      <c r="B713" s="284" t="s">
        <v>2089</v>
      </c>
      <c r="C713" s="284" t="str">
        <f>'A17.2 Working at height (pt 2)'!I57</f>
        <v>No further action required</v>
      </c>
      <c r="D713" s="288"/>
      <c r="E713" s="288"/>
      <c r="F713" s="288"/>
      <c r="G713" s="288"/>
      <c r="H713" s="287" t="s">
        <v>2121</v>
      </c>
      <c r="J713" s="292">
        <f t="shared" ca="1" si="11"/>
        <v>45217</v>
      </c>
    </row>
    <row r="714" spans="1:10" x14ac:dyDescent="0.25">
      <c r="A714" s="296" t="s">
        <v>95</v>
      </c>
      <c r="B714" s="284" t="s">
        <v>2089</v>
      </c>
      <c r="C714" s="284" t="str">
        <f>'A17.2 Working at height (pt 2)'!I58</f>
        <v>No further action required</v>
      </c>
      <c r="D714" s="288"/>
      <c r="E714" s="288"/>
      <c r="F714" s="288"/>
      <c r="G714" s="288"/>
      <c r="H714" s="287" t="s">
        <v>2121</v>
      </c>
      <c r="J714" s="292">
        <f t="shared" ca="1" si="11"/>
        <v>45217</v>
      </c>
    </row>
    <row r="715" spans="1:10" x14ac:dyDescent="0.25">
      <c r="A715" s="296" t="s">
        <v>1551</v>
      </c>
      <c r="B715" s="284" t="s">
        <v>2089</v>
      </c>
      <c r="C715" s="284" t="str">
        <f>'A17.2 Working at height (pt 2)'!I59</f>
        <v>No further action required</v>
      </c>
      <c r="D715" s="288"/>
      <c r="E715" s="288"/>
      <c r="F715" s="288"/>
      <c r="G715" s="288"/>
      <c r="H715" s="287" t="s">
        <v>2121</v>
      </c>
      <c r="J715" s="292">
        <f t="shared" ca="1" si="11"/>
        <v>45217</v>
      </c>
    </row>
    <row r="716" spans="1:10" x14ac:dyDescent="0.25">
      <c r="A716" s="296" t="s">
        <v>1552</v>
      </c>
      <c r="B716" s="284" t="s">
        <v>2089</v>
      </c>
      <c r="C716" s="284" t="str">
        <f>'A17.2 Working at height (pt 2)'!I60</f>
        <v>No further action required</v>
      </c>
      <c r="D716" s="288"/>
      <c r="E716" s="288"/>
      <c r="F716" s="288"/>
      <c r="G716" s="288"/>
      <c r="H716" s="287" t="s">
        <v>2121</v>
      </c>
      <c r="J716" s="292">
        <f t="shared" ca="1" si="11"/>
        <v>45217</v>
      </c>
    </row>
    <row r="717" spans="1:10" x14ac:dyDescent="0.25">
      <c r="A717" s="297" t="s">
        <v>110</v>
      </c>
      <c r="B717" s="283" t="s">
        <v>2090</v>
      </c>
      <c r="C717" s="283" t="str">
        <f>'A18.1 Lifting equipment (pt 1)'!I20</f>
        <v>No further action required</v>
      </c>
      <c r="D717" s="287"/>
      <c r="E717" s="287"/>
      <c r="F717" s="287"/>
      <c r="G717" s="287"/>
      <c r="H717" s="287" t="s">
        <v>2121</v>
      </c>
      <c r="J717" s="292">
        <f t="shared" ca="1" si="11"/>
        <v>45217</v>
      </c>
    </row>
    <row r="718" spans="1:10" x14ac:dyDescent="0.25">
      <c r="A718" s="297" t="s">
        <v>111</v>
      </c>
      <c r="B718" s="283" t="s">
        <v>2090</v>
      </c>
      <c r="C718" s="283" t="str">
        <f>'A18.1 Lifting equipment (pt 1)'!I21</f>
        <v>No further action required</v>
      </c>
      <c r="D718" s="287"/>
      <c r="E718" s="287"/>
      <c r="F718" s="287"/>
      <c r="G718" s="287"/>
      <c r="H718" s="287" t="s">
        <v>2121</v>
      </c>
      <c r="J718" s="292">
        <f t="shared" ca="1" si="11"/>
        <v>45217</v>
      </c>
    </row>
    <row r="719" spans="1:10" x14ac:dyDescent="0.25">
      <c r="A719" s="297" t="s">
        <v>112</v>
      </c>
      <c r="B719" s="283" t="s">
        <v>2090</v>
      </c>
      <c r="C719" s="283" t="str">
        <f>'A18.1 Lifting equipment (pt 1)'!I22</f>
        <v>No further action required</v>
      </c>
      <c r="D719" s="287"/>
      <c r="E719" s="287"/>
      <c r="F719" s="287"/>
      <c r="G719" s="287"/>
      <c r="H719" s="287" t="s">
        <v>2121</v>
      </c>
      <c r="J719" s="292">
        <f t="shared" ca="1" si="11"/>
        <v>45217</v>
      </c>
    </row>
    <row r="720" spans="1:10" x14ac:dyDescent="0.25">
      <c r="A720" s="297" t="s">
        <v>113</v>
      </c>
      <c r="B720" s="283" t="s">
        <v>2090</v>
      </c>
      <c r="C720" s="283" t="str">
        <f>'A18.1 Lifting equipment (pt 1)'!I23</f>
        <v>No further action required</v>
      </c>
      <c r="D720" s="287"/>
      <c r="E720" s="287"/>
      <c r="F720" s="287"/>
      <c r="G720" s="287"/>
      <c r="H720" s="287" t="s">
        <v>2121</v>
      </c>
      <c r="J720" s="292">
        <f t="shared" ca="1" si="11"/>
        <v>45217</v>
      </c>
    </row>
    <row r="721" spans="1:10" x14ac:dyDescent="0.25">
      <c r="A721" s="297" t="s">
        <v>114</v>
      </c>
      <c r="B721" s="283" t="s">
        <v>2090</v>
      </c>
      <c r="C721" s="283" t="str">
        <f>'A18.1 Lifting equipment (pt 1)'!I24</f>
        <v>No further action required</v>
      </c>
      <c r="D721" s="287"/>
      <c r="E721" s="287"/>
      <c r="F721" s="287"/>
      <c r="G721" s="287"/>
      <c r="H721" s="287" t="s">
        <v>2121</v>
      </c>
      <c r="J721" s="292">
        <f t="shared" ca="1" si="11"/>
        <v>45217</v>
      </c>
    </row>
    <row r="722" spans="1:10" x14ac:dyDescent="0.25">
      <c r="A722" s="297" t="s">
        <v>115</v>
      </c>
      <c r="B722" s="283" t="s">
        <v>2090</v>
      </c>
      <c r="C722" s="283" t="str">
        <f>'A18.1 Lifting equipment (pt 1)'!I25</f>
        <v>No further action required</v>
      </c>
      <c r="D722" s="287"/>
      <c r="E722" s="287"/>
      <c r="F722" s="287"/>
      <c r="G722" s="287"/>
      <c r="H722" s="287" t="s">
        <v>2121</v>
      </c>
      <c r="J722" s="292">
        <f t="shared" ca="1" si="11"/>
        <v>45217</v>
      </c>
    </row>
    <row r="723" spans="1:10" x14ac:dyDescent="0.25">
      <c r="A723" s="297" t="s">
        <v>116</v>
      </c>
      <c r="B723" s="283" t="s">
        <v>2090</v>
      </c>
      <c r="C723" s="283" t="str">
        <f>'A18.1 Lifting equipment (pt 1)'!I26</f>
        <v>No further action required</v>
      </c>
      <c r="D723" s="287"/>
      <c r="E723" s="287"/>
      <c r="F723" s="287"/>
      <c r="G723" s="287"/>
      <c r="H723" s="287" t="s">
        <v>2121</v>
      </c>
      <c r="J723" s="292">
        <f t="shared" ca="1" si="11"/>
        <v>45217</v>
      </c>
    </row>
    <row r="724" spans="1:10" x14ac:dyDescent="0.25">
      <c r="A724" s="297" t="s">
        <v>117</v>
      </c>
      <c r="B724" s="283" t="s">
        <v>2090</v>
      </c>
      <c r="C724" s="283" t="str">
        <f>'A18.1 Lifting equipment (pt 1)'!I27</f>
        <v>No further action required</v>
      </c>
      <c r="D724" s="287"/>
      <c r="E724" s="287"/>
      <c r="F724" s="287"/>
      <c r="G724" s="287"/>
      <c r="H724" s="287" t="s">
        <v>2121</v>
      </c>
      <c r="J724" s="292">
        <f t="shared" ca="1" si="11"/>
        <v>45217</v>
      </c>
    </row>
    <row r="725" spans="1:10" x14ac:dyDescent="0.25">
      <c r="A725" s="297" t="s">
        <v>118</v>
      </c>
      <c r="B725" s="283" t="s">
        <v>2090</v>
      </c>
      <c r="C725" s="283" t="str">
        <f>'A18.1 Lifting equipment (pt 1)'!I28</f>
        <v>No further action required</v>
      </c>
      <c r="D725" s="287"/>
      <c r="E725" s="287"/>
      <c r="F725" s="287"/>
      <c r="G725" s="287"/>
      <c r="H725" s="287" t="s">
        <v>2121</v>
      </c>
      <c r="J725" s="292">
        <f t="shared" ca="1" si="11"/>
        <v>45217</v>
      </c>
    </row>
    <row r="726" spans="1:10" ht="27.6" x14ac:dyDescent="0.25">
      <c r="A726" s="297" t="s">
        <v>119</v>
      </c>
      <c r="B726" s="283" t="s">
        <v>2090</v>
      </c>
      <c r="C726" s="283" t="str">
        <f>'A18.1 Lifting equipment (pt 1)'!I29</f>
        <v xml:space="preserve">Ensure the hoist is added to the BES inspection list with Estates </v>
      </c>
      <c r="D726" s="287"/>
      <c r="E726" s="287"/>
      <c r="F726" s="287"/>
      <c r="G726" s="287"/>
      <c r="H726" s="287" t="s">
        <v>2121</v>
      </c>
      <c r="J726" s="292">
        <f t="shared" ca="1" si="11"/>
        <v>45217</v>
      </c>
    </row>
    <row r="727" spans="1:10" x14ac:dyDescent="0.25">
      <c r="A727" s="297" t="s">
        <v>120</v>
      </c>
      <c r="B727" s="283" t="s">
        <v>2090</v>
      </c>
      <c r="C727" s="283" t="str">
        <f>'A18.1 Lifting equipment (pt 1)'!I30</f>
        <v>No further action required</v>
      </c>
      <c r="D727" s="287"/>
      <c r="E727" s="287"/>
      <c r="F727" s="287"/>
      <c r="G727" s="287"/>
      <c r="H727" s="287" t="s">
        <v>2121</v>
      </c>
      <c r="J727" s="292">
        <f t="shared" ca="1" si="11"/>
        <v>45217</v>
      </c>
    </row>
    <row r="728" spans="1:10" x14ac:dyDescent="0.25">
      <c r="A728" s="297" t="s">
        <v>1553</v>
      </c>
      <c r="B728" s="283" t="s">
        <v>2090</v>
      </c>
      <c r="C728" s="283" t="str">
        <f>'A18.1 Lifting equipment (pt 1)'!I31</f>
        <v>No further action required</v>
      </c>
      <c r="D728" s="287"/>
      <c r="E728" s="287"/>
      <c r="F728" s="287"/>
      <c r="G728" s="287"/>
      <c r="H728" s="287" t="s">
        <v>2121</v>
      </c>
      <c r="J728" s="292">
        <f t="shared" ca="1" si="11"/>
        <v>45217</v>
      </c>
    </row>
    <row r="729" spans="1:10" x14ac:dyDescent="0.25">
      <c r="A729" s="297" t="s">
        <v>1554</v>
      </c>
      <c r="B729" s="283" t="s">
        <v>2090</v>
      </c>
      <c r="C729" s="283" t="str">
        <f>'A18.1 Lifting equipment (pt 1)'!I32</f>
        <v>No further action required</v>
      </c>
      <c r="D729" s="287"/>
      <c r="E729" s="287"/>
      <c r="F729" s="287"/>
      <c r="G729" s="287"/>
      <c r="H729" s="287" t="s">
        <v>2121</v>
      </c>
      <c r="J729" s="292">
        <f t="shared" ca="1" si="11"/>
        <v>45217</v>
      </c>
    </row>
    <row r="730" spans="1:10" x14ac:dyDescent="0.25">
      <c r="A730" s="296" t="s">
        <v>132</v>
      </c>
      <c r="B730" s="284" t="s">
        <v>2091</v>
      </c>
      <c r="C730" s="284" t="str">
        <f>'A18.2 Lifting Equipment (pt 2)'!I20</f>
        <v>No further action required</v>
      </c>
      <c r="D730" s="288"/>
      <c r="E730" s="288"/>
      <c r="F730" s="288"/>
      <c r="G730" s="288"/>
      <c r="H730" s="287" t="s">
        <v>2121</v>
      </c>
      <c r="J730" s="292">
        <f t="shared" ca="1" si="11"/>
        <v>45217</v>
      </c>
    </row>
    <row r="731" spans="1:10" x14ac:dyDescent="0.25">
      <c r="A731" s="296" t="s">
        <v>133</v>
      </c>
      <c r="B731" s="284" t="s">
        <v>2091</v>
      </c>
      <c r="C731" s="284" t="str">
        <f>'A18.2 Lifting Equipment (pt 2)'!I21</f>
        <v>No further action required</v>
      </c>
      <c r="D731" s="288"/>
      <c r="E731" s="288"/>
      <c r="F731" s="288"/>
      <c r="G731" s="288"/>
      <c r="H731" s="287" t="s">
        <v>2121</v>
      </c>
      <c r="J731" s="292">
        <f t="shared" ca="1" si="11"/>
        <v>45217</v>
      </c>
    </row>
    <row r="732" spans="1:10" x14ac:dyDescent="0.25">
      <c r="A732" s="296" t="s">
        <v>134</v>
      </c>
      <c r="B732" s="284" t="s">
        <v>2091</v>
      </c>
      <c r="C732" s="284" t="str">
        <f>'A18.2 Lifting Equipment (pt 2)'!I22</f>
        <v>No further action required</v>
      </c>
      <c r="D732" s="288"/>
      <c r="E732" s="288"/>
      <c r="F732" s="288"/>
      <c r="G732" s="288"/>
      <c r="H732" s="287" t="s">
        <v>2121</v>
      </c>
      <c r="J732" s="292">
        <f t="shared" ca="1" si="11"/>
        <v>45217</v>
      </c>
    </row>
    <row r="733" spans="1:10" x14ac:dyDescent="0.25">
      <c r="A733" s="296" t="s">
        <v>135</v>
      </c>
      <c r="B733" s="284" t="s">
        <v>2091</v>
      </c>
      <c r="C733" s="284" t="str">
        <f>'A18.2 Lifting Equipment (pt 2)'!I23</f>
        <v>No further action required</v>
      </c>
      <c r="D733" s="288"/>
      <c r="E733" s="288"/>
      <c r="F733" s="288"/>
      <c r="G733" s="288"/>
      <c r="H733" s="287" t="s">
        <v>2121</v>
      </c>
      <c r="J733" s="292">
        <f t="shared" ca="1" si="11"/>
        <v>45217</v>
      </c>
    </row>
    <row r="734" spans="1:10" x14ac:dyDescent="0.25">
      <c r="A734" s="296" t="s">
        <v>136</v>
      </c>
      <c r="B734" s="284" t="s">
        <v>2091</v>
      </c>
      <c r="C734" s="284" t="str">
        <f>'A18.2 Lifting Equipment (pt 2)'!I24</f>
        <v>No further action required</v>
      </c>
      <c r="D734" s="288"/>
      <c r="E734" s="288"/>
      <c r="F734" s="288"/>
      <c r="G734" s="288"/>
      <c r="H734" s="287" t="s">
        <v>2121</v>
      </c>
      <c r="J734" s="292">
        <f t="shared" ca="1" si="11"/>
        <v>45217</v>
      </c>
    </row>
    <row r="735" spans="1:10" x14ac:dyDescent="0.25">
      <c r="A735" s="296" t="s">
        <v>137</v>
      </c>
      <c r="B735" s="284" t="s">
        <v>2091</v>
      </c>
      <c r="C735" s="284" t="str">
        <f>'A18.2 Lifting Equipment (pt 2)'!I25</f>
        <v>No further action required</v>
      </c>
      <c r="D735" s="288"/>
      <c r="E735" s="288"/>
      <c r="F735" s="288"/>
      <c r="G735" s="288"/>
      <c r="H735" s="287" t="s">
        <v>2121</v>
      </c>
      <c r="J735" s="292">
        <f t="shared" ca="1" si="11"/>
        <v>45217</v>
      </c>
    </row>
    <row r="736" spans="1:10" x14ac:dyDescent="0.25">
      <c r="A736" s="296" t="s">
        <v>138</v>
      </c>
      <c r="B736" s="284" t="s">
        <v>2091</v>
      </c>
      <c r="C736" s="284" t="str">
        <f>'A18.2 Lifting Equipment (pt 2)'!I26</f>
        <v>No further action required</v>
      </c>
      <c r="D736" s="288"/>
      <c r="E736" s="288"/>
      <c r="F736" s="288"/>
      <c r="G736" s="288"/>
      <c r="H736" s="287" t="s">
        <v>2121</v>
      </c>
      <c r="J736" s="292">
        <f t="shared" ca="1" si="11"/>
        <v>45217</v>
      </c>
    </row>
    <row r="737" spans="1:10" x14ac:dyDescent="0.25">
      <c r="A737" s="296" t="s">
        <v>139</v>
      </c>
      <c r="B737" s="284" t="s">
        <v>2091</v>
      </c>
      <c r="C737" s="284" t="str">
        <f>'A18.2 Lifting Equipment (pt 2)'!I27</f>
        <v>No further action required</v>
      </c>
      <c r="D737" s="288"/>
      <c r="E737" s="288"/>
      <c r="F737" s="288"/>
      <c r="G737" s="288"/>
      <c r="H737" s="287" t="s">
        <v>2121</v>
      </c>
      <c r="J737" s="292">
        <f t="shared" ca="1" si="11"/>
        <v>45217</v>
      </c>
    </row>
    <row r="738" spans="1:10" x14ac:dyDescent="0.25">
      <c r="A738" s="296" t="s">
        <v>140</v>
      </c>
      <c r="B738" s="284" t="s">
        <v>2091</v>
      </c>
      <c r="C738" s="284" t="str">
        <f>'A18.2 Lifting Equipment (pt 2)'!I28</f>
        <v>No further action required</v>
      </c>
      <c r="D738" s="288"/>
      <c r="E738" s="288"/>
      <c r="F738" s="288"/>
      <c r="G738" s="288"/>
      <c r="H738" s="287" t="s">
        <v>2121</v>
      </c>
      <c r="J738" s="292">
        <f t="shared" ca="1" si="11"/>
        <v>45217</v>
      </c>
    </row>
    <row r="739" spans="1:10" ht="27.6" x14ac:dyDescent="0.25">
      <c r="A739" s="296" t="s">
        <v>141</v>
      </c>
      <c r="B739" s="284" t="s">
        <v>2091</v>
      </c>
      <c r="C739" s="284" t="str">
        <f>'A18.2 Lifting Equipment (pt 2)'!I29</f>
        <v>keep a copy of the most recent lift and hoist inspections or contact H&amp;S for a copy</v>
      </c>
      <c r="D739" s="288"/>
      <c r="E739" s="288"/>
      <c r="F739" s="288"/>
      <c r="G739" s="288"/>
      <c r="H739" s="287" t="s">
        <v>2121</v>
      </c>
      <c r="J739" s="292">
        <f t="shared" ca="1" si="11"/>
        <v>45217</v>
      </c>
    </row>
    <row r="740" spans="1:10" x14ac:dyDescent="0.25">
      <c r="A740" s="296" t="s">
        <v>142</v>
      </c>
      <c r="B740" s="284" t="s">
        <v>2091</v>
      </c>
      <c r="C740" s="284" t="str">
        <f>'A18.2 Lifting Equipment (pt 2)'!I30</f>
        <v>No further action required</v>
      </c>
      <c r="D740" s="288"/>
      <c r="E740" s="288"/>
      <c r="F740" s="288"/>
      <c r="G740" s="288"/>
      <c r="H740" s="287" t="s">
        <v>2121</v>
      </c>
      <c r="J740" s="292">
        <f t="shared" ca="1" si="11"/>
        <v>45217</v>
      </c>
    </row>
    <row r="741" spans="1:10" x14ac:dyDescent="0.25">
      <c r="A741" s="296" t="s">
        <v>1555</v>
      </c>
      <c r="B741" s="284" t="s">
        <v>2091</v>
      </c>
      <c r="C741" s="284" t="str">
        <f>'A18.2 Lifting Equipment (pt 2)'!I31</f>
        <v>No further action required</v>
      </c>
      <c r="D741" s="288"/>
      <c r="E741" s="288"/>
      <c r="F741" s="288"/>
      <c r="G741" s="288"/>
      <c r="H741" s="287" t="s">
        <v>2121</v>
      </c>
      <c r="J741" s="292">
        <f t="shared" ca="1" si="11"/>
        <v>45217</v>
      </c>
    </row>
    <row r="742" spans="1:10" x14ac:dyDescent="0.25">
      <c r="A742" s="296" t="s">
        <v>1556</v>
      </c>
      <c r="B742" s="284" t="s">
        <v>2091</v>
      </c>
      <c r="C742" s="284" t="str">
        <f>'A18.2 Lifting Equipment (pt 2)'!I32</f>
        <v>No further action required</v>
      </c>
      <c r="D742" s="288"/>
      <c r="E742" s="288"/>
      <c r="F742" s="288"/>
      <c r="G742" s="288"/>
      <c r="H742" s="287" t="s">
        <v>2121</v>
      </c>
      <c r="J742" s="292">
        <f t="shared" ca="1" si="11"/>
        <v>45217</v>
      </c>
    </row>
    <row r="743" spans="1:10" x14ac:dyDescent="0.25">
      <c r="A743" s="297" t="s">
        <v>218</v>
      </c>
      <c r="B743" s="283" t="s">
        <v>145</v>
      </c>
      <c r="C743" s="283" t="str">
        <f>'A19 Workplace'!I21</f>
        <v>No further action required</v>
      </c>
      <c r="D743" s="287"/>
      <c r="E743" s="287"/>
      <c r="F743" s="287"/>
      <c r="G743" s="287"/>
      <c r="H743" s="287" t="s">
        <v>2121</v>
      </c>
      <c r="J743" s="292">
        <f t="shared" ca="1" si="11"/>
        <v>45217</v>
      </c>
    </row>
    <row r="744" spans="1:10" x14ac:dyDescent="0.25">
      <c r="A744" s="297" t="s">
        <v>219</v>
      </c>
      <c r="B744" s="283" t="s">
        <v>145</v>
      </c>
      <c r="C744" s="283" t="str">
        <f>'A19 Workplace'!I22</f>
        <v>No further action required</v>
      </c>
      <c r="D744" s="287"/>
      <c r="E744" s="287"/>
      <c r="F744" s="287"/>
      <c r="G744" s="287"/>
      <c r="H744" s="287" t="s">
        <v>2121</v>
      </c>
      <c r="J744" s="292">
        <f t="shared" ca="1" si="11"/>
        <v>45217</v>
      </c>
    </row>
    <row r="745" spans="1:10" x14ac:dyDescent="0.25">
      <c r="A745" s="297" t="s">
        <v>220</v>
      </c>
      <c r="B745" s="283" t="s">
        <v>145</v>
      </c>
      <c r="C745" s="283" t="str">
        <f>'A19 Workplace'!I23</f>
        <v>No further action required</v>
      </c>
      <c r="D745" s="287"/>
      <c r="E745" s="287"/>
      <c r="F745" s="287"/>
      <c r="G745" s="287"/>
      <c r="H745" s="287" t="s">
        <v>2121</v>
      </c>
      <c r="J745" s="292">
        <f t="shared" ca="1" si="11"/>
        <v>45217</v>
      </c>
    </row>
    <row r="746" spans="1:10" x14ac:dyDescent="0.25">
      <c r="A746" s="297" t="s">
        <v>221</v>
      </c>
      <c r="B746" s="283" t="s">
        <v>145</v>
      </c>
      <c r="C746" s="283" t="str">
        <f>'A19 Workplace'!I25</f>
        <v>No further action required</v>
      </c>
      <c r="D746" s="287"/>
      <c r="E746" s="287"/>
      <c r="F746" s="287"/>
      <c r="G746" s="287"/>
      <c r="H746" s="287" t="s">
        <v>2121</v>
      </c>
      <c r="J746" s="292">
        <f t="shared" ca="1" si="11"/>
        <v>45217</v>
      </c>
    </row>
    <row r="747" spans="1:10" x14ac:dyDescent="0.25">
      <c r="A747" s="297" t="s">
        <v>222</v>
      </c>
      <c r="B747" s="283" t="s">
        <v>145</v>
      </c>
      <c r="C747" s="283" t="str">
        <f>'A19 Workplace'!I26</f>
        <v>No further action required</v>
      </c>
      <c r="D747" s="287"/>
      <c r="E747" s="287"/>
      <c r="F747" s="287"/>
      <c r="G747" s="287"/>
      <c r="H747" s="287" t="s">
        <v>2121</v>
      </c>
      <c r="J747" s="292">
        <f t="shared" ca="1" si="11"/>
        <v>45217</v>
      </c>
    </row>
    <row r="748" spans="1:10" x14ac:dyDescent="0.25">
      <c r="A748" s="297" t="s">
        <v>223</v>
      </c>
      <c r="B748" s="283" t="s">
        <v>145</v>
      </c>
      <c r="C748" s="283" t="str">
        <f>'A19 Workplace'!I27</f>
        <v>No further action required</v>
      </c>
      <c r="D748" s="287"/>
      <c r="E748" s="287"/>
      <c r="F748" s="287"/>
      <c r="G748" s="287"/>
      <c r="H748" s="287" t="s">
        <v>2121</v>
      </c>
      <c r="J748" s="292">
        <f t="shared" ca="1" si="11"/>
        <v>45217</v>
      </c>
    </row>
    <row r="749" spans="1:10" x14ac:dyDescent="0.25">
      <c r="A749" s="297" t="s">
        <v>224</v>
      </c>
      <c r="B749" s="283" t="s">
        <v>145</v>
      </c>
      <c r="C749" s="283" t="str">
        <f>'A19 Workplace'!I28</f>
        <v>No further action required</v>
      </c>
      <c r="D749" s="287"/>
      <c r="E749" s="287"/>
      <c r="F749" s="287"/>
      <c r="G749" s="287"/>
      <c r="H749" s="287" t="s">
        <v>2121</v>
      </c>
      <c r="J749" s="292">
        <f t="shared" ca="1" si="11"/>
        <v>45217</v>
      </c>
    </row>
    <row r="750" spans="1:10" x14ac:dyDescent="0.25">
      <c r="A750" s="297" t="s">
        <v>225</v>
      </c>
      <c r="B750" s="283" t="s">
        <v>145</v>
      </c>
      <c r="C750" s="283" t="str">
        <f>'A19 Workplace'!I29</f>
        <v>No further action required</v>
      </c>
      <c r="D750" s="287"/>
      <c r="E750" s="287"/>
      <c r="F750" s="287"/>
      <c r="G750" s="287"/>
      <c r="H750" s="287" t="s">
        <v>2121</v>
      </c>
      <c r="J750" s="292">
        <f t="shared" ca="1" si="11"/>
        <v>45217</v>
      </c>
    </row>
    <row r="751" spans="1:10" x14ac:dyDescent="0.25">
      <c r="A751" s="297" t="s">
        <v>226</v>
      </c>
      <c r="B751" s="283" t="s">
        <v>145</v>
      </c>
      <c r="C751" s="283" t="str">
        <f>'A19 Workplace'!I30</f>
        <v>No further action required</v>
      </c>
      <c r="D751" s="287"/>
      <c r="E751" s="287"/>
      <c r="F751" s="287"/>
      <c r="G751" s="287"/>
      <c r="H751" s="287" t="s">
        <v>2121</v>
      </c>
      <c r="J751" s="292">
        <f t="shared" ca="1" si="11"/>
        <v>45217</v>
      </c>
    </row>
    <row r="752" spans="1:10" x14ac:dyDescent="0.25">
      <c r="A752" s="297" t="s">
        <v>227</v>
      </c>
      <c r="B752" s="283" t="s">
        <v>145</v>
      </c>
      <c r="C752" s="283" t="str">
        <f>'A19 Workplace'!I32</f>
        <v>No further action required</v>
      </c>
      <c r="D752" s="287"/>
      <c r="E752" s="287"/>
      <c r="F752" s="287"/>
      <c r="G752" s="287"/>
      <c r="H752" s="287" t="s">
        <v>2121</v>
      </c>
      <c r="J752" s="292">
        <f t="shared" ca="1" si="11"/>
        <v>45217</v>
      </c>
    </row>
    <row r="753" spans="1:10" x14ac:dyDescent="0.25">
      <c r="A753" s="297" t="s">
        <v>228</v>
      </c>
      <c r="B753" s="283" t="s">
        <v>145</v>
      </c>
      <c r="C753" s="283" t="str">
        <f>'A19 Workplace'!I33</f>
        <v>No further action required</v>
      </c>
      <c r="D753" s="287"/>
      <c r="E753" s="287"/>
      <c r="F753" s="287"/>
      <c r="G753" s="287"/>
      <c r="H753" s="287" t="s">
        <v>2121</v>
      </c>
      <c r="J753" s="292">
        <f t="shared" ca="1" si="11"/>
        <v>45217</v>
      </c>
    </row>
    <row r="754" spans="1:10" x14ac:dyDescent="0.25">
      <c r="A754" s="297" t="s">
        <v>229</v>
      </c>
      <c r="B754" s="283" t="s">
        <v>145</v>
      </c>
      <c r="C754" s="283" t="str">
        <f>'A19 Workplace'!I34</f>
        <v>No further action required</v>
      </c>
      <c r="D754" s="287"/>
      <c r="E754" s="287"/>
      <c r="F754" s="287"/>
      <c r="G754" s="287"/>
      <c r="H754" s="287" t="s">
        <v>2121</v>
      </c>
      <c r="J754" s="292">
        <f t="shared" ca="1" si="11"/>
        <v>45217</v>
      </c>
    </row>
    <row r="755" spans="1:10" x14ac:dyDescent="0.25">
      <c r="A755" s="297" t="s">
        <v>230</v>
      </c>
      <c r="B755" s="283" t="s">
        <v>145</v>
      </c>
      <c r="C755" s="283" t="str">
        <f>'A19 Workplace'!I35</f>
        <v>No further action required</v>
      </c>
      <c r="D755" s="287"/>
      <c r="E755" s="287"/>
      <c r="F755" s="287"/>
      <c r="G755" s="287"/>
      <c r="H755" s="287" t="s">
        <v>2121</v>
      </c>
      <c r="J755" s="292">
        <f t="shared" ca="1" si="11"/>
        <v>45217</v>
      </c>
    </row>
    <row r="756" spans="1:10" x14ac:dyDescent="0.25">
      <c r="A756" s="297" t="s">
        <v>231</v>
      </c>
      <c r="B756" s="283" t="s">
        <v>145</v>
      </c>
      <c r="C756" s="283" t="str">
        <f>'A19 Workplace'!I36</f>
        <v>No further action required</v>
      </c>
      <c r="D756" s="287"/>
      <c r="E756" s="287"/>
      <c r="F756" s="287"/>
      <c r="G756" s="287"/>
      <c r="H756" s="287" t="s">
        <v>2121</v>
      </c>
      <c r="J756" s="292">
        <f t="shared" ca="1" si="11"/>
        <v>45217</v>
      </c>
    </row>
    <row r="757" spans="1:10" x14ac:dyDescent="0.25">
      <c r="A757" s="297" t="s">
        <v>2746</v>
      </c>
      <c r="B757" s="283" t="s">
        <v>145</v>
      </c>
      <c r="C757" s="283" t="str">
        <f>'A19 Workplace'!I37</f>
        <v>No further action required</v>
      </c>
      <c r="D757" s="287"/>
      <c r="E757" s="287"/>
      <c r="F757" s="287"/>
      <c r="G757" s="287"/>
      <c r="H757" s="287" t="s">
        <v>2121</v>
      </c>
      <c r="J757" s="292">
        <f t="shared" ca="1" si="11"/>
        <v>45217</v>
      </c>
    </row>
    <row r="758" spans="1:10" x14ac:dyDescent="0.25">
      <c r="A758" s="297" t="s">
        <v>232</v>
      </c>
      <c r="B758" s="283" t="s">
        <v>145</v>
      </c>
      <c r="C758" s="283" t="str">
        <f>'A19 Workplace'!I39</f>
        <v>No further action required</v>
      </c>
      <c r="D758" s="287"/>
      <c r="E758" s="287"/>
      <c r="F758" s="287"/>
      <c r="G758" s="287"/>
      <c r="H758" s="287" t="s">
        <v>2121</v>
      </c>
      <c r="J758" s="292">
        <f t="shared" ca="1" si="11"/>
        <v>45217</v>
      </c>
    </row>
    <row r="759" spans="1:10" x14ac:dyDescent="0.25">
      <c r="A759" s="297" t="s">
        <v>233</v>
      </c>
      <c r="B759" s="283" t="s">
        <v>145</v>
      </c>
      <c r="C759" s="283" t="str">
        <f>'A19 Workplace'!I40</f>
        <v>No further action required</v>
      </c>
      <c r="D759" s="287"/>
      <c r="E759" s="287"/>
      <c r="F759" s="287"/>
      <c r="G759" s="287"/>
      <c r="H759" s="287" t="s">
        <v>2121</v>
      </c>
      <c r="J759" s="292">
        <f t="shared" ca="1" si="11"/>
        <v>45217</v>
      </c>
    </row>
    <row r="760" spans="1:10" x14ac:dyDescent="0.25">
      <c r="A760" s="297" t="s">
        <v>234</v>
      </c>
      <c r="B760" s="283" t="s">
        <v>145</v>
      </c>
      <c r="C760" s="283" t="str">
        <f>'A19 Workplace'!I41</f>
        <v>No further action required</v>
      </c>
      <c r="D760" s="287"/>
      <c r="E760" s="287"/>
      <c r="F760" s="287"/>
      <c r="G760" s="287"/>
      <c r="H760" s="287" t="s">
        <v>2121</v>
      </c>
      <c r="J760" s="292">
        <f t="shared" ca="1" si="11"/>
        <v>45217</v>
      </c>
    </row>
    <row r="761" spans="1:10" x14ac:dyDescent="0.25">
      <c r="A761" s="297" t="s">
        <v>235</v>
      </c>
      <c r="B761" s="283" t="s">
        <v>145</v>
      </c>
      <c r="C761" s="283" t="str">
        <f>'A19 Workplace'!I42</f>
        <v>No further action required</v>
      </c>
      <c r="D761" s="287"/>
      <c r="E761" s="287"/>
      <c r="F761" s="287"/>
      <c r="G761" s="287"/>
      <c r="H761" s="287" t="s">
        <v>2121</v>
      </c>
      <c r="J761" s="292">
        <f t="shared" ca="1" si="11"/>
        <v>45217</v>
      </c>
    </row>
    <row r="762" spans="1:10" x14ac:dyDescent="0.25">
      <c r="A762" s="297" t="s">
        <v>236</v>
      </c>
      <c r="B762" s="283" t="s">
        <v>145</v>
      </c>
      <c r="C762" s="283" t="str">
        <f>'A19 Workplace'!I43</f>
        <v>No further action required</v>
      </c>
      <c r="D762" s="287"/>
      <c r="E762" s="287"/>
      <c r="F762" s="287"/>
      <c r="G762" s="287"/>
      <c r="H762" s="287" t="s">
        <v>2121</v>
      </c>
      <c r="J762" s="292">
        <f t="shared" ca="1" si="11"/>
        <v>45217</v>
      </c>
    </row>
    <row r="763" spans="1:10" x14ac:dyDescent="0.25">
      <c r="A763" s="297" t="s">
        <v>237</v>
      </c>
      <c r="B763" s="283" t="s">
        <v>145</v>
      </c>
      <c r="C763" s="283" t="str">
        <f>'A19 Workplace'!I44</f>
        <v>No further action required</v>
      </c>
      <c r="D763" s="287"/>
      <c r="E763" s="287"/>
      <c r="F763" s="287"/>
      <c r="G763" s="287"/>
      <c r="H763" s="287" t="s">
        <v>2121</v>
      </c>
      <c r="J763" s="292">
        <f t="shared" ca="1" si="11"/>
        <v>45217</v>
      </c>
    </row>
    <row r="764" spans="1:10" x14ac:dyDescent="0.25">
      <c r="A764" s="297" t="s">
        <v>238</v>
      </c>
      <c r="B764" s="283" t="s">
        <v>145</v>
      </c>
      <c r="C764" s="283" t="str">
        <f>'A19 Workplace'!I45</f>
        <v>No further action required</v>
      </c>
      <c r="D764" s="287"/>
      <c r="E764" s="287"/>
      <c r="F764" s="287"/>
      <c r="G764" s="287"/>
      <c r="H764" s="287" t="s">
        <v>2121</v>
      </c>
      <c r="J764" s="292">
        <f t="shared" ca="1" si="11"/>
        <v>45217</v>
      </c>
    </row>
    <row r="765" spans="1:10" x14ac:dyDescent="0.25">
      <c r="A765" s="297" t="s">
        <v>239</v>
      </c>
      <c r="B765" s="283" t="s">
        <v>145</v>
      </c>
      <c r="C765" s="283" t="str">
        <f>'A19 Workplace'!I46</f>
        <v>No further action required</v>
      </c>
      <c r="D765" s="287"/>
      <c r="E765" s="287"/>
      <c r="F765" s="287"/>
      <c r="G765" s="287"/>
      <c r="H765" s="287" t="s">
        <v>2121</v>
      </c>
      <c r="J765" s="292">
        <f t="shared" ca="1" si="11"/>
        <v>45217</v>
      </c>
    </row>
    <row r="766" spans="1:10" x14ac:dyDescent="0.25">
      <c r="A766" s="297" t="s">
        <v>240</v>
      </c>
      <c r="B766" s="283" t="s">
        <v>145</v>
      </c>
      <c r="C766" s="283" t="str">
        <f>'A19 Workplace'!I47</f>
        <v>No further action required</v>
      </c>
      <c r="D766" s="287"/>
      <c r="E766" s="287"/>
      <c r="F766" s="287"/>
      <c r="G766" s="287"/>
      <c r="H766" s="287" t="s">
        <v>2121</v>
      </c>
      <c r="J766" s="292">
        <f t="shared" ca="1" si="11"/>
        <v>45217</v>
      </c>
    </row>
    <row r="767" spans="1:10" x14ac:dyDescent="0.25">
      <c r="A767" s="297" t="s">
        <v>241</v>
      </c>
      <c r="B767" s="283" t="s">
        <v>145</v>
      </c>
      <c r="C767" s="283" t="str">
        <f>'A19 Workplace'!I49</f>
        <v>No further action required</v>
      </c>
      <c r="D767" s="287"/>
      <c r="E767" s="287"/>
      <c r="F767" s="287"/>
      <c r="G767" s="287"/>
      <c r="H767" s="287" t="s">
        <v>2121</v>
      </c>
      <c r="J767" s="292">
        <f t="shared" ca="1" si="11"/>
        <v>45217</v>
      </c>
    </row>
    <row r="768" spans="1:10" x14ac:dyDescent="0.25">
      <c r="A768" s="297" t="s">
        <v>242</v>
      </c>
      <c r="B768" s="283" t="s">
        <v>145</v>
      </c>
      <c r="C768" s="283" t="str">
        <f>'A19 Workplace'!I50</f>
        <v>No further action required</v>
      </c>
      <c r="D768" s="287"/>
      <c r="E768" s="287"/>
      <c r="F768" s="287"/>
      <c r="G768" s="287"/>
      <c r="H768" s="287" t="s">
        <v>2121</v>
      </c>
      <c r="J768" s="292">
        <f t="shared" ca="1" si="11"/>
        <v>45217</v>
      </c>
    </row>
    <row r="769" spans="1:10" x14ac:dyDescent="0.25">
      <c r="A769" s="297" t="s">
        <v>243</v>
      </c>
      <c r="B769" s="283" t="s">
        <v>145</v>
      </c>
      <c r="C769" s="283" t="str">
        <f>'A19 Workplace'!I51</f>
        <v>No further action required</v>
      </c>
      <c r="D769" s="287"/>
      <c r="E769" s="287"/>
      <c r="F769" s="287"/>
      <c r="G769" s="287"/>
      <c r="H769" s="287" t="s">
        <v>2121</v>
      </c>
      <c r="J769" s="292">
        <f t="shared" ca="1" si="11"/>
        <v>45217</v>
      </c>
    </row>
    <row r="770" spans="1:10" x14ac:dyDescent="0.25">
      <c r="A770" s="297" t="s">
        <v>244</v>
      </c>
      <c r="B770" s="283" t="s">
        <v>145</v>
      </c>
      <c r="C770" s="283" t="str">
        <f>'A19 Workplace'!I52</f>
        <v>No further action required</v>
      </c>
      <c r="D770" s="287"/>
      <c r="E770" s="287"/>
      <c r="F770" s="287"/>
      <c r="G770" s="287"/>
      <c r="H770" s="287" t="s">
        <v>2121</v>
      </c>
      <c r="J770" s="292">
        <f t="shared" ca="1" si="11"/>
        <v>45217</v>
      </c>
    </row>
    <row r="771" spans="1:10" x14ac:dyDescent="0.25">
      <c r="A771" s="297" t="s">
        <v>245</v>
      </c>
      <c r="B771" s="283" t="s">
        <v>145</v>
      </c>
      <c r="C771" s="283" t="str">
        <f>'A19 Workplace'!I53</f>
        <v>No further action required</v>
      </c>
      <c r="D771" s="287"/>
      <c r="E771" s="287"/>
      <c r="F771" s="287"/>
      <c r="G771" s="287"/>
      <c r="H771" s="287" t="s">
        <v>2121</v>
      </c>
      <c r="J771" s="292">
        <f t="shared" ca="1" si="11"/>
        <v>45217</v>
      </c>
    </row>
    <row r="772" spans="1:10" x14ac:dyDescent="0.25">
      <c r="A772" s="297" t="s">
        <v>246</v>
      </c>
      <c r="B772" s="283" t="s">
        <v>145</v>
      </c>
      <c r="C772" s="283" t="str">
        <f>'A19 Workplace'!I55</f>
        <v>No further action required</v>
      </c>
      <c r="D772" s="287"/>
      <c r="E772" s="287"/>
      <c r="F772" s="287"/>
      <c r="G772" s="287"/>
      <c r="H772" s="287" t="s">
        <v>2121</v>
      </c>
      <c r="J772" s="292">
        <f t="shared" ca="1" si="11"/>
        <v>45217</v>
      </c>
    </row>
    <row r="773" spans="1:10" x14ac:dyDescent="0.25">
      <c r="A773" s="297" t="s">
        <v>247</v>
      </c>
      <c r="B773" s="283" t="s">
        <v>145</v>
      </c>
      <c r="C773" s="283" t="str">
        <f>'A19 Workplace'!I56</f>
        <v>No further action required</v>
      </c>
      <c r="D773" s="287"/>
      <c r="E773" s="287"/>
      <c r="F773" s="287"/>
      <c r="G773" s="287"/>
      <c r="H773" s="287" t="s">
        <v>2121</v>
      </c>
      <c r="J773" s="292">
        <f t="shared" ref="J773:J836" ca="1" si="12">TODAY()</f>
        <v>45217</v>
      </c>
    </row>
    <row r="774" spans="1:10" x14ac:dyDescent="0.25">
      <c r="A774" s="297" t="s">
        <v>248</v>
      </c>
      <c r="B774" s="283" t="s">
        <v>145</v>
      </c>
      <c r="C774" s="283" t="str">
        <f>'A19 Workplace'!I57</f>
        <v>No further action required</v>
      </c>
      <c r="D774" s="287"/>
      <c r="E774" s="287"/>
      <c r="F774" s="287"/>
      <c r="G774" s="287"/>
      <c r="H774" s="287" t="s">
        <v>2121</v>
      </c>
      <c r="J774" s="292">
        <f t="shared" ca="1" si="12"/>
        <v>45217</v>
      </c>
    </row>
    <row r="775" spans="1:10" x14ac:dyDescent="0.25">
      <c r="A775" s="297" t="s">
        <v>249</v>
      </c>
      <c r="B775" s="283" t="s">
        <v>145</v>
      </c>
      <c r="C775" s="283" t="str">
        <f>'A19 Workplace'!I59</f>
        <v>No further action required</v>
      </c>
      <c r="D775" s="287"/>
      <c r="E775" s="287"/>
      <c r="F775" s="287"/>
      <c r="G775" s="287"/>
      <c r="H775" s="287" t="s">
        <v>2121</v>
      </c>
      <c r="J775" s="292">
        <f t="shared" ca="1" si="12"/>
        <v>45217</v>
      </c>
    </row>
    <row r="776" spans="1:10" x14ac:dyDescent="0.25">
      <c r="A776" s="297" t="s">
        <v>2745</v>
      </c>
      <c r="B776" s="283" t="s">
        <v>145</v>
      </c>
      <c r="C776" s="283" t="str">
        <f>'A19 Workplace'!I60</f>
        <v>No further action required</v>
      </c>
      <c r="D776" s="287"/>
      <c r="E776" s="287"/>
      <c r="F776" s="287"/>
      <c r="G776" s="287"/>
      <c r="H776" s="287" t="s">
        <v>2121</v>
      </c>
      <c r="J776" s="292">
        <f t="shared" ca="1" si="12"/>
        <v>45217</v>
      </c>
    </row>
    <row r="777" spans="1:10" x14ac:dyDescent="0.25">
      <c r="A777" s="297" t="s">
        <v>250</v>
      </c>
      <c r="B777" s="283" t="s">
        <v>145</v>
      </c>
      <c r="C777" s="283" t="str">
        <f>'A19 Workplace'!I61</f>
        <v>No further action required</v>
      </c>
      <c r="D777" s="287"/>
      <c r="E777" s="287"/>
      <c r="F777" s="287"/>
      <c r="G777" s="287"/>
      <c r="H777" s="287" t="s">
        <v>2121</v>
      </c>
      <c r="J777" s="292">
        <f t="shared" ca="1" si="12"/>
        <v>45217</v>
      </c>
    </row>
    <row r="778" spans="1:10" x14ac:dyDescent="0.25">
      <c r="A778" s="297" t="s">
        <v>251</v>
      </c>
      <c r="B778" s="283" t="s">
        <v>145</v>
      </c>
      <c r="C778" s="283" t="str">
        <f>'A19 Workplace'!I62</f>
        <v>No further action required</v>
      </c>
      <c r="D778" s="287"/>
      <c r="E778" s="287"/>
      <c r="F778" s="287"/>
      <c r="G778" s="287"/>
      <c r="H778" s="287" t="s">
        <v>2121</v>
      </c>
      <c r="J778" s="292">
        <f t="shared" ca="1" si="12"/>
        <v>45217</v>
      </c>
    </row>
    <row r="779" spans="1:10" x14ac:dyDescent="0.25">
      <c r="A779" s="297" t="s">
        <v>252</v>
      </c>
      <c r="B779" s="283" t="s">
        <v>145</v>
      </c>
      <c r="C779" s="283" t="str">
        <f>'A19 Workplace'!I63</f>
        <v>No further action required</v>
      </c>
      <c r="D779" s="287"/>
      <c r="E779" s="287"/>
      <c r="F779" s="287"/>
      <c r="G779" s="287"/>
      <c r="H779" s="287" t="s">
        <v>2121</v>
      </c>
      <c r="J779" s="292">
        <f t="shared" ca="1" si="12"/>
        <v>45217</v>
      </c>
    </row>
    <row r="780" spans="1:10" x14ac:dyDescent="0.25">
      <c r="A780" s="297" t="s">
        <v>253</v>
      </c>
      <c r="B780" s="283" t="s">
        <v>145</v>
      </c>
      <c r="C780" s="283" t="str">
        <f>'A19 Workplace'!I64</f>
        <v>No further action required</v>
      </c>
      <c r="D780" s="287"/>
      <c r="E780" s="287"/>
      <c r="F780" s="287"/>
      <c r="G780" s="287"/>
      <c r="H780" s="287" t="s">
        <v>2121</v>
      </c>
      <c r="J780" s="292">
        <f t="shared" ca="1" si="12"/>
        <v>45217</v>
      </c>
    </row>
    <row r="781" spans="1:10" x14ac:dyDescent="0.25">
      <c r="A781" s="297" t="s">
        <v>254</v>
      </c>
      <c r="B781" s="283" t="s">
        <v>145</v>
      </c>
      <c r="C781" s="283" t="str">
        <f>'A19 Workplace'!I65</f>
        <v>No further action required</v>
      </c>
      <c r="D781" s="287"/>
      <c r="E781" s="287"/>
      <c r="F781" s="287"/>
      <c r="G781" s="287"/>
      <c r="H781" s="287" t="s">
        <v>2121</v>
      </c>
      <c r="J781" s="292">
        <f t="shared" ca="1" si="12"/>
        <v>45217</v>
      </c>
    </row>
    <row r="782" spans="1:10" x14ac:dyDescent="0.25">
      <c r="A782" s="297" t="s">
        <v>255</v>
      </c>
      <c r="B782" s="283" t="s">
        <v>145</v>
      </c>
      <c r="C782" s="283" t="str">
        <f>'A19 Workplace'!I66</f>
        <v>No further action required</v>
      </c>
      <c r="D782" s="287"/>
      <c r="E782" s="287"/>
      <c r="F782" s="287"/>
      <c r="G782" s="287"/>
      <c r="H782" s="287" t="s">
        <v>2121</v>
      </c>
      <c r="J782" s="292">
        <f t="shared" ca="1" si="12"/>
        <v>45217</v>
      </c>
    </row>
    <row r="783" spans="1:10" x14ac:dyDescent="0.25">
      <c r="A783" s="297" t="s">
        <v>256</v>
      </c>
      <c r="B783" s="283" t="s">
        <v>145</v>
      </c>
      <c r="C783" s="283" t="str">
        <f>'A19 Workplace'!I67</f>
        <v>No further action required</v>
      </c>
      <c r="D783" s="287"/>
      <c r="E783" s="287"/>
      <c r="F783" s="287"/>
      <c r="G783" s="287"/>
      <c r="H783" s="287" t="s">
        <v>2121</v>
      </c>
      <c r="J783" s="292">
        <f t="shared" ca="1" si="12"/>
        <v>45217</v>
      </c>
    </row>
    <row r="784" spans="1:10" x14ac:dyDescent="0.25">
      <c r="A784" s="297" t="s">
        <v>257</v>
      </c>
      <c r="B784" s="283" t="s">
        <v>145</v>
      </c>
      <c r="C784" s="283" t="str">
        <f>'A19 Workplace'!I68</f>
        <v>No further action required</v>
      </c>
      <c r="D784" s="287"/>
      <c r="E784" s="287"/>
      <c r="F784" s="287"/>
      <c r="G784" s="287"/>
      <c r="H784" s="287" t="s">
        <v>2121</v>
      </c>
      <c r="J784" s="292">
        <f t="shared" ca="1" si="12"/>
        <v>45217</v>
      </c>
    </row>
    <row r="785" spans="1:10" x14ac:dyDescent="0.25">
      <c r="A785" s="297" t="s">
        <v>258</v>
      </c>
      <c r="B785" s="283" t="s">
        <v>145</v>
      </c>
      <c r="C785" s="283" t="str">
        <f>'A19 Workplace'!I70</f>
        <v>No further action required</v>
      </c>
      <c r="D785" s="287"/>
      <c r="E785" s="287"/>
      <c r="F785" s="287"/>
      <c r="G785" s="287"/>
      <c r="H785" s="287" t="s">
        <v>2121</v>
      </c>
      <c r="J785" s="292">
        <f t="shared" ca="1" si="12"/>
        <v>45217</v>
      </c>
    </row>
    <row r="786" spans="1:10" x14ac:dyDescent="0.25">
      <c r="A786" s="297" t="s">
        <v>259</v>
      </c>
      <c r="B786" s="283" t="s">
        <v>145</v>
      </c>
      <c r="C786" s="283" t="str">
        <f>'A19 Workplace'!I71</f>
        <v>No further action required</v>
      </c>
      <c r="D786" s="287"/>
      <c r="E786" s="287"/>
      <c r="F786" s="287"/>
      <c r="G786" s="287"/>
      <c r="H786" s="287" t="s">
        <v>2121</v>
      </c>
      <c r="J786" s="292">
        <f t="shared" ca="1" si="12"/>
        <v>45217</v>
      </c>
    </row>
    <row r="787" spans="1:10" x14ac:dyDescent="0.25">
      <c r="A787" s="297" t="s">
        <v>260</v>
      </c>
      <c r="B787" s="283" t="s">
        <v>145</v>
      </c>
      <c r="C787" s="283" t="str">
        <f>'A19 Workplace'!I72</f>
        <v>No further action required</v>
      </c>
      <c r="D787" s="287"/>
      <c r="E787" s="287"/>
      <c r="F787" s="287"/>
      <c r="G787" s="287"/>
      <c r="H787" s="287" t="s">
        <v>2121</v>
      </c>
      <c r="J787" s="292">
        <f t="shared" ca="1" si="12"/>
        <v>45217</v>
      </c>
    </row>
    <row r="788" spans="1:10" x14ac:dyDescent="0.25">
      <c r="A788" s="297" t="s">
        <v>261</v>
      </c>
      <c r="B788" s="283" t="s">
        <v>145</v>
      </c>
      <c r="C788" s="283" t="str">
        <f>'A19 Workplace'!I73</f>
        <v>No further action required</v>
      </c>
      <c r="D788" s="287"/>
      <c r="E788" s="287"/>
      <c r="F788" s="287"/>
      <c r="G788" s="287"/>
      <c r="H788" s="287" t="s">
        <v>2121</v>
      </c>
      <c r="J788" s="292">
        <f t="shared" ca="1" si="12"/>
        <v>45217</v>
      </c>
    </row>
    <row r="789" spans="1:10" x14ac:dyDescent="0.25">
      <c r="A789" s="297" t="s">
        <v>262</v>
      </c>
      <c r="B789" s="283" t="s">
        <v>145</v>
      </c>
      <c r="C789" s="283" t="str">
        <f>'A19 Workplace'!I75</f>
        <v>No further action required</v>
      </c>
      <c r="D789" s="287"/>
      <c r="E789" s="287"/>
      <c r="F789" s="287"/>
      <c r="G789" s="287"/>
      <c r="H789" s="287" t="s">
        <v>2121</v>
      </c>
      <c r="J789" s="292">
        <f t="shared" ca="1" si="12"/>
        <v>45217</v>
      </c>
    </row>
    <row r="790" spans="1:10" x14ac:dyDescent="0.25">
      <c r="A790" s="297" t="s">
        <v>263</v>
      </c>
      <c r="B790" s="283" t="s">
        <v>145</v>
      </c>
      <c r="C790" s="283" t="str">
        <f>'A19 Workplace'!I76</f>
        <v>No further action required</v>
      </c>
      <c r="D790" s="287"/>
      <c r="E790" s="287"/>
      <c r="F790" s="287"/>
      <c r="G790" s="287"/>
      <c r="H790" s="287" t="s">
        <v>2121</v>
      </c>
      <c r="J790" s="292">
        <f t="shared" ca="1" si="12"/>
        <v>45217</v>
      </c>
    </row>
    <row r="791" spans="1:10" x14ac:dyDescent="0.25">
      <c r="A791" s="297" t="s">
        <v>264</v>
      </c>
      <c r="B791" s="283" t="s">
        <v>145</v>
      </c>
      <c r="C791" s="283" t="str">
        <f>'A19 Workplace'!I77</f>
        <v>No further action required</v>
      </c>
      <c r="D791" s="287"/>
      <c r="E791" s="287"/>
      <c r="F791" s="287"/>
      <c r="G791" s="287"/>
      <c r="H791" s="287" t="s">
        <v>2121</v>
      </c>
      <c r="J791" s="292">
        <f t="shared" ca="1" si="12"/>
        <v>45217</v>
      </c>
    </row>
    <row r="792" spans="1:10" x14ac:dyDescent="0.25">
      <c r="A792" s="297" t="s">
        <v>265</v>
      </c>
      <c r="B792" s="283" t="s">
        <v>145</v>
      </c>
      <c r="C792" s="283" t="str">
        <f>'A19 Workplace'!I78</f>
        <v>No further action required</v>
      </c>
      <c r="D792" s="287"/>
      <c r="E792" s="287"/>
      <c r="F792" s="287"/>
      <c r="G792" s="287"/>
      <c r="H792" s="287" t="s">
        <v>2121</v>
      </c>
      <c r="J792" s="292">
        <f t="shared" ca="1" si="12"/>
        <v>45217</v>
      </c>
    </row>
    <row r="793" spans="1:10" x14ac:dyDescent="0.25">
      <c r="A793" s="297" t="s">
        <v>266</v>
      </c>
      <c r="B793" s="283" t="s">
        <v>145</v>
      </c>
      <c r="C793" s="283" t="str">
        <f>'A19 Workplace'!I81</f>
        <v>No further action required</v>
      </c>
      <c r="D793" s="287"/>
      <c r="E793" s="287"/>
      <c r="F793" s="287"/>
      <c r="G793" s="287"/>
      <c r="H793" s="287" t="s">
        <v>2121</v>
      </c>
      <c r="J793" s="292">
        <f t="shared" ca="1" si="12"/>
        <v>45217</v>
      </c>
    </row>
    <row r="794" spans="1:10" x14ac:dyDescent="0.25">
      <c r="A794" s="297" t="s">
        <v>267</v>
      </c>
      <c r="B794" s="283" t="s">
        <v>145</v>
      </c>
      <c r="C794" s="283" t="str">
        <f>'A19 Workplace'!I82</f>
        <v>No further action required</v>
      </c>
      <c r="D794" s="287"/>
      <c r="E794" s="287"/>
      <c r="F794" s="287"/>
      <c r="G794" s="287"/>
      <c r="H794" s="287" t="s">
        <v>2121</v>
      </c>
      <c r="J794" s="292">
        <f t="shared" ca="1" si="12"/>
        <v>45217</v>
      </c>
    </row>
    <row r="795" spans="1:10" x14ac:dyDescent="0.25">
      <c r="A795" s="297" t="s">
        <v>268</v>
      </c>
      <c r="B795" s="283" t="s">
        <v>145</v>
      </c>
      <c r="C795" s="283" t="str">
        <f>'A19 Workplace'!I83</f>
        <v>No further action required</v>
      </c>
      <c r="D795" s="287"/>
      <c r="E795" s="287"/>
      <c r="F795" s="287"/>
      <c r="G795" s="287"/>
      <c r="H795" s="287" t="s">
        <v>2121</v>
      </c>
      <c r="J795" s="292">
        <f t="shared" ca="1" si="12"/>
        <v>45217</v>
      </c>
    </row>
    <row r="796" spans="1:10" x14ac:dyDescent="0.25">
      <c r="A796" s="297" t="s">
        <v>269</v>
      </c>
      <c r="B796" s="283" t="s">
        <v>145</v>
      </c>
      <c r="C796" s="283" t="str">
        <f>'A19 Workplace'!I84</f>
        <v>No further action required</v>
      </c>
      <c r="D796" s="287"/>
      <c r="E796" s="287"/>
      <c r="F796" s="287"/>
      <c r="G796" s="287"/>
      <c r="H796" s="287" t="s">
        <v>2121</v>
      </c>
      <c r="J796" s="292">
        <f t="shared" ca="1" si="12"/>
        <v>45217</v>
      </c>
    </row>
    <row r="797" spans="1:10" x14ac:dyDescent="0.25">
      <c r="A797" s="297" t="s">
        <v>270</v>
      </c>
      <c r="B797" s="283" t="s">
        <v>145</v>
      </c>
      <c r="C797" s="283" t="str">
        <f>'A19 Workplace'!I85</f>
        <v>No further action required</v>
      </c>
      <c r="D797" s="287"/>
      <c r="E797" s="287"/>
      <c r="F797" s="287"/>
      <c r="G797" s="287"/>
      <c r="H797" s="287" t="s">
        <v>2121</v>
      </c>
      <c r="J797" s="292">
        <f t="shared" ca="1" si="12"/>
        <v>45217</v>
      </c>
    </row>
    <row r="798" spans="1:10" x14ac:dyDescent="0.25">
      <c r="A798" s="297" t="s">
        <v>271</v>
      </c>
      <c r="B798" s="283" t="s">
        <v>145</v>
      </c>
      <c r="C798" s="283" t="str">
        <f>'A19 Workplace'!I86</f>
        <v>No further action required</v>
      </c>
      <c r="D798" s="287"/>
      <c r="E798" s="287"/>
      <c r="F798" s="287"/>
      <c r="G798" s="287"/>
      <c r="H798" s="287" t="s">
        <v>2121</v>
      </c>
      <c r="J798" s="292">
        <f t="shared" ca="1" si="12"/>
        <v>45217</v>
      </c>
    </row>
    <row r="799" spans="1:10" x14ac:dyDescent="0.25">
      <c r="A799" s="297" t="s">
        <v>272</v>
      </c>
      <c r="B799" s="283" t="s">
        <v>145</v>
      </c>
      <c r="C799" s="283" t="str">
        <f>'A19 Workplace'!I88</f>
        <v>No further action required</v>
      </c>
      <c r="D799" s="287"/>
      <c r="E799" s="287"/>
      <c r="F799" s="287"/>
      <c r="G799" s="287"/>
      <c r="H799" s="287" t="s">
        <v>2121</v>
      </c>
      <c r="J799" s="292">
        <f t="shared" ca="1" si="12"/>
        <v>45217</v>
      </c>
    </row>
    <row r="800" spans="1:10" x14ac:dyDescent="0.25">
      <c r="A800" s="297" t="s">
        <v>273</v>
      </c>
      <c r="B800" s="283" t="s">
        <v>145</v>
      </c>
      <c r="C800" s="283" t="str">
        <f>'A19 Workplace'!I89</f>
        <v>No further action required</v>
      </c>
      <c r="D800" s="287"/>
      <c r="E800" s="287"/>
      <c r="F800" s="287"/>
      <c r="G800" s="287"/>
      <c r="H800" s="287" t="s">
        <v>2121</v>
      </c>
      <c r="J800" s="292">
        <f t="shared" ca="1" si="12"/>
        <v>45217</v>
      </c>
    </row>
    <row r="801" spans="1:10" x14ac:dyDescent="0.25">
      <c r="A801" s="297" t="s">
        <v>274</v>
      </c>
      <c r="B801" s="283" t="s">
        <v>145</v>
      </c>
      <c r="C801" s="283" t="str">
        <f>'A19 Workplace'!I91</f>
        <v>No further action required</v>
      </c>
      <c r="D801" s="287"/>
      <c r="E801" s="287"/>
      <c r="F801" s="287"/>
      <c r="G801" s="287"/>
      <c r="H801" s="287" t="s">
        <v>2121</v>
      </c>
      <c r="J801" s="292">
        <f t="shared" ca="1" si="12"/>
        <v>45217</v>
      </c>
    </row>
    <row r="802" spans="1:10" x14ac:dyDescent="0.25">
      <c r="A802" s="297" t="s">
        <v>275</v>
      </c>
      <c r="B802" s="283" t="s">
        <v>145</v>
      </c>
      <c r="C802" s="283" t="str">
        <f>'A19 Workplace'!I92</f>
        <v>No further action required</v>
      </c>
      <c r="D802" s="287"/>
      <c r="E802" s="287"/>
      <c r="F802" s="287"/>
      <c r="G802" s="287"/>
      <c r="H802" s="287" t="s">
        <v>2121</v>
      </c>
      <c r="J802" s="292">
        <f t="shared" ca="1" si="12"/>
        <v>45217</v>
      </c>
    </row>
    <row r="803" spans="1:10" x14ac:dyDescent="0.25">
      <c r="A803" s="297" t="s">
        <v>276</v>
      </c>
      <c r="B803" s="283" t="s">
        <v>145</v>
      </c>
      <c r="C803" s="283" t="str">
        <f>'A19 Workplace'!I94</f>
        <v>No further action required</v>
      </c>
      <c r="D803" s="287"/>
      <c r="E803" s="287"/>
      <c r="F803" s="287"/>
      <c r="G803" s="287"/>
      <c r="H803" s="287" t="s">
        <v>2121</v>
      </c>
      <c r="J803" s="292">
        <f t="shared" ca="1" si="12"/>
        <v>45217</v>
      </c>
    </row>
    <row r="804" spans="1:10" x14ac:dyDescent="0.25">
      <c r="A804" s="297" t="s">
        <v>277</v>
      </c>
      <c r="B804" s="283" t="s">
        <v>145</v>
      </c>
      <c r="C804" s="283" t="str">
        <f>'A19 Workplace'!I95</f>
        <v>No further action required</v>
      </c>
      <c r="D804" s="287"/>
      <c r="E804" s="287"/>
      <c r="F804" s="287"/>
      <c r="G804" s="287"/>
      <c r="H804" s="287" t="s">
        <v>2121</v>
      </c>
      <c r="J804" s="292">
        <f t="shared" ca="1" si="12"/>
        <v>45217</v>
      </c>
    </row>
    <row r="805" spans="1:10" x14ac:dyDescent="0.25">
      <c r="A805" s="297" t="s">
        <v>278</v>
      </c>
      <c r="B805" s="283" t="s">
        <v>145</v>
      </c>
      <c r="C805" s="283" t="str">
        <f>'A19 Workplace'!I96</f>
        <v>No further action required</v>
      </c>
      <c r="D805" s="287"/>
      <c r="E805" s="287"/>
      <c r="F805" s="287"/>
      <c r="G805" s="287"/>
      <c r="H805" s="287" t="s">
        <v>2121</v>
      </c>
      <c r="J805" s="292">
        <f t="shared" ca="1" si="12"/>
        <v>45217</v>
      </c>
    </row>
    <row r="806" spans="1:10" x14ac:dyDescent="0.25">
      <c r="A806" s="297" t="s">
        <v>279</v>
      </c>
      <c r="B806" s="283" t="s">
        <v>145</v>
      </c>
      <c r="C806" s="283" t="str">
        <f>'A19 Workplace'!I97</f>
        <v>No further action required</v>
      </c>
      <c r="D806" s="287"/>
      <c r="E806" s="287"/>
      <c r="F806" s="287"/>
      <c r="G806" s="287"/>
      <c r="H806" s="287" t="s">
        <v>2121</v>
      </c>
      <c r="J806" s="292">
        <f t="shared" ca="1" si="12"/>
        <v>45217</v>
      </c>
    </row>
    <row r="807" spans="1:10" x14ac:dyDescent="0.25">
      <c r="A807" s="297" t="s">
        <v>280</v>
      </c>
      <c r="B807" s="283" t="s">
        <v>145</v>
      </c>
      <c r="C807" s="283" t="str">
        <f>'A19 Workplace'!I98</f>
        <v>No further action required</v>
      </c>
      <c r="D807" s="287"/>
      <c r="E807" s="287"/>
      <c r="F807" s="287"/>
      <c r="G807" s="287"/>
      <c r="H807" s="287" t="s">
        <v>2121</v>
      </c>
      <c r="J807" s="292">
        <f t="shared" ca="1" si="12"/>
        <v>45217</v>
      </c>
    </row>
    <row r="808" spans="1:10" x14ac:dyDescent="0.25">
      <c r="A808" s="297" t="s">
        <v>281</v>
      </c>
      <c r="B808" s="283" t="s">
        <v>145</v>
      </c>
      <c r="C808" s="283" t="str">
        <f>'A19 Workplace'!I99</f>
        <v>No further action required</v>
      </c>
      <c r="D808" s="287"/>
      <c r="E808" s="287"/>
      <c r="F808" s="287"/>
      <c r="G808" s="287"/>
      <c r="H808" s="287" t="s">
        <v>2121</v>
      </c>
      <c r="J808" s="292">
        <f t="shared" ca="1" si="12"/>
        <v>45217</v>
      </c>
    </row>
    <row r="809" spans="1:10" x14ac:dyDescent="0.25">
      <c r="A809" s="297" t="s">
        <v>282</v>
      </c>
      <c r="B809" s="283" t="s">
        <v>145</v>
      </c>
      <c r="C809" s="283" t="str">
        <f>'A19 Workplace'!I100</f>
        <v>No further action required</v>
      </c>
      <c r="D809" s="287"/>
      <c r="E809" s="287"/>
      <c r="F809" s="287"/>
      <c r="G809" s="287"/>
      <c r="H809" s="287" t="s">
        <v>2121</v>
      </c>
      <c r="J809" s="292">
        <f t="shared" ca="1" si="12"/>
        <v>45217</v>
      </c>
    </row>
    <row r="810" spans="1:10" x14ac:dyDescent="0.25">
      <c r="A810" s="297" t="s">
        <v>283</v>
      </c>
      <c r="B810" s="283" t="s">
        <v>145</v>
      </c>
      <c r="C810" s="283" t="str">
        <f>'A19 Workplace'!I101</f>
        <v>No further action required</v>
      </c>
      <c r="D810" s="287"/>
      <c r="E810" s="287"/>
      <c r="F810" s="287"/>
      <c r="G810" s="287"/>
      <c r="H810" s="287" t="s">
        <v>2121</v>
      </c>
      <c r="J810" s="292">
        <f t="shared" ca="1" si="12"/>
        <v>45217</v>
      </c>
    </row>
    <row r="811" spans="1:10" x14ac:dyDescent="0.25">
      <c r="A811" s="297" t="s">
        <v>284</v>
      </c>
      <c r="B811" s="283" t="s">
        <v>145</v>
      </c>
      <c r="C811" s="283" t="str">
        <f>'A19 Workplace'!I102</f>
        <v>No further action required</v>
      </c>
      <c r="D811" s="287"/>
      <c r="E811" s="287"/>
      <c r="F811" s="287"/>
      <c r="G811" s="287"/>
      <c r="H811" s="287" t="s">
        <v>2121</v>
      </c>
      <c r="J811" s="292">
        <f t="shared" ca="1" si="12"/>
        <v>45217</v>
      </c>
    </row>
    <row r="812" spans="1:10" x14ac:dyDescent="0.25">
      <c r="A812" s="297" t="s">
        <v>285</v>
      </c>
      <c r="B812" s="283" t="s">
        <v>145</v>
      </c>
      <c r="C812" s="283" t="str">
        <f>'A19 Workplace'!I104</f>
        <v>No further action required</v>
      </c>
      <c r="D812" s="287"/>
      <c r="E812" s="287"/>
      <c r="F812" s="287"/>
      <c r="G812" s="287"/>
      <c r="H812" s="287" t="s">
        <v>2121</v>
      </c>
      <c r="J812" s="292">
        <f t="shared" ca="1" si="12"/>
        <v>45217</v>
      </c>
    </row>
    <row r="813" spans="1:10" x14ac:dyDescent="0.25">
      <c r="A813" s="297" t="s">
        <v>286</v>
      </c>
      <c r="B813" s="283" t="s">
        <v>145</v>
      </c>
      <c r="C813" s="283" t="str">
        <f>'A19 Workplace'!I105</f>
        <v>No further action required</v>
      </c>
      <c r="D813" s="287"/>
      <c r="E813" s="287"/>
      <c r="F813" s="287"/>
      <c r="G813" s="287"/>
      <c r="H813" s="287" t="s">
        <v>2121</v>
      </c>
      <c r="J813" s="292">
        <f t="shared" ca="1" si="12"/>
        <v>45217</v>
      </c>
    </row>
    <row r="814" spans="1:10" x14ac:dyDescent="0.25">
      <c r="A814" s="297" t="s">
        <v>287</v>
      </c>
      <c r="B814" s="283" t="s">
        <v>145</v>
      </c>
      <c r="C814" s="283" t="str">
        <f>'A19 Workplace'!I106</f>
        <v>No further action required</v>
      </c>
      <c r="D814" s="287"/>
      <c r="E814" s="287"/>
      <c r="F814" s="287"/>
      <c r="G814" s="287"/>
      <c r="H814" s="287" t="s">
        <v>2121</v>
      </c>
      <c r="J814" s="292">
        <f t="shared" ca="1" si="12"/>
        <v>45217</v>
      </c>
    </row>
    <row r="815" spans="1:10" x14ac:dyDescent="0.25">
      <c r="A815" s="297" t="s">
        <v>288</v>
      </c>
      <c r="B815" s="283" t="s">
        <v>145</v>
      </c>
      <c r="C815" s="283" t="str">
        <f>'A19 Workplace'!I108</f>
        <v>No further action required</v>
      </c>
      <c r="D815" s="287"/>
      <c r="E815" s="287"/>
      <c r="F815" s="287"/>
      <c r="G815" s="287"/>
      <c r="H815" s="287" t="s">
        <v>2121</v>
      </c>
      <c r="J815" s="292">
        <f t="shared" ca="1" si="12"/>
        <v>45217</v>
      </c>
    </row>
    <row r="816" spans="1:10" x14ac:dyDescent="0.25">
      <c r="A816" s="297" t="s">
        <v>289</v>
      </c>
      <c r="B816" s="283" t="s">
        <v>145</v>
      </c>
      <c r="C816" s="283" t="str">
        <f>'A19 Workplace'!I109</f>
        <v>No further action required</v>
      </c>
      <c r="D816" s="287"/>
      <c r="E816" s="287"/>
      <c r="F816" s="287"/>
      <c r="G816" s="287"/>
      <c r="H816" s="287" t="s">
        <v>2121</v>
      </c>
      <c r="J816" s="292">
        <f t="shared" ca="1" si="12"/>
        <v>45217</v>
      </c>
    </row>
    <row r="817" spans="1:10" x14ac:dyDescent="0.25">
      <c r="A817" s="297" t="s">
        <v>290</v>
      </c>
      <c r="B817" s="283" t="s">
        <v>145</v>
      </c>
      <c r="C817" s="283" t="str">
        <f>'A19 Workplace'!I111</f>
        <v>No further action required</v>
      </c>
      <c r="D817" s="287"/>
      <c r="E817" s="287"/>
      <c r="F817" s="287"/>
      <c r="G817" s="287"/>
      <c r="H817" s="287" t="s">
        <v>2121</v>
      </c>
      <c r="J817" s="292">
        <f t="shared" ca="1" si="12"/>
        <v>45217</v>
      </c>
    </row>
    <row r="818" spans="1:10" x14ac:dyDescent="0.25">
      <c r="A818" s="297" t="s">
        <v>291</v>
      </c>
      <c r="B818" s="283" t="s">
        <v>145</v>
      </c>
      <c r="C818" s="283" t="str">
        <f>'A19 Workplace'!I112</f>
        <v>No further action required</v>
      </c>
      <c r="D818" s="287"/>
      <c r="E818" s="287"/>
      <c r="F818" s="287"/>
      <c r="G818" s="287"/>
      <c r="H818" s="287" t="s">
        <v>2121</v>
      </c>
      <c r="J818" s="292">
        <f t="shared" ca="1" si="12"/>
        <v>45217</v>
      </c>
    </row>
    <row r="819" spans="1:10" x14ac:dyDescent="0.25">
      <c r="A819" s="297" t="s">
        <v>292</v>
      </c>
      <c r="B819" s="283" t="s">
        <v>145</v>
      </c>
      <c r="C819" s="283" t="str">
        <f>'A19 Workplace'!I113</f>
        <v>No further action required</v>
      </c>
      <c r="D819" s="287"/>
      <c r="E819" s="287"/>
      <c r="F819" s="287"/>
      <c r="G819" s="287"/>
      <c r="H819" s="287" t="s">
        <v>2121</v>
      </c>
      <c r="J819" s="292">
        <f t="shared" ca="1" si="12"/>
        <v>45217</v>
      </c>
    </row>
    <row r="820" spans="1:10" x14ac:dyDescent="0.25">
      <c r="A820" s="297" t="s">
        <v>293</v>
      </c>
      <c r="B820" s="283" t="s">
        <v>145</v>
      </c>
      <c r="C820" s="283" t="str">
        <f>'A19 Workplace'!I114</f>
        <v>No further action required</v>
      </c>
      <c r="D820" s="287"/>
      <c r="E820" s="287"/>
      <c r="F820" s="287"/>
      <c r="G820" s="287"/>
      <c r="H820" s="287" t="s">
        <v>2121</v>
      </c>
      <c r="J820" s="292">
        <f t="shared" ca="1" si="12"/>
        <v>45217</v>
      </c>
    </row>
    <row r="821" spans="1:10" x14ac:dyDescent="0.25">
      <c r="A821" s="297" t="s">
        <v>294</v>
      </c>
      <c r="B821" s="283" t="s">
        <v>145</v>
      </c>
      <c r="C821" s="283" t="str">
        <f>'A19 Workplace'!I115</f>
        <v>No further action required</v>
      </c>
      <c r="D821" s="287"/>
      <c r="E821" s="287"/>
      <c r="F821" s="287"/>
      <c r="G821" s="287"/>
      <c r="H821" s="287" t="s">
        <v>2121</v>
      </c>
      <c r="J821" s="292">
        <f t="shared" ca="1" si="12"/>
        <v>45217</v>
      </c>
    </row>
    <row r="822" spans="1:10" x14ac:dyDescent="0.25">
      <c r="A822" s="297" t="s">
        <v>295</v>
      </c>
      <c r="B822" s="283" t="s">
        <v>145</v>
      </c>
      <c r="C822" s="283" t="str">
        <f>'A19 Workplace'!I116</f>
        <v>No further action required</v>
      </c>
      <c r="D822" s="287"/>
      <c r="E822" s="287"/>
      <c r="F822" s="287"/>
      <c r="G822" s="287"/>
      <c r="H822" s="287" t="s">
        <v>2121</v>
      </c>
      <c r="J822" s="292">
        <f t="shared" ca="1" si="12"/>
        <v>45217</v>
      </c>
    </row>
    <row r="823" spans="1:10" x14ac:dyDescent="0.25">
      <c r="A823" s="297" t="s">
        <v>296</v>
      </c>
      <c r="B823" s="283" t="s">
        <v>145</v>
      </c>
      <c r="C823" s="283" t="str">
        <f>'A19 Workplace'!I117</f>
        <v>No further action required</v>
      </c>
      <c r="D823" s="287"/>
      <c r="E823" s="287"/>
      <c r="F823" s="287"/>
      <c r="G823" s="287"/>
      <c r="H823" s="287" t="s">
        <v>2121</v>
      </c>
      <c r="J823" s="292">
        <f t="shared" ca="1" si="12"/>
        <v>45217</v>
      </c>
    </row>
    <row r="824" spans="1:10" x14ac:dyDescent="0.25">
      <c r="A824" s="296" t="s">
        <v>340</v>
      </c>
      <c r="B824" s="284" t="s">
        <v>299</v>
      </c>
      <c r="C824" s="284" t="str">
        <f>'A20 Biological hazards'!I21</f>
        <v>No further action required</v>
      </c>
      <c r="D824" s="288"/>
      <c r="E824" s="288"/>
      <c r="F824" s="288"/>
      <c r="G824" s="288"/>
      <c r="H824" s="287" t="s">
        <v>2121</v>
      </c>
      <c r="J824" s="292">
        <f t="shared" ca="1" si="12"/>
        <v>45217</v>
      </c>
    </row>
    <row r="825" spans="1:10" x14ac:dyDescent="0.25">
      <c r="A825" s="296" t="s">
        <v>341</v>
      </c>
      <c r="B825" s="284" t="s">
        <v>299</v>
      </c>
      <c r="C825" s="284" t="str">
        <f>'A20 Biological hazards'!I22</f>
        <v>No further action required</v>
      </c>
      <c r="D825" s="288"/>
      <c r="E825" s="288"/>
      <c r="F825" s="288"/>
      <c r="G825" s="288"/>
      <c r="H825" s="287" t="s">
        <v>2121</v>
      </c>
      <c r="J825" s="292">
        <f t="shared" ca="1" si="12"/>
        <v>45217</v>
      </c>
    </row>
    <row r="826" spans="1:10" x14ac:dyDescent="0.25">
      <c r="A826" s="296" t="s">
        <v>342</v>
      </c>
      <c r="B826" s="284" t="s">
        <v>299</v>
      </c>
      <c r="C826" s="284" t="str">
        <f>'A20 Biological hazards'!I23</f>
        <v>No further action required</v>
      </c>
      <c r="D826" s="288"/>
      <c r="E826" s="288"/>
      <c r="F826" s="288"/>
      <c r="G826" s="288"/>
      <c r="H826" s="287" t="s">
        <v>2121</v>
      </c>
      <c r="J826" s="292">
        <f t="shared" ca="1" si="12"/>
        <v>45217</v>
      </c>
    </row>
    <row r="827" spans="1:10" x14ac:dyDescent="0.25">
      <c r="A827" s="296" t="s">
        <v>343</v>
      </c>
      <c r="B827" s="284" t="s">
        <v>299</v>
      </c>
      <c r="C827" s="284" t="str">
        <f>'A20 Biological hazards'!I24</f>
        <v>No further action required</v>
      </c>
      <c r="D827" s="288"/>
      <c r="E827" s="288"/>
      <c r="F827" s="288"/>
      <c r="G827" s="288"/>
      <c r="H827" s="287" t="s">
        <v>2121</v>
      </c>
      <c r="J827" s="292">
        <f t="shared" ca="1" si="12"/>
        <v>45217</v>
      </c>
    </row>
    <row r="828" spans="1:10" x14ac:dyDescent="0.25">
      <c r="A828" s="296" t="s">
        <v>344</v>
      </c>
      <c r="B828" s="284" t="s">
        <v>299</v>
      </c>
      <c r="C828" s="284" t="str">
        <f>'A20 Biological hazards'!I25</f>
        <v>No further action required</v>
      </c>
      <c r="D828" s="288"/>
      <c r="E828" s="288"/>
      <c r="F828" s="288"/>
      <c r="G828" s="288"/>
      <c r="H828" s="287" t="s">
        <v>2121</v>
      </c>
      <c r="J828" s="292">
        <f t="shared" ca="1" si="12"/>
        <v>45217</v>
      </c>
    </row>
    <row r="829" spans="1:10" x14ac:dyDescent="0.25">
      <c r="A829" s="296" t="s">
        <v>345</v>
      </c>
      <c r="B829" s="284" t="s">
        <v>299</v>
      </c>
      <c r="C829" s="284" t="str">
        <f>'A20 Biological hazards'!I26</f>
        <v>No further action required</v>
      </c>
      <c r="D829" s="288"/>
      <c r="E829" s="288"/>
      <c r="F829" s="288"/>
      <c r="G829" s="288"/>
      <c r="H829" s="287" t="s">
        <v>2121</v>
      </c>
      <c r="J829" s="292">
        <f t="shared" ca="1" si="12"/>
        <v>45217</v>
      </c>
    </row>
    <row r="830" spans="1:10" x14ac:dyDescent="0.25">
      <c r="A830" s="296" t="s">
        <v>346</v>
      </c>
      <c r="B830" s="284" t="s">
        <v>299</v>
      </c>
      <c r="C830" s="284" t="str">
        <f>'A20 Biological hazards'!I27</f>
        <v>No further action required</v>
      </c>
      <c r="D830" s="288"/>
      <c r="E830" s="288"/>
      <c r="F830" s="288"/>
      <c r="G830" s="288"/>
      <c r="H830" s="287" t="s">
        <v>2121</v>
      </c>
      <c r="J830" s="292">
        <f t="shared" ca="1" si="12"/>
        <v>45217</v>
      </c>
    </row>
    <row r="831" spans="1:10" x14ac:dyDescent="0.25">
      <c r="A831" s="296" t="s">
        <v>347</v>
      </c>
      <c r="B831" s="284" t="s">
        <v>299</v>
      </c>
      <c r="C831" s="284" t="str">
        <f>'A20 Biological hazards'!I28</f>
        <v>No further action required</v>
      </c>
      <c r="D831" s="288"/>
      <c r="E831" s="288"/>
      <c r="F831" s="288"/>
      <c r="G831" s="288"/>
      <c r="H831" s="287" t="s">
        <v>2121</v>
      </c>
      <c r="J831" s="292">
        <f t="shared" ca="1" si="12"/>
        <v>45217</v>
      </c>
    </row>
    <row r="832" spans="1:10" x14ac:dyDescent="0.25">
      <c r="A832" s="296" t="s">
        <v>348</v>
      </c>
      <c r="B832" s="284" t="s">
        <v>299</v>
      </c>
      <c r="C832" s="284" t="str">
        <f>'A20 Biological hazards'!I29</f>
        <v>No further action required</v>
      </c>
      <c r="D832" s="288"/>
      <c r="E832" s="288"/>
      <c r="F832" s="288"/>
      <c r="G832" s="288"/>
      <c r="H832" s="287" t="s">
        <v>2121</v>
      </c>
      <c r="J832" s="292">
        <f t="shared" ca="1" si="12"/>
        <v>45217</v>
      </c>
    </row>
    <row r="833" spans="1:10" x14ac:dyDescent="0.25">
      <c r="A833" s="296" t="s">
        <v>349</v>
      </c>
      <c r="B833" s="284" t="s">
        <v>299</v>
      </c>
      <c r="C833" s="284" t="str">
        <f>'A20 Biological hazards'!I30</f>
        <v>No further action required</v>
      </c>
      <c r="D833" s="288"/>
      <c r="E833" s="288"/>
      <c r="F833" s="288"/>
      <c r="G833" s="288"/>
      <c r="H833" s="287" t="s">
        <v>2121</v>
      </c>
      <c r="J833" s="292">
        <f t="shared" ca="1" si="12"/>
        <v>45217</v>
      </c>
    </row>
    <row r="834" spans="1:10" x14ac:dyDescent="0.25">
      <c r="A834" s="296" t="s">
        <v>350</v>
      </c>
      <c r="B834" s="284" t="s">
        <v>299</v>
      </c>
      <c r="C834" s="284" t="str">
        <f>'A20 Biological hazards'!I31</f>
        <v>No further action required</v>
      </c>
      <c r="D834" s="288"/>
      <c r="E834" s="288"/>
      <c r="F834" s="288"/>
      <c r="G834" s="288"/>
      <c r="H834" s="287" t="s">
        <v>2121</v>
      </c>
      <c r="J834" s="292">
        <f t="shared" ca="1" si="12"/>
        <v>45217</v>
      </c>
    </row>
    <row r="835" spans="1:10" x14ac:dyDescent="0.25">
      <c r="A835" s="296" t="s">
        <v>351</v>
      </c>
      <c r="B835" s="284" t="s">
        <v>299</v>
      </c>
      <c r="C835" s="284" t="str">
        <f>'A20 Biological hazards'!I32</f>
        <v>No further action required</v>
      </c>
      <c r="D835" s="288"/>
      <c r="E835" s="288"/>
      <c r="F835" s="288"/>
      <c r="G835" s="288"/>
      <c r="H835" s="287" t="s">
        <v>2121</v>
      </c>
      <c r="J835" s="292">
        <f t="shared" ca="1" si="12"/>
        <v>45217</v>
      </c>
    </row>
    <row r="836" spans="1:10" x14ac:dyDescent="0.25">
      <c r="A836" s="296" t="s">
        <v>352</v>
      </c>
      <c r="B836" s="284" t="s">
        <v>299</v>
      </c>
      <c r="C836" s="284" t="str">
        <f>'A20 Biological hazards'!I33</f>
        <v>No further action required</v>
      </c>
      <c r="D836" s="288"/>
      <c r="E836" s="288"/>
      <c r="F836" s="288"/>
      <c r="G836" s="288"/>
      <c r="H836" s="287" t="s">
        <v>2121</v>
      </c>
      <c r="J836" s="292">
        <f t="shared" ca="1" si="12"/>
        <v>45217</v>
      </c>
    </row>
    <row r="837" spans="1:10" x14ac:dyDescent="0.25">
      <c r="A837" s="296" t="s">
        <v>353</v>
      </c>
      <c r="B837" s="284" t="s">
        <v>299</v>
      </c>
      <c r="C837" s="284" t="str">
        <f>'A20 Biological hazards'!I34</f>
        <v>No further action required</v>
      </c>
      <c r="D837" s="288"/>
      <c r="E837" s="288"/>
      <c r="F837" s="288"/>
      <c r="G837" s="288"/>
      <c r="H837" s="287" t="s">
        <v>2121</v>
      </c>
      <c r="J837" s="292">
        <f t="shared" ref="J837:J900" ca="1" si="13">TODAY()</f>
        <v>45217</v>
      </c>
    </row>
    <row r="838" spans="1:10" x14ac:dyDescent="0.25">
      <c r="A838" s="296" t="s">
        <v>354</v>
      </c>
      <c r="B838" s="284" t="s">
        <v>299</v>
      </c>
      <c r="C838" s="284" t="str">
        <f>'A20 Biological hazards'!I35</f>
        <v>No further action required</v>
      </c>
      <c r="D838" s="288"/>
      <c r="E838" s="288"/>
      <c r="F838" s="288"/>
      <c r="G838" s="288"/>
      <c r="H838" s="287" t="s">
        <v>2121</v>
      </c>
      <c r="J838" s="292">
        <f t="shared" ca="1" si="13"/>
        <v>45217</v>
      </c>
    </row>
    <row r="839" spans="1:10" x14ac:dyDescent="0.25">
      <c r="A839" s="296" t="s">
        <v>355</v>
      </c>
      <c r="B839" s="284" t="s">
        <v>299</v>
      </c>
      <c r="C839" s="284" t="str">
        <f>'A20 Biological hazards'!I36</f>
        <v>No further action required</v>
      </c>
      <c r="D839" s="288"/>
      <c r="E839" s="288"/>
      <c r="F839" s="288"/>
      <c r="G839" s="288"/>
      <c r="H839" s="287" t="s">
        <v>2121</v>
      </c>
      <c r="J839" s="292">
        <f t="shared" ca="1" si="13"/>
        <v>45217</v>
      </c>
    </row>
    <row r="840" spans="1:10" x14ac:dyDescent="0.25">
      <c r="A840" s="296" t="s">
        <v>356</v>
      </c>
      <c r="B840" s="284" t="s">
        <v>299</v>
      </c>
      <c r="C840" s="284" t="str">
        <f>'A20 Biological hazards'!I37</f>
        <v>No further action required</v>
      </c>
      <c r="D840" s="288"/>
      <c r="E840" s="288"/>
      <c r="F840" s="288"/>
      <c r="G840" s="288"/>
      <c r="H840" s="287" t="s">
        <v>2121</v>
      </c>
      <c r="J840" s="292">
        <f t="shared" ca="1" si="13"/>
        <v>45217</v>
      </c>
    </row>
    <row r="841" spans="1:10" x14ac:dyDescent="0.25">
      <c r="A841" s="296" t="s">
        <v>357</v>
      </c>
      <c r="B841" s="284" t="s">
        <v>299</v>
      </c>
      <c r="C841" s="284" t="str">
        <f>'A20 Biological hazards'!I38</f>
        <v>No further action required</v>
      </c>
      <c r="D841" s="288"/>
      <c r="E841" s="288"/>
      <c r="F841" s="288"/>
      <c r="G841" s="288"/>
      <c r="H841" s="287" t="s">
        <v>2121</v>
      </c>
      <c r="J841" s="292">
        <f t="shared" ca="1" si="13"/>
        <v>45217</v>
      </c>
    </row>
    <row r="842" spans="1:10" x14ac:dyDescent="0.25">
      <c r="A842" s="296" t="s">
        <v>358</v>
      </c>
      <c r="B842" s="284" t="s">
        <v>299</v>
      </c>
      <c r="C842" s="284" t="str">
        <f>'A20 Biological hazards'!I39</f>
        <v>No further action required</v>
      </c>
      <c r="D842" s="288"/>
      <c r="E842" s="288"/>
      <c r="F842" s="288"/>
      <c r="G842" s="288"/>
      <c r="H842" s="287" t="s">
        <v>2121</v>
      </c>
      <c r="J842" s="292">
        <f t="shared" ca="1" si="13"/>
        <v>45217</v>
      </c>
    </row>
    <row r="843" spans="1:10" x14ac:dyDescent="0.25">
      <c r="A843" s="296" t="s">
        <v>359</v>
      </c>
      <c r="B843" s="284" t="s">
        <v>299</v>
      </c>
      <c r="C843" s="284" t="str">
        <f>'A20 Biological hazards'!I40</f>
        <v>No further action required</v>
      </c>
      <c r="D843" s="288"/>
      <c r="E843" s="288"/>
      <c r="F843" s="288"/>
      <c r="G843" s="288"/>
      <c r="H843" s="287" t="s">
        <v>2121</v>
      </c>
      <c r="J843" s="292">
        <f t="shared" ca="1" si="13"/>
        <v>45217</v>
      </c>
    </row>
    <row r="844" spans="1:10" x14ac:dyDescent="0.25">
      <c r="A844" s="296" t="s">
        <v>360</v>
      </c>
      <c r="B844" s="284" t="s">
        <v>299</v>
      </c>
      <c r="C844" s="284" t="str">
        <f>'A20 Biological hazards'!I41</f>
        <v>No further action required</v>
      </c>
      <c r="D844" s="288"/>
      <c r="E844" s="288"/>
      <c r="F844" s="288"/>
      <c r="G844" s="288"/>
      <c r="H844" s="287" t="s">
        <v>2121</v>
      </c>
      <c r="J844" s="292">
        <f t="shared" ca="1" si="13"/>
        <v>45217</v>
      </c>
    </row>
    <row r="845" spans="1:10" x14ac:dyDescent="0.25">
      <c r="A845" s="296" t="s">
        <v>361</v>
      </c>
      <c r="B845" s="284" t="s">
        <v>299</v>
      </c>
      <c r="C845" s="284" t="str">
        <f>'A20 Biological hazards'!I45</f>
        <v>No further action required</v>
      </c>
      <c r="D845" s="288"/>
      <c r="E845" s="288"/>
      <c r="F845" s="288"/>
      <c r="G845" s="288"/>
      <c r="H845" s="287" t="s">
        <v>2121</v>
      </c>
      <c r="J845" s="292">
        <f t="shared" ca="1" si="13"/>
        <v>45217</v>
      </c>
    </row>
    <row r="846" spans="1:10" x14ac:dyDescent="0.25">
      <c r="A846" s="296" t="s">
        <v>362</v>
      </c>
      <c r="B846" s="284" t="s">
        <v>299</v>
      </c>
      <c r="C846" s="284" t="str">
        <f>'A20 Biological hazards'!I46</f>
        <v>No further action required</v>
      </c>
      <c r="D846" s="288"/>
      <c r="E846" s="288"/>
      <c r="F846" s="288"/>
      <c r="G846" s="288"/>
      <c r="H846" s="287" t="s">
        <v>2121</v>
      </c>
      <c r="J846" s="292">
        <f t="shared" ca="1" si="13"/>
        <v>45217</v>
      </c>
    </row>
    <row r="847" spans="1:10" x14ac:dyDescent="0.25">
      <c r="A847" s="296" t="s">
        <v>363</v>
      </c>
      <c r="B847" s="284" t="s">
        <v>299</v>
      </c>
      <c r="C847" s="284" t="str">
        <f>'A20 Biological hazards'!I47</f>
        <v>No further action required</v>
      </c>
      <c r="D847" s="288"/>
      <c r="E847" s="288"/>
      <c r="F847" s="288"/>
      <c r="G847" s="288"/>
      <c r="H847" s="287" t="s">
        <v>2121</v>
      </c>
      <c r="J847" s="292">
        <f t="shared" ca="1" si="13"/>
        <v>45217</v>
      </c>
    </row>
    <row r="848" spans="1:10" x14ac:dyDescent="0.25">
      <c r="A848" s="296" t="s">
        <v>364</v>
      </c>
      <c r="B848" s="284" t="s">
        <v>299</v>
      </c>
      <c r="C848" s="284" t="str">
        <f>'A20 Biological hazards'!I48</f>
        <v>No further action required</v>
      </c>
      <c r="D848" s="288"/>
      <c r="E848" s="288"/>
      <c r="F848" s="288"/>
      <c r="G848" s="288"/>
      <c r="H848" s="287" t="s">
        <v>2121</v>
      </c>
      <c r="J848" s="292">
        <f t="shared" ca="1" si="13"/>
        <v>45217</v>
      </c>
    </row>
    <row r="849" spans="1:10" x14ac:dyDescent="0.25">
      <c r="A849" s="296" t="s">
        <v>365</v>
      </c>
      <c r="B849" s="284" t="s">
        <v>299</v>
      </c>
      <c r="C849" s="284" t="str">
        <f>'A20 Biological hazards'!I49</f>
        <v>No further action required</v>
      </c>
      <c r="D849" s="288"/>
      <c r="E849" s="288"/>
      <c r="F849" s="288"/>
      <c r="G849" s="288"/>
      <c r="H849" s="287" t="s">
        <v>2121</v>
      </c>
      <c r="J849" s="292">
        <f t="shared" ca="1" si="13"/>
        <v>45217</v>
      </c>
    </row>
    <row r="850" spans="1:10" x14ac:dyDescent="0.25">
      <c r="A850" s="296" t="s">
        <v>366</v>
      </c>
      <c r="B850" s="284" t="s">
        <v>299</v>
      </c>
      <c r="C850" s="284" t="str">
        <f>'A20 Biological hazards'!I50</f>
        <v>No further action required</v>
      </c>
      <c r="D850" s="288"/>
      <c r="E850" s="288"/>
      <c r="F850" s="288"/>
      <c r="G850" s="288"/>
      <c r="H850" s="287" t="s">
        <v>2121</v>
      </c>
      <c r="J850" s="292">
        <f t="shared" ca="1" si="13"/>
        <v>45217</v>
      </c>
    </row>
    <row r="851" spans="1:10" x14ac:dyDescent="0.25">
      <c r="A851" s="296" t="s">
        <v>367</v>
      </c>
      <c r="B851" s="284" t="s">
        <v>299</v>
      </c>
      <c r="C851" s="284" t="str">
        <f>'A20 Biological hazards'!I51</f>
        <v>No further action required</v>
      </c>
      <c r="D851" s="288"/>
      <c r="E851" s="288"/>
      <c r="F851" s="288"/>
      <c r="G851" s="288"/>
      <c r="H851" s="287" t="s">
        <v>2121</v>
      </c>
      <c r="J851" s="292">
        <f t="shared" ca="1" si="13"/>
        <v>45217</v>
      </c>
    </row>
    <row r="852" spans="1:10" x14ac:dyDescent="0.25">
      <c r="A852" s="296" t="s">
        <v>368</v>
      </c>
      <c r="B852" s="284" t="s">
        <v>299</v>
      </c>
      <c r="C852" s="284" t="str">
        <f>'A20 Biological hazards'!I52</f>
        <v>No further action required</v>
      </c>
      <c r="D852" s="288"/>
      <c r="E852" s="288"/>
      <c r="F852" s="288"/>
      <c r="G852" s="288"/>
      <c r="H852" s="287" t="s">
        <v>2121</v>
      </c>
      <c r="J852" s="292">
        <f t="shared" ca="1" si="13"/>
        <v>45217</v>
      </c>
    </row>
    <row r="853" spans="1:10" x14ac:dyDescent="0.25">
      <c r="A853" s="296" t="s">
        <v>369</v>
      </c>
      <c r="B853" s="284" t="s">
        <v>299</v>
      </c>
      <c r="C853" s="284" t="str">
        <f>'A20 Biological hazards'!I55</f>
        <v>No further action required</v>
      </c>
      <c r="D853" s="288"/>
      <c r="E853" s="288"/>
      <c r="F853" s="288"/>
      <c r="G853" s="288"/>
      <c r="H853" s="287" t="s">
        <v>2121</v>
      </c>
      <c r="J853" s="292">
        <f t="shared" ca="1" si="13"/>
        <v>45217</v>
      </c>
    </row>
    <row r="854" spans="1:10" x14ac:dyDescent="0.25">
      <c r="A854" s="296" t="s">
        <v>370</v>
      </c>
      <c r="B854" s="284" t="s">
        <v>299</v>
      </c>
      <c r="C854" s="284" t="str">
        <f>'A20 Biological hazards'!I56</f>
        <v>No further action required</v>
      </c>
      <c r="D854" s="288"/>
      <c r="E854" s="288"/>
      <c r="F854" s="288"/>
      <c r="G854" s="288"/>
      <c r="H854" s="287" t="s">
        <v>2121</v>
      </c>
      <c r="J854" s="292">
        <f t="shared" ca="1" si="13"/>
        <v>45217</v>
      </c>
    </row>
    <row r="855" spans="1:10" x14ac:dyDescent="0.25">
      <c r="A855" s="296" t="s">
        <v>371</v>
      </c>
      <c r="B855" s="284" t="s">
        <v>299</v>
      </c>
      <c r="C855" s="284" t="str">
        <f>'A20 Biological hazards'!I57</f>
        <v>No further action required</v>
      </c>
      <c r="D855" s="288"/>
      <c r="E855" s="288"/>
      <c r="F855" s="288"/>
      <c r="G855" s="288"/>
      <c r="H855" s="287" t="s">
        <v>2121</v>
      </c>
      <c r="J855" s="292">
        <f t="shared" ca="1" si="13"/>
        <v>45217</v>
      </c>
    </row>
    <row r="856" spans="1:10" x14ac:dyDescent="0.25">
      <c r="A856" s="296" t="s">
        <v>372</v>
      </c>
      <c r="B856" s="284" t="s">
        <v>299</v>
      </c>
      <c r="C856" s="284" t="str">
        <f>'A20 Biological hazards'!I58</f>
        <v>No further action required</v>
      </c>
      <c r="D856" s="288"/>
      <c r="E856" s="288"/>
      <c r="F856" s="288"/>
      <c r="G856" s="288"/>
      <c r="H856" s="287" t="s">
        <v>2121</v>
      </c>
      <c r="J856" s="292">
        <f t="shared" ca="1" si="13"/>
        <v>45217</v>
      </c>
    </row>
    <row r="857" spans="1:10" x14ac:dyDescent="0.25">
      <c r="A857" s="296" t="s">
        <v>373</v>
      </c>
      <c r="B857" s="284" t="s">
        <v>299</v>
      </c>
      <c r="C857" s="284" t="str">
        <f>'A20 Biological hazards'!I59</f>
        <v>No further action required</v>
      </c>
      <c r="D857" s="288"/>
      <c r="E857" s="288"/>
      <c r="F857" s="288"/>
      <c r="G857" s="288"/>
      <c r="H857" s="287" t="s">
        <v>2121</v>
      </c>
      <c r="J857" s="292">
        <f t="shared" ca="1" si="13"/>
        <v>45217</v>
      </c>
    </row>
    <row r="858" spans="1:10" x14ac:dyDescent="0.25">
      <c r="A858" s="296" t="s">
        <v>374</v>
      </c>
      <c r="B858" s="284" t="s">
        <v>299</v>
      </c>
      <c r="C858" s="284" t="str">
        <f>'A20 Biological hazards'!I60</f>
        <v>No further action required</v>
      </c>
      <c r="D858" s="288"/>
      <c r="E858" s="288"/>
      <c r="F858" s="288"/>
      <c r="G858" s="288"/>
      <c r="H858" s="287" t="s">
        <v>2121</v>
      </c>
      <c r="J858" s="292">
        <f t="shared" ca="1" si="13"/>
        <v>45217</v>
      </c>
    </row>
    <row r="859" spans="1:10" x14ac:dyDescent="0.25">
      <c r="A859" s="296" t="s">
        <v>375</v>
      </c>
      <c r="B859" s="284" t="s">
        <v>299</v>
      </c>
      <c r="C859" s="284" t="str">
        <f>'A20 Biological hazards'!I61</f>
        <v>No further action required</v>
      </c>
      <c r="D859" s="288"/>
      <c r="E859" s="288"/>
      <c r="F859" s="288"/>
      <c r="G859" s="288"/>
      <c r="H859" s="287" t="s">
        <v>2121</v>
      </c>
      <c r="J859" s="292">
        <f t="shared" ca="1" si="13"/>
        <v>45217</v>
      </c>
    </row>
    <row r="860" spans="1:10" x14ac:dyDescent="0.25">
      <c r="A860" s="296" t="s">
        <v>376</v>
      </c>
      <c r="B860" s="284" t="s">
        <v>299</v>
      </c>
      <c r="C860" s="284" t="str">
        <f>'A20 Biological hazards'!I63</f>
        <v>No further action required</v>
      </c>
      <c r="D860" s="288"/>
      <c r="E860" s="288"/>
      <c r="F860" s="288"/>
      <c r="G860" s="288"/>
      <c r="H860" s="287" t="s">
        <v>2121</v>
      </c>
      <c r="J860" s="292">
        <f t="shared" ca="1" si="13"/>
        <v>45217</v>
      </c>
    </row>
    <row r="861" spans="1:10" x14ac:dyDescent="0.25">
      <c r="A861" s="296" t="s">
        <v>377</v>
      </c>
      <c r="B861" s="284" t="s">
        <v>299</v>
      </c>
      <c r="C861" s="284" t="str">
        <f>'A20 Biological hazards'!I64</f>
        <v>No further action required</v>
      </c>
      <c r="D861" s="288"/>
      <c r="E861" s="288"/>
      <c r="F861" s="288"/>
      <c r="G861" s="288"/>
      <c r="H861" s="287" t="s">
        <v>2121</v>
      </c>
      <c r="J861" s="292">
        <f t="shared" ca="1" si="13"/>
        <v>45217</v>
      </c>
    </row>
    <row r="862" spans="1:10" x14ac:dyDescent="0.25">
      <c r="A862" s="297" t="s">
        <v>405</v>
      </c>
      <c r="B862" s="283" t="s">
        <v>1849</v>
      </c>
      <c r="C862" s="283" t="str">
        <f>'A21 Blood borne viruses'!I19</f>
        <v>No further action required</v>
      </c>
      <c r="D862" s="287"/>
      <c r="E862" s="287"/>
      <c r="F862" s="287"/>
      <c r="G862" s="287"/>
      <c r="H862" s="287" t="s">
        <v>2121</v>
      </c>
      <c r="J862" s="292">
        <f t="shared" ca="1" si="13"/>
        <v>45217</v>
      </c>
    </row>
    <row r="863" spans="1:10" x14ac:dyDescent="0.25">
      <c r="A863" s="297" t="s">
        <v>406</v>
      </c>
      <c r="B863" s="283" t="s">
        <v>1849</v>
      </c>
      <c r="C863" s="283" t="str">
        <f>'A21 Blood borne viruses'!I20</f>
        <v>No further action required</v>
      </c>
      <c r="D863" s="287"/>
      <c r="E863" s="287"/>
      <c r="F863" s="287"/>
      <c r="G863" s="287"/>
      <c r="H863" s="287" t="s">
        <v>2121</v>
      </c>
      <c r="J863" s="292">
        <f t="shared" ca="1" si="13"/>
        <v>45217</v>
      </c>
    </row>
    <row r="864" spans="1:10" x14ac:dyDescent="0.25">
      <c r="A864" s="297" t="s">
        <v>407</v>
      </c>
      <c r="B864" s="283" t="s">
        <v>1849</v>
      </c>
      <c r="C864" s="283" t="str">
        <f>'A21 Blood borne viruses'!I21</f>
        <v>No further action required</v>
      </c>
      <c r="D864" s="287"/>
      <c r="E864" s="287"/>
      <c r="F864" s="287"/>
      <c r="G864" s="287"/>
      <c r="H864" s="287" t="s">
        <v>2121</v>
      </c>
      <c r="J864" s="292">
        <f t="shared" ca="1" si="13"/>
        <v>45217</v>
      </c>
    </row>
    <row r="865" spans="1:10" x14ac:dyDescent="0.25">
      <c r="A865" s="297" t="s">
        <v>408</v>
      </c>
      <c r="B865" s="283" t="s">
        <v>1849</v>
      </c>
      <c r="C865" s="283" t="str">
        <f>'A21 Blood borne viruses'!I22</f>
        <v>No further action required</v>
      </c>
      <c r="D865" s="287"/>
      <c r="E865" s="287"/>
      <c r="F865" s="287"/>
      <c r="G865" s="287"/>
      <c r="H865" s="287" t="s">
        <v>2121</v>
      </c>
      <c r="J865" s="292">
        <f t="shared" ca="1" si="13"/>
        <v>45217</v>
      </c>
    </row>
    <row r="866" spans="1:10" x14ac:dyDescent="0.25">
      <c r="A866" s="297" t="s">
        <v>409</v>
      </c>
      <c r="B866" s="283" t="s">
        <v>1849</v>
      </c>
      <c r="C866" s="283" t="str">
        <f>'A21 Blood borne viruses'!I23</f>
        <v>No further action required</v>
      </c>
      <c r="D866" s="287"/>
      <c r="E866" s="287"/>
      <c r="F866" s="287"/>
      <c r="G866" s="287"/>
      <c r="H866" s="287" t="s">
        <v>2121</v>
      </c>
      <c r="J866" s="292">
        <f t="shared" ca="1" si="13"/>
        <v>45217</v>
      </c>
    </row>
    <row r="867" spans="1:10" x14ac:dyDescent="0.25">
      <c r="A867" s="297" t="s">
        <v>410</v>
      </c>
      <c r="B867" s="283" t="s">
        <v>1849</v>
      </c>
      <c r="C867" s="283" t="str">
        <f>'A21 Blood borne viruses'!I24</f>
        <v>No further action required</v>
      </c>
      <c r="D867" s="287"/>
      <c r="E867" s="287"/>
      <c r="F867" s="287"/>
      <c r="G867" s="287"/>
      <c r="H867" s="287" t="s">
        <v>2121</v>
      </c>
      <c r="J867" s="292">
        <f t="shared" ca="1" si="13"/>
        <v>45217</v>
      </c>
    </row>
    <row r="868" spans="1:10" x14ac:dyDescent="0.25">
      <c r="A868" s="297" t="s">
        <v>411</v>
      </c>
      <c r="B868" s="283" t="s">
        <v>1849</v>
      </c>
      <c r="C868" s="283" t="str">
        <f>'A21 Blood borne viruses'!I25</f>
        <v>No further action required</v>
      </c>
      <c r="D868" s="287"/>
      <c r="E868" s="287"/>
      <c r="F868" s="287"/>
      <c r="G868" s="287"/>
      <c r="H868" s="287" t="s">
        <v>2121</v>
      </c>
      <c r="J868" s="292">
        <f t="shared" ca="1" si="13"/>
        <v>45217</v>
      </c>
    </row>
    <row r="869" spans="1:10" x14ac:dyDescent="0.25">
      <c r="A869" s="297" t="s">
        <v>412</v>
      </c>
      <c r="B869" s="283" t="s">
        <v>1849</v>
      </c>
      <c r="C869" s="283" t="str">
        <f>'A21 Blood borne viruses'!I26</f>
        <v>No further action required</v>
      </c>
      <c r="D869" s="287"/>
      <c r="E869" s="287"/>
      <c r="F869" s="287"/>
      <c r="G869" s="287"/>
      <c r="H869" s="287" t="s">
        <v>2121</v>
      </c>
      <c r="J869" s="292">
        <f t="shared" ca="1" si="13"/>
        <v>45217</v>
      </c>
    </row>
    <row r="870" spans="1:10" x14ac:dyDescent="0.25">
      <c r="A870" s="297" t="s">
        <v>413</v>
      </c>
      <c r="B870" s="283" t="s">
        <v>1849</v>
      </c>
      <c r="C870" s="283" t="str">
        <f>'A21 Blood borne viruses'!I27</f>
        <v>No further action required</v>
      </c>
      <c r="D870" s="287"/>
      <c r="E870" s="287"/>
      <c r="F870" s="287"/>
      <c r="G870" s="287"/>
      <c r="H870" s="287" t="s">
        <v>2121</v>
      </c>
      <c r="J870" s="292">
        <f t="shared" ca="1" si="13"/>
        <v>45217</v>
      </c>
    </row>
    <row r="871" spans="1:10" x14ac:dyDescent="0.25">
      <c r="A871" s="297" t="s">
        <v>414</v>
      </c>
      <c r="B871" s="283" t="s">
        <v>1849</v>
      </c>
      <c r="C871" s="283" t="str">
        <f>'A21 Blood borne viruses'!I28</f>
        <v>No further action required</v>
      </c>
      <c r="D871" s="287"/>
      <c r="E871" s="287"/>
      <c r="F871" s="287"/>
      <c r="G871" s="287"/>
      <c r="H871" s="287" t="s">
        <v>2121</v>
      </c>
      <c r="J871" s="292">
        <f t="shared" ca="1" si="13"/>
        <v>45217</v>
      </c>
    </row>
    <row r="872" spans="1:10" x14ac:dyDescent="0.25">
      <c r="A872" s="297" t="s">
        <v>415</v>
      </c>
      <c r="B872" s="283" t="s">
        <v>1849</v>
      </c>
      <c r="C872" s="283" t="str">
        <f>'A21 Blood borne viruses'!I29</f>
        <v>No further action required</v>
      </c>
      <c r="D872" s="287"/>
      <c r="E872" s="287"/>
      <c r="F872" s="287"/>
      <c r="G872" s="287"/>
      <c r="H872" s="287" t="s">
        <v>2121</v>
      </c>
      <c r="J872" s="292">
        <f t="shared" ca="1" si="13"/>
        <v>45217</v>
      </c>
    </row>
    <row r="873" spans="1:10" x14ac:dyDescent="0.25">
      <c r="A873" s="297" t="s">
        <v>416</v>
      </c>
      <c r="B873" s="283" t="s">
        <v>1849</v>
      </c>
      <c r="C873" s="283" t="str">
        <f>'A21 Blood borne viruses'!I32</f>
        <v xml:space="preserve">Additional and ongoing training for staff to be provided     </v>
      </c>
      <c r="D873" s="287"/>
      <c r="E873" s="287"/>
      <c r="F873" s="287"/>
      <c r="G873" s="287"/>
      <c r="H873" s="287" t="s">
        <v>2121</v>
      </c>
      <c r="J873" s="292">
        <f t="shared" ca="1" si="13"/>
        <v>45217</v>
      </c>
    </row>
    <row r="874" spans="1:10" x14ac:dyDescent="0.25">
      <c r="A874" s="297" t="s">
        <v>417</v>
      </c>
      <c r="B874" s="283" t="s">
        <v>1849</v>
      </c>
      <c r="C874" s="283" t="str">
        <f>'A21 Blood borne viruses'!I33</f>
        <v>No further action required</v>
      </c>
      <c r="D874" s="287"/>
      <c r="E874" s="287"/>
      <c r="F874" s="287"/>
      <c r="G874" s="287"/>
      <c r="H874" s="287" t="s">
        <v>2121</v>
      </c>
      <c r="J874" s="292">
        <f t="shared" ca="1" si="13"/>
        <v>45217</v>
      </c>
    </row>
    <row r="875" spans="1:10" x14ac:dyDescent="0.25">
      <c r="A875" s="297" t="s">
        <v>418</v>
      </c>
      <c r="B875" s="283" t="s">
        <v>1849</v>
      </c>
      <c r="C875" s="283" t="str">
        <f>'A21 Blood borne viruses'!I34</f>
        <v>No further action required</v>
      </c>
      <c r="D875" s="287"/>
      <c r="E875" s="287"/>
      <c r="F875" s="287"/>
      <c r="G875" s="287"/>
      <c r="H875" s="287" t="s">
        <v>2121</v>
      </c>
      <c r="J875" s="292">
        <f t="shared" ca="1" si="13"/>
        <v>45217</v>
      </c>
    </row>
    <row r="876" spans="1:10" x14ac:dyDescent="0.25">
      <c r="A876" s="297" t="s">
        <v>419</v>
      </c>
      <c r="B876" s="283" t="s">
        <v>1849</v>
      </c>
      <c r="C876" s="283" t="str">
        <f>'A21 Blood borne viruses'!I35</f>
        <v xml:space="preserve">Additional and ongoing training for staff to be provided     </v>
      </c>
      <c r="D876" s="287"/>
      <c r="E876" s="287"/>
      <c r="F876" s="287"/>
      <c r="G876" s="287"/>
      <c r="H876" s="287" t="s">
        <v>2121</v>
      </c>
      <c r="J876" s="292">
        <f t="shared" ca="1" si="13"/>
        <v>45217</v>
      </c>
    </row>
    <row r="877" spans="1:10" x14ac:dyDescent="0.25">
      <c r="A877" s="297" t="s">
        <v>420</v>
      </c>
      <c r="B877" s="283" t="s">
        <v>1849</v>
      </c>
      <c r="C877" s="283" t="str">
        <f>'A21 Blood borne viruses'!I36</f>
        <v>No further action required</v>
      </c>
      <c r="D877" s="287"/>
      <c r="E877" s="287"/>
      <c r="F877" s="287"/>
      <c r="G877" s="287"/>
      <c r="H877" s="287" t="s">
        <v>2121</v>
      </c>
      <c r="J877" s="292">
        <f t="shared" ca="1" si="13"/>
        <v>45217</v>
      </c>
    </row>
    <row r="878" spans="1:10" x14ac:dyDescent="0.25">
      <c r="A878" s="297" t="s">
        <v>421</v>
      </c>
      <c r="B878" s="283" t="s">
        <v>1849</v>
      </c>
      <c r="C878" s="283" t="str">
        <f>'A21 Blood borne viruses'!I37</f>
        <v>No further action required</v>
      </c>
      <c r="D878" s="287"/>
      <c r="E878" s="287"/>
      <c r="F878" s="287"/>
      <c r="G878" s="287"/>
      <c r="H878" s="287" t="s">
        <v>2121</v>
      </c>
      <c r="J878" s="292">
        <f t="shared" ca="1" si="13"/>
        <v>45217</v>
      </c>
    </row>
    <row r="879" spans="1:10" x14ac:dyDescent="0.25">
      <c r="A879" s="297" t="s">
        <v>422</v>
      </c>
      <c r="B879" s="283" t="s">
        <v>1849</v>
      </c>
      <c r="C879" s="283" t="str">
        <f>'A21 Blood borne viruses'!I38</f>
        <v>No further action required</v>
      </c>
      <c r="D879" s="287"/>
      <c r="E879" s="287"/>
      <c r="F879" s="287"/>
      <c r="G879" s="287"/>
      <c r="H879" s="287" t="s">
        <v>2121</v>
      </c>
      <c r="J879" s="292">
        <f t="shared" ca="1" si="13"/>
        <v>45217</v>
      </c>
    </row>
    <row r="880" spans="1:10" x14ac:dyDescent="0.25">
      <c r="A880" s="297" t="s">
        <v>423</v>
      </c>
      <c r="B880" s="283" t="s">
        <v>1849</v>
      </c>
      <c r="C880" s="283" t="str">
        <f>'A21 Blood borne viruses'!I39</f>
        <v>No further action required</v>
      </c>
      <c r="D880" s="287"/>
      <c r="E880" s="287"/>
      <c r="F880" s="287"/>
      <c r="G880" s="287"/>
      <c r="H880" s="287" t="s">
        <v>2121</v>
      </c>
      <c r="J880" s="292">
        <f t="shared" ca="1" si="13"/>
        <v>45217</v>
      </c>
    </row>
    <row r="881" spans="1:10" x14ac:dyDescent="0.25">
      <c r="A881" s="297" t="s">
        <v>424</v>
      </c>
      <c r="B881" s="283" t="s">
        <v>1849</v>
      </c>
      <c r="C881" s="283" t="str">
        <f>'A21 Blood borne viruses'!I40</f>
        <v>No further action required</v>
      </c>
      <c r="D881" s="287"/>
      <c r="E881" s="287"/>
      <c r="F881" s="287"/>
      <c r="G881" s="287"/>
      <c r="H881" s="287" t="s">
        <v>2121</v>
      </c>
      <c r="J881" s="292">
        <f t="shared" ca="1" si="13"/>
        <v>45217</v>
      </c>
    </row>
    <row r="882" spans="1:10" x14ac:dyDescent="0.25">
      <c r="A882" s="297" t="s">
        <v>425</v>
      </c>
      <c r="B882" s="283" t="s">
        <v>1849</v>
      </c>
      <c r="C882" s="283" t="str">
        <f>'A21 Blood borne viruses'!I41</f>
        <v>No further action required</v>
      </c>
      <c r="D882" s="287"/>
      <c r="E882" s="287"/>
      <c r="F882" s="287"/>
      <c r="G882" s="287"/>
      <c r="H882" s="287" t="s">
        <v>2121</v>
      </c>
      <c r="J882" s="292">
        <f t="shared" ca="1" si="13"/>
        <v>45217</v>
      </c>
    </row>
    <row r="883" spans="1:10" x14ac:dyDescent="0.25">
      <c r="A883" s="297" t="s">
        <v>1557</v>
      </c>
      <c r="B883" s="283" t="s">
        <v>1849</v>
      </c>
      <c r="C883" s="283" t="str">
        <f>'A21 Blood borne viruses'!I42</f>
        <v>No further action required</v>
      </c>
      <c r="D883" s="287"/>
      <c r="E883" s="287"/>
      <c r="F883" s="287"/>
      <c r="G883" s="287"/>
      <c r="H883" s="287" t="s">
        <v>2121</v>
      </c>
      <c r="J883" s="292">
        <f t="shared" ca="1" si="13"/>
        <v>45217</v>
      </c>
    </row>
    <row r="884" spans="1:10" x14ac:dyDescent="0.25">
      <c r="A884" s="297" t="s">
        <v>1558</v>
      </c>
      <c r="B884" s="283" t="s">
        <v>1849</v>
      </c>
      <c r="C884" s="283" t="str">
        <f>'A21 Blood borne viruses'!I43</f>
        <v>No further action required</v>
      </c>
      <c r="D884" s="287"/>
      <c r="E884" s="287"/>
      <c r="F884" s="287"/>
      <c r="G884" s="287"/>
      <c r="H884" s="287" t="s">
        <v>2121</v>
      </c>
      <c r="J884" s="292">
        <f t="shared" ca="1" si="13"/>
        <v>45217</v>
      </c>
    </row>
    <row r="885" spans="1:10" x14ac:dyDescent="0.25">
      <c r="A885" s="297" t="s">
        <v>1853</v>
      </c>
      <c r="B885" s="283" t="s">
        <v>1849</v>
      </c>
      <c r="C885" s="283" t="str">
        <f>'A21 Blood borne viruses'!I44</f>
        <v>No further action required</v>
      </c>
      <c r="D885" s="287"/>
      <c r="E885" s="287"/>
      <c r="F885" s="287"/>
      <c r="G885" s="287"/>
      <c r="H885" s="287" t="s">
        <v>2121</v>
      </c>
      <c r="J885" s="292">
        <f t="shared" ca="1" si="13"/>
        <v>45217</v>
      </c>
    </row>
    <row r="886" spans="1:10" x14ac:dyDescent="0.25">
      <c r="A886" s="297" t="s">
        <v>1854</v>
      </c>
      <c r="B886" s="283" t="s">
        <v>1849</v>
      </c>
      <c r="C886" s="283" t="str">
        <f>'A21 Blood borne viruses'!I45</f>
        <v>No further action required</v>
      </c>
      <c r="D886" s="287"/>
      <c r="E886" s="287"/>
      <c r="F886" s="287"/>
      <c r="G886" s="287"/>
      <c r="H886" s="287" t="s">
        <v>2121</v>
      </c>
      <c r="J886" s="292">
        <f t="shared" ca="1" si="13"/>
        <v>45217</v>
      </c>
    </row>
    <row r="887" spans="1:10" x14ac:dyDescent="0.25">
      <c r="A887" s="297" t="s">
        <v>1855</v>
      </c>
      <c r="B887" s="283" t="s">
        <v>1849</v>
      </c>
      <c r="C887" s="283" t="str">
        <f>'A21 Blood borne viruses'!I46</f>
        <v>No further action required</v>
      </c>
      <c r="D887" s="287"/>
      <c r="E887" s="287"/>
      <c r="F887" s="287"/>
      <c r="G887" s="287"/>
      <c r="H887" s="287" t="s">
        <v>2121</v>
      </c>
      <c r="J887" s="292">
        <f t="shared" ca="1" si="13"/>
        <v>45217</v>
      </c>
    </row>
    <row r="888" spans="1:10" x14ac:dyDescent="0.25">
      <c r="A888" s="297" t="s">
        <v>1856</v>
      </c>
      <c r="B888" s="283" t="s">
        <v>1849</v>
      </c>
      <c r="C888" s="283" t="str">
        <f>'A21 Blood borne viruses'!I47</f>
        <v>No further action required</v>
      </c>
      <c r="D888" s="287"/>
      <c r="E888" s="287"/>
      <c r="F888" s="287"/>
      <c r="G888" s="287"/>
      <c r="H888" s="287" t="s">
        <v>2121</v>
      </c>
      <c r="J888" s="292">
        <f t="shared" ca="1" si="13"/>
        <v>45217</v>
      </c>
    </row>
    <row r="889" spans="1:10" x14ac:dyDescent="0.25">
      <c r="A889" s="297" t="s">
        <v>1857</v>
      </c>
      <c r="B889" s="283" t="s">
        <v>1849</v>
      </c>
      <c r="C889" s="283" t="str">
        <f>'A21 Blood borne viruses'!I48</f>
        <v>No further action required</v>
      </c>
      <c r="D889" s="287"/>
      <c r="E889" s="287"/>
      <c r="F889" s="287"/>
      <c r="G889" s="287"/>
      <c r="H889" s="287" t="s">
        <v>2121</v>
      </c>
      <c r="J889" s="292">
        <f t="shared" ca="1" si="13"/>
        <v>45217</v>
      </c>
    </row>
    <row r="890" spans="1:10" x14ac:dyDescent="0.25">
      <c r="A890" s="297" t="s">
        <v>1858</v>
      </c>
      <c r="B890" s="283" t="s">
        <v>1849</v>
      </c>
      <c r="C890" s="283" t="str">
        <f>'A21 Blood borne viruses'!I49</f>
        <v>No further action required</v>
      </c>
      <c r="D890" s="287"/>
      <c r="E890" s="287"/>
      <c r="F890" s="287"/>
      <c r="G890" s="287"/>
      <c r="H890" s="287" t="s">
        <v>2121</v>
      </c>
      <c r="J890" s="292">
        <f t="shared" ca="1" si="13"/>
        <v>45217</v>
      </c>
    </row>
    <row r="891" spans="1:10" x14ac:dyDescent="0.25">
      <c r="A891" s="296" t="s">
        <v>444</v>
      </c>
      <c r="B891" s="284" t="s">
        <v>426</v>
      </c>
      <c r="C891" s="284" t="str">
        <f>'A22 Noise'!I20</f>
        <v>No further action required</v>
      </c>
      <c r="D891" s="288"/>
      <c r="E891" s="288"/>
      <c r="F891" s="288"/>
      <c r="G891" s="288"/>
      <c r="H891" s="287" t="s">
        <v>2121</v>
      </c>
      <c r="J891" s="292">
        <f t="shared" ca="1" si="13"/>
        <v>45217</v>
      </c>
    </row>
    <row r="892" spans="1:10" x14ac:dyDescent="0.25">
      <c r="A892" s="296" t="s">
        <v>445</v>
      </c>
      <c r="B892" s="284" t="s">
        <v>426</v>
      </c>
      <c r="C892" s="284" t="str">
        <f>'A22 Noise'!I21</f>
        <v>Ear defenders must be worn during backwashes</v>
      </c>
      <c r="D892" s="288"/>
      <c r="E892" s="288"/>
      <c r="F892" s="288"/>
      <c r="G892" s="288"/>
      <c r="H892" s="287" t="s">
        <v>2121</v>
      </c>
      <c r="J892" s="292">
        <f t="shared" ca="1" si="13"/>
        <v>45217</v>
      </c>
    </row>
    <row r="893" spans="1:10" x14ac:dyDescent="0.25">
      <c r="A893" s="296" t="s">
        <v>446</v>
      </c>
      <c r="B893" s="284" t="s">
        <v>426</v>
      </c>
      <c r="C893" s="284" t="str">
        <f>'A22 Noise'!I22</f>
        <v>No further action required</v>
      </c>
      <c r="D893" s="288"/>
      <c r="E893" s="288"/>
      <c r="F893" s="288"/>
      <c r="G893" s="288"/>
      <c r="H893" s="287" t="s">
        <v>2121</v>
      </c>
      <c r="J893" s="292">
        <f t="shared" ca="1" si="13"/>
        <v>45217</v>
      </c>
    </row>
    <row r="894" spans="1:10" x14ac:dyDescent="0.25">
      <c r="A894" s="296" t="s">
        <v>447</v>
      </c>
      <c r="B894" s="284" t="s">
        <v>426</v>
      </c>
      <c r="C894" s="284" t="str">
        <f>'A22 Noise'!I23</f>
        <v>No further action required</v>
      </c>
      <c r="D894" s="288"/>
      <c r="E894" s="288"/>
      <c r="F894" s="288"/>
      <c r="G894" s="288"/>
      <c r="H894" s="287" t="s">
        <v>2121</v>
      </c>
      <c r="J894" s="292">
        <f t="shared" ca="1" si="13"/>
        <v>45217</v>
      </c>
    </row>
    <row r="895" spans="1:10" x14ac:dyDescent="0.25">
      <c r="A895" s="296" t="s">
        <v>448</v>
      </c>
      <c r="B895" s="284" t="s">
        <v>426</v>
      </c>
      <c r="C895" s="284" t="str">
        <f>'A22 Noise'!I24</f>
        <v>No further action required</v>
      </c>
      <c r="D895" s="288"/>
      <c r="E895" s="288"/>
      <c r="F895" s="288"/>
      <c r="G895" s="288"/>
      <c r="H895" s="287" t="s">
        <v>2121</v>
      </c>
      <c r="J895" s="292">
        <f t="shared" ca="1" si="13"/>
        <v>45217</v>
      </c>
    </row>
    <row r="896" spans="1:10" x14ac:dyDescent="0.25">
      <c r="A896" s="296" t="s">
        <v>449</v>
      </c>
      <c r="B896" s="284" t="s">
        <v>426</v>
      </c>
      <c r="C896" s="284" t="str">
        <f>'A22 Noise'!I25</f>
        <v>No further action required</v>
      </c>
      <c r="D896" s="288"/>
      <c r="E896" s="288"/>
      <c r="F896" s="288"/>
      <c r="G896" s="288"/>
      <c r="H896" s="287" t="s">
        <v>2121</v>
      </c>
      <c r="J896" s="292">
        <f t="shared" ca="1" si="13"/>
        <v>45217</v>
      </c>
    </row>
    <row r="897" spans="1:10" x14ac:dyDescent="0.25">
      <c r="A897" s="296" t="s">
        <v>450</v>
      </c>
      <c r="B897" s="284" t="s">
        <v>426</v>
      </c>
      <c r="C897" s="284" t="str">
        <f>'A22 Noise'!I26</f>
        <v>No further action required</v>
      </c>
      <c r="D897" s="288"/>
      <c r="E897" s="288"/>
      <c r="F897" s="288"/>
      <c r="G897" s="288"/>
      <c r="H897" s="287" t="s">
        <v>2121</v>
      </c>
      <c r="J897" s="292">
        <f t="shared" ca="1" si="13"/>
        <v>45217</v>
      </c>
    </row>
    <row r="898" spans="1:10" x14ac:dyDescent="0.25">
      <c r="A898" s="296" t="s">
        <v>451</v>
      </c>
      <c r="B898" s="284" t="s">
        <v>426</v>
      </c>
      <c r="C898" s="284" t="str">
        <f>'A22 Noise'!I27</f>
        <v>Noise levels measured</v>
      </c>
      <c r="D898" s="288"/>
      <c r="E898" s="288"/>
      <c r="F898" s="288"/>
      <c r="G898" s="288"/>
      <c r="H898" s="287" t="s">
        <v>2121</v>
      </c>
      <c r="J898" s="292">
        <f t="shared" ca="1" si="13"/>
        <v>45217</v>
      </c>
    </row>
    <row r="899" spans="1:10" x14ac:dyDescent="0.25">
      <c r="A899" s="296" t="s">
        <v>452</v>
      </c>
      <c r="B899" s="284" t="s">
        <v>426</v>
      </c>
      <c r="C899" s="284" t="str">
        <f>'A22 Noise'!I28</f>
        <v>Noise levels measured</v>
      </c>
      <c r="D899" s="288"/>
      <c r="E899" s="288"/>
      <c r="F899" s="288"/>
      <c r="G899" s="288"/>
      <c r="H899" s="287" t="s">
        <v>2121</v>
      </c>
      <c r="J899" s="292">
        <f t="shared" ca="1" si="13"/>
        <v>45217</v>
      </c>
    </row>
    <row r="900" spans="1:10" x14ac:dyDescent="0.25">
      <c r="A900" s="296" t="s">
        <v>453</v>
      </c>
      <c r="B900" s="284" t="s">
        <v>426</v>
      </c>
      <c r="C900" s="284" t="str">
        <f>'A22 Noise'!I29</f>
        <v>Noise levels measured</v>
      </c>
      <c r="D900" s="288"/>
      <c r="E900" s="288"/>
      <c r="F900" s="288"/>
      <c r="G900" s="288"/>
      <c r="H900" s="287" t="s">
        <v>2121</v>
      </c>
      <c r="J900" s="292">
        <f t="shared" ca="1" si="13"/>
        <v>45217</v>
      </c>
    </row>
    <row r="901" spans="1:10" x14ac:dyDescent="0.25">
      <c r="A901" s="296" t="s">
        <v>454</v>
      </c>
      <c r="B901" s="284" t="s">
        <v>426</v>
      </c>
      <c r="C901" s="284" t="str">
        <f>'A22 Noise'!I30</f>
        <v>No further action required</v>
      </c>
      <c r="D901" s="288"/>
      <c r="E901" s="288"/>
      <c r="F901" s="288"/>
      <c r="G901" s="288"/>
      <c r="H901" s="287" t="s">
        <v>2121</v>
      </c>
      <c r="J901" s="292">
        <f t="shared" ref="J901:J964" ca="1" si="14">TODAY()</f>
        <v>45217</v>
      </c>
    </row>
    <row r="902" spans="1:10" x14ac:dyDescent="0.25">
      <c r="A902" s="296" t="s">
        <v>455</v>
      </c>
      <c r="B902" s="284" t="s">
        <v>426</v>
      </c>
      <c r="C902" s="284" t="str">
        <f>'A22 Noise'!I31</f>
        <v>No further action required</v>
      </c>
      <c r="D902" s="288"/>
      <c r="E902" s="288"/>
      <c r="F902" s="288"/>
      <c r="G902" s="288"/>
      <c r="H902" s="287" t="s">
        <v>2121</v>
      </c>
      <c r="J902" s="292">
        <f t="shared" ca="1" si="14"/>
        <v>45217</v>
      </c>
    </row>
    <row r="903" spans="1:10" x14ac:dyDescent="0.25">
      <c r="A903" s="296" t="s">
        <v>456</v>
      </c>
      <c r="B903" s="284" t="s">
        <v>426</v>
      </c>
      <c r="C903" s="284" t="str">
        <f>'A22 Noise'!I33</f>
        <v>No further action required</v>
      </c>
      <c r="D903" s="288"/>
      <c r="E903" s="288"/>
      <c r="F903" s="288"/>
      <c r="G903" s="288"/>
      <c r="H903" s="287" t="s">
        <v>2121</v>
      </c>
      <c r="J903" s="292">
        <f t="shared" ca="1" si="14"/>
        <v>45217</v>
      </c>
    </row>
    <row r="904" spans="1:10" x14ac:dyDescent="0.25">
      <c r="A904" s="296" t="s">
        <v>457</v>
      </c>
      <c r="B904" s="284" t="s">
        <v>426</v>
      </c>
      <c r="C904" s="284" t="str">
        <f>'A22 Noise'!I34</f>
        <v>No further action required</v>
      </c>
      <c r="D904" s="288"/>
      <c r="E904" s="288"/>
      <c r="F904" s="288"/>
      <c r="G904" s="288"/>
      <c r="H904" s="287" t="s">
        <v>2121</v>
      </c>
      <c r="J904" s="292">
        <f t="shared" ca="1" si="14"/>
        <v>45217</v>
      </c>
    </row>
    <row r="905" spans="1:10" x14ac:dyDescent="0.25">
      <c r="A905" s="296" t="s">
        <v>458</v>
      </c>
      <c r="B905" s="284" t="s">
        <v>426</v>
      </c>
      <c r="C905" s="284" t="str">
        <f>'A22 Noise'!I35</f>
        <v>No further action required</v>
      </c>
      <c r="D905" s="288"/>
      <c r="E905" s="288"/>
      <c r="F905" s="288"/>
      <c r="G905" s="288"/>
      <c r="H905" s="287" t="s">
        <v>2121</v>
      </c>
      <c r="J905" s="292">
        <f t="shared" ca="1" si="14"/>
        <v>45217</v>
      </c>
    </row>
    <row r="906" spans="1:10" x14ac:dyDescent="0.25">
      <c r="A906" s="296" t="s">
        <v>459</v>
      </c>
      <c r="B906" s="284" t="s">
        <v>426</v>
      </c>
      <c r="C906" s="284" t="str">
        <f>'A22 Noise'!I36</f>
        <v>No further action required</v>
      </c>
      <c r="D906" s="288"/>
      <c r="E906" s="288"/>
      <c r="F906" s="288"/>
      <c r="G906" s="288"/>
      <c r="H906" s="287" t="s">
        <v>2121</v>
      </c>
      <c r="J906" s="292">
        <f t="shared" ca="1" si="14"/>
        <v>45217</v>
      </c>
    </row>
    <row r="907" spans="1:10" x14ac:dyDescent="0.25">
      <c r="A907" s="296" t="s">
        <v>460</v>
      </c>
      <c r="B907" s="284" t="s">
        <v>426</v>
      </c>
      <c r="C907" s="284" t="str">
        <f>'A22 Noise'!I37</f>
        <v>No further action required</v>
      </c>
      <c r="D907" s="288"/>
      <c r="E907" s="288"/>
      <c r="F907" s="288"/>
      <c r="G907" s="288"/>
      <c r="H907" s="287" t="s">
        <v>2121</v>
      </c>
      <c r="J907" s="292">
        <f t="shared" ca="1" si="14"/>
        <v>45217</v>
      </c>
    </row>
    <row r="908" spans="1:10" x14ac:dyDescent="0.25">
      <c r="A908" s="296" t="s">
        <v>461</v>
      </c>
      <c r="B908" s="284" t="s">
        <v>426</v>
      </c>
      <c r="C908" s="284" t="str">
        <f>'A22 Noise'!I38</f>
        <v>No further action required</v>
      </c>
      <c r="D908" s="288"/>
      <c r="E908" s="288"/>
      <c r="F908" s="288"/>
      <c r="G908" s="288"/>
      <c r="H908" s="287" t="s">
        <v>2121</v>
      </c>
      <c r="J908" s="292">
        <f t="shared" ca="1" si="14"/>
        <v>45217</v>
      </c>
    </row>
    <row r="909" spans="1:10" x14ac:dyDescent="0.25">
      <c r="A909" s="296" t="s">
        <v>462</v>
      </c>
      <c r="B909" s="284" t="s">
        <v>426</v>
      </c>
      <c r="C909" s="284" t="str">
        <f>'A22 Noise'!I39</f>
        <v>No further action required</v>
      </c>
      <c r="D909" s="288"/>
      <c r="E909" s="288"/>
      <c r="F909" s="288"/>
      <c r="G909" s="288"/>
      <c r="H909" s="287" t="s">
        <v>2121</v>
      </c>
      <c r="J909" s="292">
        <f t="shared" ca="1" si="14"/>
        <v>45217</v>
      </c>
    </row>
    <row r="910" spans="1:10" x14ac:dyDescent="0.25">
      <c r="A910" s="296" t="s">
        <v>463</v>
      </c>
      <c r="B910" s="284" t="s">
        <v>426</v>
      </c>
      <c r="C910" s="284" t="str">
        <f>'A22 Noise'!I40</f>
        <v>No further action required</v>
      </c>
      <c r="D910" s="288"/>
      <c r="E910" s="288"/>
      <c r="F910" s="288"/>
      <c r="G910" s="288"/>
      <c r="H910" s="287" t="s">
        <v>2121</v>
      </c>
      <c r="J910" s="292">
        <f t="shared" ca="1" si="14"/>
        <v>45217</v>
      </c>
    </row>
    <row r="911" spans="1:10" x14ac:dyDescent="0.25">
      <c r="A911" s="296" t="s">
        <v>1559</v>
      </c>
      <c r="B911" s="284" t="s">
        <v>426</v>
      </c>
      <c r="C911" s="284" t="str">
        <f>'A22 Noise'!I41</f>
        <v>Noise levels measured</v>
      </c>
      <c r="D911" s="288"/>
      <c r="E911" s="288"/>
      <c r="F911" s="288"/>
      <c r="G911" s="288"/>
      <c r="H911" s="287" t="s">
        <v>2121</v>
      </c>
      <c r="J911" s="292">
        <f t="shared" ca="1" si="14"/>
        <v>45217</v>
      </c>
    </row>
    <row r="912" spans="1:10" x14ac:dyDescent="0.25">
      <c r="A912" s="296" t="s">
        <v>1560</v>
      </c>
      <c r="B912" s="284" t="s">
        <v>426</v>
      </c>
      <c r="C912" s="284" t="str">
        <f>'A22 Noise'!I42</f>
        <v>No further action required</v>
      </c>
      <c r="D912" s="288"/>
      <c r="E912" s="288"/>
      <c r="F912" s="288"/>
      <c r="G912" s="288"/>
      <c r="H912" s="287" t="s">
        <v>2121</v>
      </c>
      <c r="J912" s="292">
        <f t="shared" ca="1" si="14"/>
        <v>45217</v>
      </c>
    </row>
    <row r="913" spans="1:10" x14ac:dyDescent="0.25">
      <c r="A913" s="296" t="s">
        <v>1962</v>
      </c>
      <c r="B913" s="284" t="s">
        <v>426</v>
      </c>
      <c r="C913" s="284" t="str">
        <f>'A22 Noise'!I43</f>
        <v>No further action required</v>
      </c>
      <c r="D913" s="288"/>
      <c r="E913" s="288"/>
      <c r="F913" s="288"/>
      <c r="G913" s="288"/>
      <c r="H913" s="287" t="s">
        <v>2121</v>
      </c>
      <c r="J913" s="292">
        <f t="shared" ca="1" si="14"/>
        <v>45217</v>
      </c>
    </row>
    <row r="914" spans="1:10" x14ac:dyDescent="0.25">
      <c r="A914" s="296" t="s">
        <v>1963</v>
      </c>
      <c r="B914" s="284" t="s">
        <v>426</v>
      </c>
      <c r="C914" s="284" t="str">
        <f>'A22 Noise'!I44</f>
        <v>No further action required</v>
      </c>
      <c r="D914" s="288"/>
      <c r="E914" s="288"/>
      <c r="F914" s="288"/>
      <c r="G914" s="288"/>
      <c r="H914" s="287" t="s">
        <v>2121</v>
      </c>
      <c r="J914" s="292">
        <f t="shared" ca="1" si="14"/>
        <v>45217</v>
      </c>
    </row>
    <row r="915" spans="1:10" x14ac:dyDescent="0.25">
      <c r="A915" s="296" t="s">
        <v>1964</v>
      </c>
      <c r="B915" s="284" t="s">
        <v>426</v>
      </c>
      <c r="C915" s="284" t="str">
        <f>'A22 Noise'!I45</f>
        <v>No further action required</v>
      </c>
      <c r="D915" s="288"/>
      <c r="E915" s="288"/>
      <c r="F915" s="288"/>
      <c r="G915" s="288"/>
      <c r="H915" s="287" t="s">
        <v>2121</v>
      </c>
      <c r="J915" s="292">
        <f t="shared" ca="1" si="14"/>
        <v>45217</v>
      </c>
    </row>
    <row r="916" spans="1:10" x14ac:dyDescent="0.25">
      <c r="A916" s="296" t="s">
        <v>1965</v>
      </c>
      <c r="B916" s="284" t="s">
        <v>426</v>
      </c>
      <c r="C916" s="284" t="str">
        <f>'A22 Noise'!I46</f>
        <v>No further action required</v>
      </c>
      <c r="D916" s="288"/>
      <c r="E916" s="288"/>
      <c r="F916" s="288"/>
      <c r="G916" s="288"/>
      <c r="H916" s="287" t="s">
        <v>2121</v>
      </c>
      <c r="J916" s="292">
        <f t="shared" ca="1" si="14"/>
        <v>45217</v>
      </c>
    </row>
    <row r="917" spans="1:10" x14ac:dyDescent="0.25">
      <c r="A917" s="296" t="s">
        <v>1966</v>
      </c>
      <c r="B917" s="284" t="s">
        <v>426</v>
      </c>
      <c r="C917" s="284" t="str">
        <f>'A22 Noise'!I52</f>
        <v>No further action required</v>
      </c>
      <c r="D917" s="288"/>
      <c r="E917" s="288"/>
      <c r="F917" s="288"/>
      <c r="G917" s="288"/>
      <c r="H917" s="287" t="s">
        <v>2121</v>
      </c>
      <c r="J917" s="292">
        <f t="shared" ca="1" si="14"/>
        <v>45217</v>
      </c>
    </row>
    <row r="918" spans="1:10" x14ac:dyDescent="0.25">
      <c r="A918" s="296" t="s">
        <v>1967</v>
      </c>
      <c r="B918" s="284" t="s">
        <v>426</v>
      </c>
      <c r="C918" s="284" t="str">
        <f>'A22 Noise'!I53</f>
        <v>No further action required</v>
      </c>
      <c r="D918" s="288"/>
      <c r="E918" s="288"/>
      <c r="F918" s="288"/>
      <c r="G918" s="288"/>
      <c r="H918" s="287" t="s">
        <v>2121</v>
      </c>
      <c r="J918" s="292">
        <f t="shared" ca="1" si="14"/>
        <v>45217</v>
      </c>
    </row>
    <row r="919" spans="1:10" ht="27.6" x14ac:dyDescent="0.25">
      <c r="A919" s="299" t="s">
        <v>474</v>
      </c>
      <c r="B919" s="283" t="s">
        <v>306</v>
      </c>
      <c r="C919" s="283" t="str">
        <f>'A23 Outdoor working'!I21</f>
        <v>Additional clothing (jackets, hat) available if required to work outside in poorer conditions</v>
      </c>
      <c r="D919" s="287"/>
      <c r="E919" s="287"/>
      <c r="F919" s="287"/>
      <c r="G919" s="287"/>
      <c r="H919" s="287" t="s">
        <v>2121</v>
      </c>
      <c r="J919" s="292">
        <f t="shared" ca="1" si="14"/>
        <v>45217</v>
      </c>
    </row>
    <row r="920" spans="1:10" x14ac:dyDescent="0.25">
      <c r="A920" s="299" t="s">
        <v>475</v>
      </c>
      <c r="B920" s="283" t="s">
        <v>306</v>
      </c>
      <c r="C920" s="283" t="str">
        <f>'A23 Outdoor working'!I22</f>
        <v>No further action required</v>
      </c>
      <c r="D920" s="287"/>
      <c r="E920" s="287"/>
      <c r="F920" s="287"/>
      <c r="G920" s="287"/>
      <c r="H920" s="287" t="s">
        <v>2121</v>
      </c>
      <c r="J920" s="292">
        <f t="shared" ca="1" si="14"/>
        <v>45217</v>
      </c>
    </row>
    <row r="921" spans="1:10" x14ac:dyDescent="0.25">
      <c r="A921" s="299" t="s">
        <v>476</v>
      </c>
      <c r="B921" s="283" t="s">
        <v>306</v>
      </c>
      <c r="C921" s="283" t="str">
        <f>'A23 Outdoor working'!I23</f>
        <v>No further action required</v>
      </c>
      <c r="D921" s="287"/>
      <c r="E921" s="287"/>
      <c r="F921" s="287"/>
      <c r="G921" s="287"/>
      <c r="H921" s="287" t="s">
        <v>2121</v>
      </c>
      <c r="J921" s="292">
        <f t="shared" ca="1" si="14"/>
        <v>45217</v>
      </c>
    </row>
    <row r="922" spans="1:10" x14ac:dyDescent="0.25">
      <c r="A922" s="299" t="s">
        <v>477</v>
      </c>
      <c r="B922" s="283" t="s">
        <v>306</v>
      </c>
      <c r="C922" s="283" t="str">
        <f>'A23 Outdoor working'!I24</f>
        <v>No further action required</v>
      </c>
      <c r="D922" s="287"/>
      <c r="E922" s="287"/>
      <c r="F922" s="287"/>
      <c r="G922" s="287"/>
      <c r="H922" s="287" t="s">
        <v>2121</v>
      </c>
      <c r="J922" s="292">
        <f t="shared" ca="1" si="14"/>
        <v>45217</v>
      </c>
    </row>
    <row r="923" spans="1:10" x14ac:dyDescent="0.25">
      <c r="A923" s="299" t="s">
        <v>478</v>
      </c>
      <c r="B923" s="283" t="s">
        <v>306</v>
      </c>
      <c r="C923" s="283" t="str">
        <f>'A23 Outdoor working'!I25</f>
        <v>No further action required</v>
      </c>
      <c r="D923" s="287"/>
      <c r="E923" s="287"/>
      <c r="F923" s="287"/>
      <c r="G923" s="287"/>
      <c r="H923" s="287" t="s">
        <v>2121</v>
      </c>
      <c r="J923" s="292">
        <f t="shared" ca="1" si="14"/>
        <v>45217</v>
      </c>
    </row>
    <row r="924" spans="1:10" x14ac:dyDescent="0.25">
      <c r="A924" s="299" t="s">
        <v>479</v>
      </c>
      <c r="B924" s="283" t="s">
        <v>306</v>
      </c>
      <c r="C924" s="283" t="str">
        <f>'A23 Outdoor working'!I26</f>
        <v>No further action required</v>
      </c>
      <c r="D924" s="287"/>
      <c r="E924" s="287"/>
      <c r="F924" s="287"/>
      <c r="G924" s="287"/>
      <c r="H924" s="287" t="s">
        <v>2121</v>
      </c>
      <c r="J924" s="292">
        <f t="shared" ca="1" si="14"/>
        <v>45217</v>
      </c>
    </row>
    <row r="925" spans="1:10" x14ac:dyDescent="0.25">
      <c r="A925" s="299" t="s">
        <v>480</v>
      </c>
      <c r="B925" s="283" t="s">
        <v>306</v>
      </c>
      <c r="C925" s="283" t="str">
        <f>'A23 Outdoor working'!I27</f>
        <v xml:space="preserve">Staff to wear High Vis vest </v>
      </c>
      <c r="D925" s="287"/>
      <c r="E925" s="287"/>
      <c r="F925" s="287"/>
      <c r="G925" s="287"/>
      <c r="H925" s="287" t="s">
        <v>2121</v>
      </c>
      <c r="J925" s="292">
        <f t="shared" ca="1" si="14"/>
        <v>45217</v>
      </c>
    </row>
    <row r="926" spans="1:10" ht="27.6" x14ac:dyDescent="0.25">
      <c r="A926" s="299" t="s">
        <v>481</v>
      </c>
      <c r="B926" s="283" t="s">
        <v>306</v>
      </c>
      <c r="C926" s="283" t="str">
        <f>'A23 Outdoor working'!I28</f>
        <v>Additional RA may need to be carried out based on task and potential dangers at time of completing task</v>
      </c>
      <c r="D926" s="287"/>
      <c r="E926" s="287"/>
      <c r="F926" s="287"/>
      <c r="G926" s="287"/>
      <c r="H926" s="287" t="s">
        <v>2121</v>
      </c>
      <c r="J926" s="292">
        <f t="shared" ca="1" si="14"/>
        <v>45217</v>
      </c>
    </row>
    <row r="927" spans="1:10" x14ac:dyDescent="0.25">
      <c r="A927" s="299" t="s">
        <v>1561</v>
      </c>
      <c r="B927" s="283" t="s">
        <v>306</v>
      </c>
      <c r="C927" s="283" t="str">
        <f>'A23 Outdoor working'!I29</f>
        <v>No further action required</v>
      </c>
      <c r="D927" s="287"/>
      <c r="E927" s="287"/>
      <c r="F927" s="287"/>
      <c r="G927" s="287"/>
      <c r="H927" s="287" t="s">
        <v>2121</v>
      </c>
      <c r="J927" s="292">
        <f t="shared" ca="1" si="14"/>
        <v>45217</v>
      </c>
    </row>
    <row r="928" spans="1:10" x14ac:dyDescent="0.25">
      <c r="A928" s="299" t="s">
        <v>1562</v>
      </c>
      <c r="B928" s="283" t="s">
        <v>306</v>
      </c>
      <c r="C928" s="283" t="str">
        <f>'A23 Outdoor working'!I30</f>
        <v>No further action required</v>
      </c>
      <c r="D928" s="287"/>
      <c r="E928" s="287"/>
      <c r="F928" s="287"/>
      <c r="G928" s="287"/>
      <c r="H928" s="287" t="s">
        <v>2121</v>
      </c>
      <c r="J928" s="292">
        <f t="shared" ca="1" si="14"/>
        <v>45217</v>
      </c>
    </row>
    <row r="929" spans="1:10" x14ac:dyDescent="0.25">
      <c r="A929" s="299" t="s">
        <v>1866</v>
      </c>
      <c r="B929" s="283" t="s">
        <v>306</v>
      </c>
      <c r="C929" s="283" t="str">
        <f>'A23 Outdoor working'!I31</f>
        <v>No further action required</v>
      </c>
      <c r="D929" s="287"/>
      <c r="E929" s="287"/>
      <c r="F929" s="287"/>
      <c r="G929" s="287"/>
      <c r="H929" s="287" t="s">
        <v>2121</v>
      </c>
      <c r="J929" s="292">
        <f t="shared" ca="1" si="14"/>
        <v>45217</v>
      </c>
    </row>
    <row r="930" spans="1:10" x14ac:dyDescent="0.25">
      <c r="A930" s="299" t="s">
        <v>1867</v>
      </c>
      <c r="B930" s="283" t="s">
        <v>306</v>
      </c>
      <c r="C930" s="283" t="str">
        <f>'A23 Outdoor working'!I32</f>
        <v>No further action required</v>
      </c>
      <c r="D930" s="287"/>
      <c r="E930" s="287"/>
      <c r="F930" s="287"/>
      <c r="G930" s="287"/>
      <c r="H930" s="287" t="s">
        <v>2121</v>
      </c>
      <c r="J930" s="292">
        <f t="shared" ca="1" si="14"/>
        <v>45217</v>
      </c>
    </row>
    <row r="931" spans="1:10" x14ac:dyDescent="0.25">
      <c r="A931" s="299" t="s">
        <v>1868</v>
      </c>
      <c r="B931" s="283" t="s">
        <v>306</v>
      </c>
      <c r="C931" s="283" t="str">
        <f>'A23 Outdoor working'!I33</f>
        <v>No further action required</v>
      </c>
      <c r="D931" s="287"/>
      <c r="E931" s="287"/>
      <c r="F931" s="287"/>
      <c r="G931" s="287"/>
      <c r="H931" s="287" t="s">
        <v>2121</v>
      </c>
      <c r="J931" s="292">
        <f t="shared" ca="1" si="14"/>
        <v>45217</v>
      </c>
    </row>
    <row r="932" spans="1:10" x14ac:dyDescent="0.25">
      <c r="A932" s="300" t="s">
        <v>487</v>
      </c>
      <c r="B932" s="284" t="s">
        <v>484</v>
      </c>
      <c r="C932" s="284" t="str">
        <f>'A24 Driving'!I18</f>
        <v>No further action required</v>
      </c>
      <c r="D932" s="288"/>
      <c r="E932" s="288"/>
      <c r="F932" s="288"/>
      <c r="G932" s="288"/>
      <c r="H932" s="287" t="s">
        <v>2121</v>
      </c>
      <c r="J932" s="292">
        <f t="shared" ca="1" si="14"/>
        <v>45217</v>
      </c>
    </row>
    <row r="933" spans="1:10" x14ac:dyDescent="0.25">
      <c r="A933" s="300" t="s">
        <v>501</v>
      </c>
      <c r="B933" s="284" t="s">
        <v>484</v>
      </c>
      <c r="C933" s="284" t="str">
        <f>'A24 Driving'!I19</f>
        <v>No further action required</v>
      </c>
      <c r="D933" s="288"/>
      <c r="E933" s="288"/>
      <c r="F933" s="288"/>
      <c r="G933" s="288"/>
      <c r="H933" s="287" t="s">
        <v>2121</v>
      </c>
      <c r="J933" s="292">
        <f t="shared" ca="1" si="14"/>
        <v>45217</v>
      </c>
    </row>
    <row r="934" spans="1:10" x14ac:dyDescent="0.25">
      <c r="A934" s="300" t="s">
        <v>502</v>
      </c>
      <c r="B934" s="284" t="s">
        <v>484</v>
      </c>
      <c r="C934" s="284" t="str">
        <f>'A24 Driving'!I20</f>
        <v>No further action required</v>
      </c>
      <c r="D934" s="288"/>
      <c r="E934" s="288"/>
      <c r="F934" s="288"/>
      <c r="G934" s="288"/>
      <c r="H934" s="287" t="s">
        <v>2121</v>
      </c>
      <c r="J934" s="292">
        <f t="shared" ca="1" si="14"/>
        <v>45217</v>
      </c>
    </row>
    <row r="935" spans="1:10" x14ac:dyDescent="0.25">
      <c r="A935" s="300" t="s">
        <v>503</v>
      </c>
      <c r="B935" s="284" t="s">
        <v>484</v>
      </c>
      <c r="C935" s="284" t="str">
        <f>'A24 Driving'!I21</f>
        <v>No further action required</v>
      </c>
      <c r="D935" s="288"/>
      <c r="E935" s="288"/>
      <c r="F935" s="288"/>
      <c r="G935" s="288"/>
      <c r="H935" s="287" t="s">
        <v>2121</v>
      </c>
      <c r="J935" s="292">
        <f t="shared" ca="1" si="14"/>
        <v>45217</v>
      </c>
    </row>
    <row r="936" spans="1:10" x14ac:dyDescent="0.25">
      <c r="A936" s="300" t="s">
        <v>504</v>
      </c>
      <c r="B936" s="284" t="s">
        <v>484</v>
      </c>
      <c r="C936" s="284" t="str">
        <f>'A24 Driving'!I22</f>
        <v>No further action required</v>
      </c>
      <c r="D936" s="288"/>
      <c r="E936" s="288"/>
      <c r="F936" s="288"/>
      <c r="G936" s="288"/>
      <c r="H936" s="287" t="s">
        <v>2121</v>
      </c>
      <c r="J936" s="292">
        <f t="shared" ca="1" si="14"/>
        <v>45217</v>
      </c>
    </row>
    <row r="937" spans="1:10" x14ac:dyDescent="0.25">
      <c r="A937" s="300" t="s">
        <v>505</v>
      </c>
      <c r="B937" s="284" t="s">
        <v>484</v>
      </c>
      <c r="C937" s="284" t="str">
        <f>'A24 Driving'!I23</f>
        <v>No further action required</v>
      </c>
      <c r="D937" s="288"/>
      <c r="E937" s="288"/>
      <c r="F937" s="288"/>
      <c r="G937" s="288"/>
      <c r="H937" s="287" t="s">
        <v>2121</v>
      </c>
      <c r="J937" s="292">
        <f t="shared" ca="1" si="14"/>
        <v>45217</v>
      </c>
    </row>
    <row r="938" spans="1:10" x14ac:dyDescent="0.25">
      <c r="A938" s="300" t="s">
        <v>506</v>
      </c>
      <c r="B938" s="284" t="s">
        <v>484</v>
      </c>
      <c r="C938" s="284" t="str">
        <f>'A24 Driving'!I24</f>
        <v>No further action required</v>
      </c>
      <c r="D938" s="288"/>
      <c r="E938" s="288"/>
      <c r="F938" s="288"/>
      <c r="G938" s="288"/>
      <c r="H938" s="287" t="s">
        <v>2121</v>
      </c>
      <c r="J938" s="292">
        <f t="shared" ca="1" si="14"/>
        <v>45217</v>
      </c>
    </row>
    <row r="939" spans="1:10" x14ac:dyDescent="0.25">
      <c r="A939" s="300" t="s">
        <v>507</v>
      </c>
      <c r="B939" s="284" t="s">
        <v>484</v>
      </c>
      <c r="C939" s="284" t="str">
        <f>'A24 Driving'!I25</f>
        <v>No further action required</v>
      </c>
      <c r="D939" s="288"/>
      <c r="E939" s="288"/>
      <c r="F939" s="288"/>
      <c r="G939" s="288"/>
      <c r="H939" s="287" t="s">
        <v>2121</v>
      </c>
      <c r="J939" s="292">
        <f t="shared" ca="1" si="14"/>
        <v>45217</v>
      </c>
    </row>
    <row r="940" spans="1:10" x14ac:dyDescent="0.25">
      <c r="A940" s="300" t="s">
        <v>508</v>
      </c>
      <c r="B940" s="284" t="s">
        <v>484</v>
      </c>
      <c r="C940" s="284" t="str">
        <f>'A24 Driving'!I26</f>
        <v>No further action required</v>
      </c>
      <c r="D940" s="288"/>
      <c r="E940" s="288"/>
      <c r="F940" s="288"/>
      <c r="G940" s="288"/>
      <c r="H940" s="287" t="s">
        <v>2121</v>
      </c>
      <c r="J940" s="292">
        <f t="shared" ca="1" si="14"/>
        <v>45217</v>
      </c>
    </row>
    <row r="941" spans="1:10" x14ac:dyDescent="0.25">
      <c r="A941" s="300" t="s">
        <v>509</v>
      </c>
      <c r="B941" s="284" t="s">
        <v>484</v>
      </c>
      <c r="C941" s="284" t="str">
        <f>'A24 Driving'!I27</f>
        <v>No further action required</v>
      </c>
      <c r="D941" s="288"/>
      <c r="E941" s="288"/>
      <c r="F941" s="288"/>
      <c r="G941" s="288"/>
      <c r="H941" s="287" t="s">
        <v>2121</v>
      </c>
      <c r="J941" s="292">
        <f t="shared" ca="1" si="14"/>
        <v>45217</v>
      </c>
    </row>
    <row r="942" spans="1:10" x14ac:dyDescent="0.25">
      <c r="A942" s="300" t="s">
        <v>510</v>
      </c>
      <c r="B942" s="284" t="s">
        <v>484</v>
      </c>
      <c r="C942" s="284" t="str">
        <f>'A24 Driving'!I28</f>
        <v>No further action required</v>
      </c>
      <c r="D942" s="288"/>
      <c r="E942" s="288"/>
      <c r="F942" s="288"/>
      <c r="G942" s="288"/>
      <c r="H942" s="287" t="s">
        <v>2121</v>
      </c>
      <c r="J942" s="292">
        <f t="shared" ca="1" si="14"/>
        <v>45217</v>
      </c>
    </row>
    <row r="943" spans="1:10" x14ac:dyDescent="0.25">
      <c r="A943" s="300" t="s">
        <v>511</v>
      </c>
      <c r="B943" s="284" t="s">
        <v>484</v>
      </c>
      <c r="C943" s="284" t="str">
        <f>'A24 Driving'!I29</f>
        <v>No further action required</v>
      </c>
      <c r="D943" s="288"/>
      <c r="E943" s="288"/>
      <c r="F943" s="288"/>
      <c r="G943" s="288"/>
      <c r="H943" s="287" t="s">
        <v>2121</v>
      </c>
      <c r="J943" s="292">
        <f t="shared" ca="1" si="14"/>
        <v>45217</v>
      </c>
    </row>
    <row r="944" spans="1:10" x14ac:dyDescent="0.25">
      <c r="A944" s="300" t="s">
        <v>512</v>
      </c>
      <c r="B944" s="284" t="s">
        <v>484</v>
      </c>
      <c r="C944" s="284" t="str">
        <f>'A24 Driving'!I30</f>
        <v>No further action required</v>
      </c>
      <c r="D944" s="288"/>
      <c r="E944" s="288"/>
      <c r="F944" s="288"/>
      <c r="G944" s="288"/>
      <c r="H944" s="287" t="s">
        <v>2121</v>
      </c>
      <c r="J944" s="292">
        <f t="shared" ca="1" si="14"/>
        <v>45217</v>
      </c>
    </row>
    <row r="945" spans="1:10" x14ac:dyDescent="0.25">
      <c r="A945" s="300" t="s">
        <v>513</v>
      </c>
      <c r="B945" s="284" t="s">
        <v>484</v>
      </c>
      <c r="C945" s="284" t="str">
        <f>'A24 Driving'!I31</f>
        <v>No further action required</v>
      </c>
      <c r="D945" s="288"/>
      <c r="E945" s="288"/>
      <c r="F945" s="288"/>
      <c r="G945" s="288"/>
      <c r="H945" s="287" t="s">
        <v>2121</v>
      </c>
      <c r="J945" s="292">
        <f t="shared" ca="1" si="14"/>
        <v>45217</v>
      </c>
    </row>
    <row r="946" spans="1:10" x14ac:dyDescent="0.25">
      <c r="A946" s="300" t="s">
        <v>514</v>
      </c>
      <c r="B946" s="284" t="s">
        <v>484</v>
      </c>
      <c r="C946" s="284" t="str">
        <f>'A24 Driving'!I32</f>
        <v>No further action required</v>
      </c>
      <c r="D946" s="288"/>
      <c r="E946" s="288"/>
      <c r="F946" s="288"/>
      <c r="G946" s="288"/>
      <c r="H946" s="287" t="s">
        <v>2121</v>
      </c>
      <c r="J946" s="292">
        <f t="shared" ca="1" si="14"/>
        <v>45217</v>
      </c>
    </row>
    <row r="947" spans="1:10" x14ac:dyDescent="0.25">
      <c r="A947" s="300" t="s">
        <v>515</v>
      </c>
      <c r="B947" s="284" t="s">
        <v>484</v>
      </c>
      <c r="C947" s="284" t="str">
        <f>'A24 Driving'!I33</f>
        <v>No further action required</v>
      </c>
      <c r="D947" s="288"/>
      <c r="E947" s="288"/>
      <c r="F947" s="288"/>
      <c r="G947" s="288"/>
      <c r="H947" s="287" t="s">
        <v>2121</v>
      </c>
      <c r="J947" s="292">
        <f t="shared" ca="1" si="14"/>
        <v>45217</v>
      </c>
    </row>
    <row r="948" spans="1:10" ht="27.6" x14ac:dyDescent="0.25">
      <c r="A948" s="300" t="s">
        <v>1563</v>
      </c>
      <c r="B948" s="284" t="s">
        <v>484</v>
      </c>
      <c r="C948" s="284" t="str">
        <f>'A24 Driving'!I34</f>
        <v>This is checked by Payroll when sign up to be a car user at work JM</v>
      </c>
      <c r="D948" s="288"/>
      <c r="E948" s="288"/>
      <c r="F948" s="288"/>
      <c r="G948" s="288"/>
      <c r="H948" s="287" t="s">
        <v>2121</v>
      </c>
      <c r="J948" s="292">
        <f t="shared" ca="1" si="14"/>
        <v>45217</v>
      </c>
    </row>
    <row r="949" spans="1:10" x14ac:dyDescent="0.25">
      <c r="A949" s="300" t="s">
        <v>1564</v>
      </c>
      <c r="B949" s="284" t="s">
        <v>484</v>
      </c>
      <c r="C949" s="284" t="str">
        <f>'A24 Driving'!I35</f>
        <v>Check this with HR -JM</v>
      </c>
      <c r="D949" s="288"/>
      <c r="E949" s="288"/>
      <c r="F949" s="288"/>
      <c r="G949" s="288"/>
      <c r="H949" s="287" t="s">
        <v>2121</v>
      </c>
      <c r="J949" s="292">
        <f t="shared" ca="1" si="14"/>
        <v>45217</v>
      </c>
    </row>
    <row r="950" spans="1:10" x14ac:dyDescent="0.25">
      <c r="A950" s="300" t="s">
        <v>1879</v>
      </c>
      <c r="B950" s="284" t="s">
        <v>484</v>
      </c>
      <c r="C950" s="284" t="str">
        <f>'A24 Driving'!I36</f>
        <v>No further action required</v>
      </c>
      <c r="D950" s="288"/>
      <c r="E950" s="288"/>
      <c r="F950" s="288"/>
      <c r="G950" s="288"/>
      <c r="H950" s="287" t="s">
        <v>2121</v>
      </c>
      <c r="J950" s="292">
        <f t="shared" ca="1" si="14"/>
        <v>45217</v>
      </c>
    </row>
    <row r="951" spans="1:10" x14ac:dyDescent="0.25">
      <c r="A951" s="300" t="s">
        <v>1880</v>
      </c>
      <c r="B951" s="284" t="s">
        <v>484</v>
      </c>
      <c r="C951" s="284" t="str">
        <f>'A24 Driving'!I37</f>
        <v>No further action required</v>
      </c>
      <c r="D951" s="288"/>
      <c r="E951" s="288"/>
      <c r="F951" s="288"/>
      <c r="G951" s="288"/>
      <c r="H951" s="287" t="s">
        <v>2121</v>
      </c>
      <c r="J951" s="292">
        <f t="shared" ca="1" si="14"/>
        <v>45217</v>
      </c>
    </row>
    <row r="952" spans="1:10" x14ac:dyDescent="0.25">
      <c r="A952" s="300" t="s">
        <v>1881</v>
      </c>
      <c r="B952" s="284" t="s">
        <v>484</v>
      </c>
      <c r="C952" s="284" t="str">
        <f>'A24 Driving'!I38</f>
        <v>No further action required</v>
      </c>
      <c r="D952" s="288"/>
      <c r="E952" s="288"/>
      <c r="F952" s="288"/>
      <c r="G952" s="288"/>
      <c r="H952" s="287" t="s">
        <v>2121</v>
      </c>
      <c r="J952" s="292">
        <f t="shared" ca="1" si="14"/>
        <v>45217</v>
      </c>
    </row>
    <row r="953" spans="1:10" x14ac:dyDescent="0.25">
      <c r="A953" s="300" t="s">
        <v>1883</v>
      </c>
      <c r="B953" s="284" t="s">
        <v>484</v>
      </c>
      <c r="C953" s="284" t="str">
        <f>'A24 Driving'!I39</f>
        <v>No further action required</v>
      </c>
      <c r="D953" s="288"/>
      <c r="E953" s="288"/>
      <c r="F953" s="288"/>
      <c r="G953" s="288"/>
      <c r="H953" s="287" t="s">
        <v>2121</v>
      </c>
      <c r="J953" s="292">
        <f t="shared" ca="1" si="14"/>
        <v>45217</v>
      </c>
    </row>
    <row r="954" spans="1:10" x14ac:dyDescent="0.25">
      <c r="A954" s="300" t="s">
        <v>1882</v>
      </c>
      <c r="B954" s="284" t="s">
        <v>484</v>
      </c>
      <c r="C954" s="284" t="str">
        <f>'A24 Driving'!I40</f>
        <v>No further action required</v>
      </c>
      <c r="D954" s="288"/>
      <c r="E954" s="288"/>
      <c r="F954" s="288"/>
      <c r="G954" s="288"/>
      <c r="H954" s="287" t="s">
        <v>2121</v>
      </c>
      <c r="J954" s="292">
        <f t="shared" ca="1" si="14"/>
        <v>45217</v>
      </c>
    </row>
    <row r="955" spans="1:10" x14ac:dyDescent="0.25">
      <c r="A955" s="300" t="s">
        <v>2099</v>
      </c>
      <c r="B955" s="284" t="s">
        <v>484</v>
      </c>
      <c r="C955" s="284" t="str">
        <f>'A24 Driving'!I41</f>
        <v>No further action required</v>
      </c>
      <c r="D955" s="288"/>
      <c r="E955" s="288"/>
      <c r="F955" s="288"/>
      <c r="G955" s="288"/>
      <c r="H955" s="287" t="s">
        <v>2121</v>
      </c>
      <c r="J955" s="292">
        <f t="shared" ca="1" si="14"/>
        <v>45217</v>
      </c>
    </row>
    <row r="956" spans="1:10" x14ac:dyDescent="0.25">
      <c r="A956" s="294" t="s">
        <v>1046</v>
      </c>
      <c r="B956" s="283" t="s">
        <v>2101</v>
      </c>
      <c r="C956" s="283" t="str">
        <f>'A25 Confined spaces'!I20</f>
        <v>No further action required</v>
      </c>
      <c r="D956" s="287"/>
      <c r="E956" s="287"/>
      <c r="F956" s="287"/>
      <c r="G956" s="287"/>
      <c r="H956" s="287" t="s">
        <v>2121</v>
      </c>
      <c r="J956" s="292">
        <f t="shared" ca="1" si="14"/>
        <v>45217</v>
      </c>
    </row>
    <row r="957" spans="1:10" x14ac:dyDescent="0.25">
      <c r="A957" s="294" t="s">
        <v>1095</v>
      </c>
      <c r="B957" s="283" t="s">
        <v>2101</v>
      </c>
      <c r="C957" s="283" t="str">
        <f>'A25 Confined spaces'!I21</f>
        <v>No further action required</v>
      </c>
      <c r="D957" s="287"/>
      <c r="E957" s="287"/>
      <c r="F957" s="287"/>
      <c r="G957" s="287"/>
      <c r="H957" s="287" t="s">
        <v>2121</v>
      </c>
      <c r="J957" s="292">
        <f t="shared" ca="1" si="14"/>
        <v>45217</v>
      </c>
    </row>
    <row r="958" spans="1:10" x14ac:dyDescent="0.25">
      <c r="A958" s="294" t="s">
        <v>1096</v>
      </c>
      <c r="B958" s="283" t="s">
        <v>2101</v>
      </c>
      <c r="C958" s="283" t="str">
        <f>'A25 Confined spaces'!I22</f>
        <v>No further action required</v>
      </c>
      <c r="D958" s="287"/>
      <c r="E958" s="287"/>
      <c r="F958" s="287"/>
      <c r="G958" s="287"/>
      <c r="H958" s="287" t="s">
        <v>2121</v>
      </c>
      <c r="J958" s="292">
        <f t="shared" ca="1" si="14"/>
        <v>45217</v>
      </c>
    </row>
    <row r="959" spans="1:10" x14ac:dyDescent="0.25">
      <c r="A959" s="294" t="s">
        <v>1100</v>
      </c>
      <c r="B959" s="283" t="s">
        <v>2101</v>
      </c>
      <c r="C959" s="283" t="str">
        <f>'A25 Confined spaces'!I23</f>
        <v>No further action required</v>
      </c>
      <c r="D959" s="287"/>
      <c r="E959" s="287"/>
      <c r="F959" s="287"/>
      <c r="G959" s="287"/>
      <c r="H959" s="287" t="s">
        <v>2121</v>
      </c>
      <c r="J959" s="292">
        <f t="shared" ca="1" si="14"/>
        <v>45217</v>
      </c>
    </row>
    <row r="960" spans="1:10" x14ac:dyDescent="0.25">
      <c r="A960" s="294" t="s">
        <v>1102</v>
      </c>
      <c r="B960" s="283" t="s">
        <v>2101</v>
      </c>
      <c r="C960" s="283" t="str">
        <f>'A25 Confined spaces'!I24</f>
        <v>No further action required</v>
      </c>
      <c r="D960" s="287"/>
      <c r="E960" s="287"/>
      <c r="F960" s="287"/>
      <c r="G960" s="287"/>
      <c r="H960" s="287" t="s">
        <v>2121</v>
      </c>
      <c r="J960" s="292">
        <f t="shared" ca="1" si="14"/>
        <v>45217</v>
      </c>
    </row>
    <row r="961" spans="1:10" x14ac:dyDescent="0.25">
      <c r="A961" s="294" t="s">
        <v>1104</v>
      </c>
      <c r="B961" s="283" t="s">
        <v>2101</v>
      </c>
      <c r="C961" s="283" t="str">
        <f>'A25 Confined spaces'!I25</f>
        <v>No further action required</v>
      </c>
      <c r="D961" s="287"/>
      <c r="E961" s="287"/>
      <c r="F961" s="287"/>
      <c r="G961" s="287"/>
      <c r="H961" s="287" t="s">
        <v>2121</v>
      </c>
      <c r="J961" s="292">
        <f t="shared" ca="1" si="14"/>
        <v>45217</v>
      </c>
    </row>
    <row r="962" spans="1:10" x14ac:dyDescent="0.25">
      <c r="A962" s="294" t="s">
        <v>1106</v>
      </c>
      <c r="B962" s="283" t="s">
        <v>2101</v>
      </c>
      <c r="C962" s="283" t="str">
        <f>'A25 Confined spaces'!I26</f>
        <v>No further action required</v>
      </c>
      <c r="D962" s="287"/>
      <c r="E962" s="287"/>
      <c r="F962" s="287"/>
      <c r="G962" s="287"/>
      <c r="H962" s="287" t="s">
        <v>2121</v>
      </c>
      <c r="J962" s="292">
        <f t="shared" ca="1" si="14"/>
        <v>45217</v>
      </c>
    </row>
    <row r="963" spans="1:10" x14ac:dyDescent="0.25">
      <c r="A963" s="294" t="s">
        <v>1049</v>
      </c>
      <c r="B963" s="283" t="s">
        <v>2101</v>
      </c>
      <c r="C963" s="283" t="str">
        <f>'A25 Confined spaces'!I27</f>
        <v>No further action required</v>
      </c>
      <c r="D963" s="287"/>
      <c r="E963" s="287"/>
      <c r="F963" s="287"/>
      <c r="G963" s="287"/>
      <c r="H963" s="287" t="s">
        <v>2121</v>
      </c>
      <c r="J963" s="292">
        <f t="shared" ca="1" si="14"/>
        <v>45217</v>
      </c>
    </row>
    <row r="964" spans="1:10" x14ac:dyDescent="0.25">
      <c r="A964" s="294" t="s">
        <v>1052</v>
      </c>
      <c r="B964" s="283" t="s">
        <v>2101</v>
      </c>
      <c r="C964" s="283" t="str">
        <f>'A25 Confined spaces'!I28</f>
        <v>No further action required</v>
      </c>
      <c r="D964" s="287"/>
      <c r="E964" s="287"/>
      <c r="F964" s="287"/>
      <c r="G964" s="287"/>
      <c r="H964" s="287" t="s">
        <v>2121</v>
      </c>
      <c r="J964" s="292">
        <f t="shared" ca="1" si="14"/>
        <v>45217</v>
      </c>
    </row>
    <row r="965" spans="1:10" x14ac:dyDescent="0.25">
      <c r="A965" s="294" t="s">
        <v>1053</v>
      </c>
      <c r="B965" s="283" t="s">
        <v>2101</v>
      </c>
      <c r="C965" s="283" t="str">
        <f>'A25 Confined spaces'!I29</f>
        <v>No further action required</v>
      </c>
      <c r="D965" s="287"/>
      <c r="E965" s="287"/>
      <c r="F965" s="287"/>
      <c r="G965" s="287"/>
      <c r="H965" s="287" t="s">
        <v>2121</v>
      </c>
      <c r="J965" s="292">
        <f t="shared" ref="J965:J1028" ca="1" si="15">TODAY()</f>
        <v>45217</v>
      </c>
    </row>
    <row r="966" spans="1:10" x14ac:dyDescent="0.25">
      <c r="A966" s="294" t="s">
        <v>1054</v>
      </c>
      <c r="B966" s="283" t="s">
        <v>2101</v>
      </c>
      <c r="C966" s="283" t="str">
        <f>'A25 Confined spaces'!I30</f>
        <v>No further action required</v>
      </c>
      <c r="D966" s="287"/>
      <c r="E966" s="287"/>
      <c r="F966" s="287"/>
      <c r="G966" s="287"/>
      <c r="H966" s="287" t="s">
        <v>2121</v>
      </c>
      <c r="J966" s="292">
        <f t="shared" ca="1" si="15"/>
        <v>45217</v>
      </c>
    </row>
    <row r="967" spans="1:10" x14ac:dyDescent="0.25">
      <c r="A967" s="294" t="s">
        <v>1067</v>
      </c>
      <c r="B967" s="283" t="s">
        <v>2101</v>
      </c>
      <c r="C967" s="283" t="str">
        <f>'A25 Confined spaces'!I31</f>
        <v>No further action required</v>
      </c>
      <c r="D967" s="287"/>
      <c r="E967" s="287"/>
      <c r="F967" s="287"/>
      <c r="G967" s="287"/>
      <c r="H967" s="287" t="s">
        <v>2121</v>
      </c>
      <c r="J967" s="292">
        <f t="shared" ca="1" si="15"/>
        <v>45217</v>
      </c>
    </row>
    <row r="968" spans="1:10" x14ac:dyDescent="0.25">
      <c r="A968" s="294" t="s">
        <v>1085</v>
      </c>
      <c r="B968" s="283" t="s">
        <v>2101</v>
      </c>
      <c r="C968" s="283" t="str">
        <f>'A25 Confined spaces'!I32</f>
        <v>No further action required</v>
      </c>
      <c r="D968" s="287"/>
      <c r="E968" s="287"/>
      <c r="F968" s="287"/>
      <c r="G968" s="287"/>
      <c r="H968" s="287" t="s">
        <v>2121</v>
      </c>
      <c r="J968" s="292">
        <f t="shared" ca="1" si="15"/>
        <v>45217</v>
      </c>
    </row>
    <row r="969" spans="1:10" x14ac:dyDescent="0.25">
      <c r="A969" s="294" t="s">
        <v>2712</v>
      </c>
      <c r="B969" s="283" t="s">
        <v>2101</v>
      </c>
      <c r="C969" s="283" t="str">
        <f>'A25 Confined spaces'!I33</f>
        <v>No further action required</v>
      </c>
      <c r="D969" s="287"/>
      <c r="E969" s="287"/>
      <c r="F969" s="287"/>
      <c r="G969" s="287"/>
      <c r="H969" s="287" t="s">
        <v>2121</v>
      </c>
      <c r="J969" s="292">
        <f t="shared" ca="1" si="15"/>
        <v>45217</v>
      </c>
    </row>
    <row r="970" spans="1:10" x14ac:dyDescent="0.25">
      <c r="A970" s="294" t="s">
        <v>1092</v>
      </c>
      <c r="B970" s="283" t="s">
        <v>2101</v>
      </c>
      <c r="C970" s="283" t="str">
        <f>'A25 Confined spaces'!I34</f>
        <v>No further action required</v>
      </c>
      <c r="D970" s="287"/>
      <c r="E970" s="287"/>
      <c r="F970" s="287"/>
      <c r="G970" s="287"/>
      <c r="H970" s="287" t="s">
        <v>2121</v>
      </c>
      <c r="J970" s="292">
        <f t="shared" ca="1" si="15"/>
        <v>45217</v>
      </c>
    </row>
    <row r="971" spans="1:10" x14ac:dyDescent="0.25">
      <c r="A971" s="294" t="s">
        <v>1107</v>
      </c>
      <c r="B971" s="283" t="s">
        <v>2101</v>
      </c>
      <c r="C971" s="283" t="str">
        <f>'A25 Confined spaces'!I35</f>
        <v>No further action required</v>
      </c>
      <c r="D971" s="287"/>
      <c r="E971" s="287"/>
      <c r="F971" s="287"/>
      <c r="G971" s="287"/>
      <c r="H971" s="287" t="s">
        <v>2121</v>
      </c>
      <c r="J971" s="292">
        <f t="shared" ca="1" si="15"/>
        <v>45217</v>
      </c>
    </row>
    <row r="972" spans="1:10" x14ac:dyDescent="0.25">
      <c r="A972" s="294" t="s">
        <v>1565</v>
      </c>
      <c r="B972" s="283" t="s">
        <v>2101</v>
      </c>
      <c r="C972" s="283" t="str">
        <f>'A25 Confined spaces'!I36</f>
        <v>No further action required</v>
      </c>
      <c r="D972" s="287"/>
      <c r="E972" s="287"/>
      <c r="F972" s="287"/>
      <c r="G972" s="287"/>
      <c r="H972" s="287" t="s">
        <v>2121</v>
      </c>
      <c r="J972" s="292">
        <f t="shared" ca="1" si="15"/>
        <v>45217</v>
      </c>
    </row>
    <row r="973" spans="1:10" x14ac:dyDescent="0.25">
      <c r="A973" s="294" t="s">
        <v>1566</v>
      </c>
      <c r="B973" s="283" t="s">
        <v>2101</v>
      </c>
      <c r="C973" s="283" t="str">
        <f>'A25 Confined spaces'!I37</f>
        <v>No further action required</v>
      </c>
      <c r="D973" s="287"/>
      <c r="E973" s="287"/>
      <c r="F973" s="287"/>
      <c r="G973" s="287"/>
      <c r="H973" s="287" t="s">
        <v>2121</v>
      </c>
      <c r="J973" s="292">
        <f t="shared" ca="1" si="15"/>
        <v>45217</v>
      </c>
    </row>
    <row r="974" spans="1:10" x14ac:dyDescent="0.25">
      <c r="A974" s="294" t="s">
        <v>2100</v>
      </c>
      <c r="B974" s="283" t="s">
        <v>2101</v>
      </c>
      <c r="C974" s="283" t="str">
        <f>'A25 Confined spaces'!I38</f>
        <v>No further action required</v>
      </c>
      <c r="D974" s="287"/>
      <c r="E974" s="287"/>
      <c r="F974" s="287"/>
      <c r="G974" s="287"/>
      <c r="H974" s="287" t="s">
        <v>2121</v>
      </c>
      <c r="J974" s="292">
        <f t="shared" ca="1" si="15"/>
        <v>45217</v>
      </c>
    </row>
    <row r="975" spans="1:10" x14ac:dyDescent="0.25">
      <c r="A975" s="300" t="s">
        <v>591</v>
      </c>
      <c r="B975" s="284" t="s">
        <v>1037</v>
      </c>
      <c r="C975" s="284" t="str">
        <f>'A26 Employee stress'!I18</f>
        <v>Check if the policy is based on HSE 6 mnt standards - JM</v>
      </c>
      <c r="D975" s="288"/>
      <c r="E975" s="288"/>
      <c r="F975" s="288"/>
      <c r="G975" s="288"/>
      <c r="H975" s="287" t="s">
        <v>2121</v>
      </c>
      <c r="J975" s="292">
        <f t="shared" ca="1" si="15"/>
        <v>45217</v>
      </c>
    </row>
    <row r="976" spans="1:10" x14ac:dyDescent="0.25">
      <c r="A976" s="300" t="s">
        <v>592</v>
      </c>
      <c r="B976" s="284" t="s">
        <v>1037</v>
      </c>
      <c r="C976" s="284" t="str">
        <f>'A26 Employee stress'!I19</f>
        <v>Keep records of this training - JM</v>
      </c>
      <c r="D976" s="288"/>
      <c r="E976" s="288"/>
      <c r="F976" s="288"/>
      <c r="G976" s="288"/>
      <c r="H976" s="287" t="s">
        <v>2121</v>
      </c>
      <c r="J976" s="292">
        <f t="shared" ca="1" si="15"/>
        <v>45217</v>
      </c>
    </row>
    <row r="977" spans="1:10" x14ac:dyDescent="0.25">
      <c r="A977" s="300" t="s">
        <v>593</v>
      </c>
      <c r="B977" s="284" t="s">
        <v>1037</v>
      </c>
      <c r="C977" s="284" t="str">
        <f>'A26 Employee stress'!I20</f>
        <v>No further action required</v>
      </c>
      <c r="D977" s="288"/>
      <c r="E977" s="288"/>
      <c r="F977" s="288"/>
      <c r="G977" s="288"/>
      <c r="H977" s="287" t="s">
        <v>2121</v>
      </c>
      <c r="J977" s="292">
        <f t="shared" ca="1" si="15"/>
        <v>45217</v>
      </c>
    </row>
    <row r="978" spans="1:10" x14ac:dyDescent="0.25">
      <c r="A978" s="300" t="s">
        <v>594</v>
      </c>
      <c r="B978" s="284" t="s">
        <v>1037</v>
      </c>
      <c r="C978" s="284" t="str">
        <f>'A26 Employee stress'!I21</f>
        <v>Ensure Union reps are consuted on relevant changes -JM</v>
      </c>
      <c r="D978" s="288"/>
      <c r="E978" s="288"/>
      <c r="F978" s="288"/>
      <c r="G978" s="288"/>
      <c r="H978" s="287" t="s">
        <v>2121</v>
      </c>
      <c r="J978" s="292">
        <f t="shared" ca="1" si="15"/>
        <v>45217</v>
      </c>
    </row>
    <row r="979" spans="1:10" ht="27.6" x14ac:dyDescent="0.25">
      <c r="A979" s="300" t="s">
        <v>595</v>
      </c>
      <c r="B979" s="284" t="s">
        <v>1037</v>
      </c>
      <c r="C979" s="284" t="str">
        <f>'A26 Employee stress'!I22</f>
        <v xml:space="preserve">Ensure refresher trraining is planned and records kept of staff training </v>
      </c>
      <c r="D979" s="288"/>
      <c r="E979" s="288"/>
      <c r="F979" s="288"/>
      <c r="G979" s="288"/>
      <c r="H979" s="287" t="s">
        <v>2121</v>
      </c>
      <c r="J979" s="292">
        <f t="shared" ca="1" si="15"/>
        <v>45217</v>
      </c>
    </row>
    <row r="980" spans="1:10" x14ac:dyDescent="0.25">
      <c r="A980" s="300" t="s">
        <v>596</v>
      </c>
      <c r="B980" s="284" t="s">
        <v>1037</v>
      </c>
      <c r="C980" s="284" t="str">
        <f>'A26 Employee stress'!I23</f>
        <v>No further action required</v>
      </c>
      <c r="D980" s="288"/>
      <c r="E980" s="288"/>
      <c r="F980" s="288"/>
      <c r="G980" s="288"/>
      <c r="H980" s="287" t="s">
        <v>2121</v>
      </c>
      <c r="J980" s="292">
        <f t="shared" ca="1" si="15"/>
        <v>45217</v>
      </c>
    </row>
    <row r="981" spans="1:10" x14ac:dyDescent="0.25">
      <c r="A981" s="300" t="s">
        <v>597</v>
      </c>
      <c r="B981" s="284" t="s">
        <v>1037</v>
      </c>
      <c r="C981" s="284" t="str">
        <f>'A26 Employee stress'!I24</f>
        <v>No further action required</v>
      </c>
      <c r="D981" s="288"/>
      <c r="E981" s="288"/>
      <c r="F981" s="288"/>
      <c r="G981" s="288"/>
      <c r="H981" s="287" t="s">
        <v>2121</v>
      </c>
      <c r="J981" s="292">
        <f t="shared" ca="1" si="15"/>
        <v>45217</v>
      </c>
    </row>
    <row r="982" spans="1:10" x14ac:dyDescent="0.25">
      <c r="A982" s="300" t="s">
        <v>1567</v>
      </c>
      <c r="B982" s="284" t="s">
        <v>1037</v>
      </c>
      <c r="C982" s="284" t="str">
        <f>'A26 Employee stress'!I25</f>
        <v>Check staff have a copy of this policy or training in it - JM</v>
      </c>
      <c r="D982" s="288"/>
      <c r="E982" s="288"/>
      <c r="F982" s="288"/>
      <c r="G982" s="288"/>
      <c r="H982" s="287" t="s">
        <v>2121</v>
      </c>
      <c r="J982" s="292">
        <f t="shared" ca="1" si="15"/>
        <v>45217</v>
      </c>
    </row>
    <row r="983" spans="1:10" x14ac:dyDescent="0.25">
      <c r="A983" s="300" t="s">
        <v>1568</v>
      </c>
      <c r="B983" s="284" t="s">
        <v>1037</v>
      </c>
      <c r="C983" s="284" t="str">
        <f>'A26 Employee stress'!I26</f>
        <v>No further action required</v>
      </c>
      <c r="D983" s="288"/>
      <c r="E983" s="288"/>
      <c r="F983" s="288"/>
      <c r="G983" s="288"/>
      <c r="H983" s="287" t="s">
        <v>2121</v>
      </c>
      <c r="J983" s="292">
        <f t="shared" ca="1" si="15"/>
        <v>45217</v>
      </c>
    </row>
    <row r="984" spans="1:10" x14ac:dyDescent="0.25">
      <c r="A984" s="300" t="s">
        <v>1896</v>
      </c>
      <c r="B984" s="284" t="s">
        <v>1037</v>
      </c>
      <c r="C984" s="284" t="str">
        <f>'A26 Employee stress'!I27</f>
        <v>No further action required</v>
      </c>
      <c r="D984" s="288"/>
      <c r="E984" s="288"/>
      <c r="F984" s="288"/>
      <c r="G984" s="288"/>
      <c r="H984" s="287" t="s">
        <v>2121</v>
      </c>
      <c r="J984" s="292">
        <f t="shared" ca="1" si="15"/>
        <v>45217</v>
      </c>
    </row>
    <row r="985" spans="1:10" x14ac:dyDescent="0.25">
      <c r="A985" s="299" t="s">
        <v>1914</v>
      </c>
      <c r="B985" s="283" t="s">
        <v>517</v>
      </c>
      <c r="C985" s="283" t="str">
        <f>'A27.1 Vibration'!I18</f>
        <v>No further action required</v>
      </c>
      <c r="D985" s="287"/>
      <c r="E985" s="287"/>
      <c r="F985" s="287"/>
      <c r="G985" s="287"/>
      <c r="H985" s="287" t="s">
        <v>2121</v>
      </c>
      <c r="J985" s="292">
        <f t="shared" ca="1" si="15"/>
        <v>45217</v>
      </c>
    </row>
    <row r="986" spans="1:10" x14ac:dyDescent="0.25">
      <c r="A986" s="299" t="s">
        <v>1916</v>
      </c>
      <c r="B986" s="283" t="s">
        <v>517</v>
      </c>
      <c r="C986" s="283" t="str">
        <f>'A27.1 Vibration'!I19</f>
        <v>No further action required</v>
      </c>
      <c r="D986" s="287"/>
      <c r="E986" s="287"/>
      <c r="F986" s="287"/>
      <c r="G986" s="287"/>
      <c r="H986" s="287" t="s">
        <v>2121</v>
      </c>
      <c r="J986" s="292">
        <f t="shared" ca="1" si="15"/>
        <v>45217</v>
      </c>
    </row>
    <row r="987" spans="1:10" x14ac:dyDescent="0.25">
      <c r="A987" s="299" t="s">
        <v>1917</v>
      </c>
      <c r="B987" s="283" t="s">
        <v>517</v>
      </c>
      <c r="C987" s="283" t="str">
        <f>'A27.1 Vibration'!I20</f>
        <v>No further action required</v>
      </c>
      <c r="D987" s="287"/>
      <c r="E987" s="287"/>
      <c r="F987" s="287"/>
      <c r="G987" s="287"/>
      <c r="H987" s="287" t="s">
        <v>2121</v>
      </c>
      <c r="J987" s="292">
        <f t="shared" ca="1" si="15"/>
        <v>45217</v>
      </c>
    </row>
    <row r="988" spans="1:10" x14ac:dyDescent="0.25">
      <c r="A988" s="299" t="s">
        <v>1918</v>
      </c>
      <c r="B988" s="283" t="s">
        <v>517</v>
      </c>
      <c r="C988" s="283" t="str">
        <f>'A27.1 Vibration'!I21</f>
        <v>No further action required</v>
      </c>
      <c r="D988" s="287"/>
      <c r="E988" s="287"/>
      <c r="F988" s="287"/>
      <c r="G988" s="287"/>
      <c r="H988" s="287" t="s">
        <v>2121</v>
      </c>
      <c r="J988" s="292">
        <f t="shared" ca="1" si="15"/>
        <v>45217</v>
      </c>
    </row>
    <row r="989" spans="1:10" x14ac:dyDescent="0.25">
      <c r="A989" s="299" t="s">
        <v>1919</v>
      </c>
      <c r="B989" s="283" t="s">
        <v>517</v>
      </c>
      <c r="C989" s="283" t="str">
        <f>'A27.1 Vibration'!I22</f>
        <v>No further action required</v>
      </c>
      <c r="D989" s="287"/>
      <c r="E989" s="287"/>
      <c r="F989" s="287"/>
      <c r="G989" s="287"/>
      <c r="H989" s="287" t="s">
        <v>2121</v>
      </c>
      <c r="J989" s="292">
        <f t="shared" ca="1" si="15"/>
        <v>45217</v>
      </c>
    </row>
    <row r="990" spans="1:10" x14ac:dyDescent="0.25">
      <c r="A990" s="299" t="s">
        <v>1920</v>
      </c>
      <c r="B990" s="283" t="s">
        <v>517</v>
      </c>
      <c r="C990" s="283" t="str">
        <f>'A27.1 Vibration'!I23</f>
        <v>No further action required</v>
      </c>
      <c r="D990" s="287"/>
      <c r="E990" s="287"/>
      <c r="F990" s="287"/>
      <c r="G990" s="287"/>
      <c r="H990" s="287" t="s">
        <v>2121</v>
      </c>
      <c r="J990" s="292">
        <f t="shared" ca="1" si="15"/>
        <v>45217</v>
      </c>
    </row>
    <row r="991" spans="1:10" x14ac:dyDescent="0.25">
      <c r="A991" s="299" t="s">
        <v>1921</v>
      </c>
      <c r="B991" s="283" t="s">
        <v>517</v>
      </c>
      <c r="C991" s="283" t="str">
        <f>'A27.1 Vibration'!I24</f>
        <v>No further action required</v>
      </c>
      <c r="D991" s="287"/>
      <c r="E991" s="287"/>
      <c r="F991" s="287"/>
      <c r="G991" s="287"/>
      <c r="H991" s="287" t="s">
        <v>2121</v>
      </c>
      <c r="J991" s="292">
        <f t="shared" ca="1" si="15"/>
        <v>45217</v>
      </c>
    </row>
    <row r="992" spans="1:10" x14ac:dyDescent="0.25">
      <c r="A992" s="299" t="s">
        <v>1922</v>
      </c>
      <c r="B992" s="283" t="s">
        <v>517</v>
      </c>
      <c r="C992" s="283" t="str">
        <f>'A27.1 Vibration'!I25</f>
        <v>No further action required</v>
      </c>
      <c r="D992" s="287"/>
      <c r="E992" s="287"/>
      <c r="F992" s="287"/>
      <c r="G992" s="287"/>
      <c r="H992" s="287" t="s">
        <v>2121</v>
      </c>
      <c r="J992" s="292">
        <f t="shared" ca="1" si="15"/>
        <v>45217</v>
      </c>
    </row>
    <row r="993" spans="1:10" x14ac:dyDescent="0.25">
      <c r="A993" s="299" t="s">
        <v>1923</v>
      </c>
      <c r="B993" s="283" t="s">
        <v>517</v>
      </c>
      <c r="C993" s="283" t="str">
        <f>'A27.1 Vibration'!I26</f>
        <v>No further action required</v>
      </c>
      <c r="D993" s="287"/>
      <c r="E993" s="287"/>
      <c r="F993" s="287"/>
      <c r="G993" s="287"/>
      <c r="H993" s="287" t="s">
        <v>2121</v>
      </c>
      <c r="J993" s="292">
        <f t="shared" ca="1" si="15"/>
        <v>45217</v>
      </c>
    </row>
    <row r="994" spans="1:10" x14ac:dyDescent="0.25">
      <c r="A994" s="299" t="s">
        <v>1924</v>
      </c>
      <c r="B994" s="283" t="s">
        <v>517</v>
      </c>
      <c r="C994" s="283" t="str">
        <f>'A27.1 Vibration'!I27</f>
        <v>No further action required</v>
      </c>
      <c r="D994" s="287"/>
      <c r="E994" s="287"/>
      <c r="F994" s="287"/>
      <c r="G994" s="287"/>
      <c r="H994" s="287" t="s">
        <v>2121</v>
      </c>
      <c r="J994" s="292">
        <f t="shared" ca="1" si="15"/>
        <v>45217</v>
      </c>
    </row>
    <row r="995" spans="1:10" x14ac:dyDescent="0.25">
      <c r="A995" s="299" t="s">
        <v>1925</v>
      </c>
      <c r="B995" s="283" t="s">
        <v>517</v>
      </c>
      <c r="C995" s="283" t="str">
        <f>'A27.1 Vibration'!I28</f>
        <v>No further action required</v>
      </c>
      <c r="D995" s="287"/>
      <c r="E995" s="287"/>
      <c r="F995" s="287"/>
      <c r="G995" s="287"/>
      <c r="H995" s="287" t="s">
        <v>2121</v>
      </c>
      <c r="J995" s="292">
        <f t="shared" ca="1" si="15"/>
        <v>45217</v>
      </c>
    </row>
    <row r="996" spans="1:10" x14ac:dyDescent="0.25">
      <c r="A996" s="299" t="s">
        <v>1926</v>
      </c>
      <c r="B996" s="283" t="s">
        <v>517</v>
      </c>
      <c r="C996" s="283" t="str">
        <f>'A27.1 Vibration'!I29</f>
        <v>No further action required</v>
      </c>
      <c r="D996" s="287"/>
      <c r="E996" s="287"/>
      <c r="F996" s="287"/>
      <c r="G996" s="287"/>
      <c r="H996" s="287" t="s">
        <v>2121</v>
      </c>
      <c r="J996" s="292">
        <f t="shared" ca="1" si="15"/>
        <v>45217</v>
      </c>
    </row>
    <row r="997" spans="1:10" x14ac:dyDescent="0.25">
      <c r="A997" s="299" t="s">
        <v>1927</v>
      </c>
      <c r="B997" s="283" t="s">
        <v>517</v>
      </c>
      <c r="C997" s="283" t="str">
        <f>'A27.1 Vibration'!I30</f>
        <v>No further action required</v>
      </c>
      <c r="D997" s="287"/>
      <c r="E997" s="287"/>
      <c r="F997" s="287"/>
      <c r="G997" s="287"/>
      <c r="H997" s="287" t="s">
        <v>2121</v>
      </c>
      <c r="J997" s="292">
        <f t="shared" ca="1" si="15"/>
        <v>45217</v>
      </c>
    </row>
    <row r="998" spans="1:10" x14ac:dyDescent="0.25">
      <c r="A998" s="299" t="s">
        <v>1928</v>
      </c>
      <c r="B998" s="283" t="s">
        <v>517</v>
      </c>
      <c r="C998" s="283" t="str">
        <f>'A27.1 Vibration'!I31</f>
        <v>No further action required</v>
      </c>
      <c r="D998" s="287"/>
      <c r="E998" s="287"/>
      <c r="F998" s="287"/>
      <c r="G998" s="287"/>
      <c r="H998" s="287" t="s">
        <v>2121</v>
      </c>
      <c r="J998" s="292">
        <f t="shared" ca="1" si="15"/>
        <v>45217</v>
      </c>
    </row>
    <row r="999" spans="1:10" x14ac:dyDescent="0.25">
      <c r="A999" s="299" t="s">
        <v>2102</v>
      </c>
      <c r="B999" s="283" t="s">
        <v>517</v>
      </c>
      <c r="C999" s="283" t="str">
        <f>'A27.1 Vibration'!I32</f>
        <v>No further action required</v>
      </c>
      <c r="D999" s="287"/>
      <c r="E999" s="287"/>
      <c r="F999" s="287"/>
      <c r="G999" s="287"/>
      <c r="H999" s="287" t="s">
        <v>2121</v>
      </c>
      <c r="J999" s="292">
        <f t="shared" ca="1" si="15"/>
        <v>45217</v>
      </c>
    </row>
    <row r="1000" spans="1:10" x14ac:dyDescent="0.25">
      <c r="A1000" s="299" t="s">
        <v>2103</v>
      </c>
      <c r="B1000" s="283" t="s">
        <v>517</v>
      </c>
      <c r="C1000" s="283" t="str">
        <f>'A27.1 Vibration'!I33</f>
        <v>No further action required</v>
      </c>
      <c r="D1000" s="287"/>
      <c r="E1000" s="287"/>
      <c r="F1000" s="287"/>
      <c r="G1000" s="287"/>
      <c r="H1000" s="287" t="s">
        <v>2121</v>
      </c>
      <c r="J1000" s="292">
        <f t="shared" ca="1" si="15"/>
        <v>45217</v>
      </c>
    </row>
    <row r="1001" spans="1:10" x14ac:dyDescent="0.25">
      <c r="A1001" s="299" t="s">
        <v>2104</v>
      </c>
      <c r="B1001" s="283" t="s">
        <v>517</v>
      </c>
      <c r="C1001" s="283" t="str">
        <f>'A27.1 Vibration'!I34</f>
        <v>No further action required</v>
      </c>
      <c r="D1001" s="287"/>
      <c r="E1001" s="287"/>
      <c r="F1001" s="287"/>
      <c r="G1001" s="287"/>
      <c r="H1001" s="287" t="s">
        <v>2121</v>
      </c>
      <c r="J1001" s="292">
        <f t="shared" ca="1" si="15"/>
        <v>45217</v>
      </c>
    </row>
    <row r="1002" spans="1:10" x14ac:dyDescent="0.25">
      <c r="A1002" s="299" t="s">
        <v>2105</v>
      </c>
      <c r="B1002" s="283" t="s">
        <v>517</v>
      </c>
      <c r="C1002" s="283" t="str">
        <f>'A27.1 Vibration'!I35</f>
        <v>No further action required</v>
      </c>
      <c r="D1002" s="287"/>
      <c r="E1002" s="287"/>
      <c r="F1002" s="287"/>
      <c r="G1002" s="287"/>
      <c r="H1002" s="287" t="s">
        <v>2121</v>
      </c>
      <c r="J1002" s="292">
        <f t="shared" ca="1" si="15"/>
        <v>45217</v>
      </c>
    </row>
    <row r="1003" spans="1:10" x14ac:dyDescent="0.25">
      <c r="A1003" s="299" t="s">
        <v>1929</v>
      </c>
      <c r="B1003" s="283" t="s">
        <v>517</v>
      </c>
      <c r="C1003" s="283" t="str">
        <f>'A27.1 Vibration'!I36</f>
        <v>No further action required</v>
      </c>
      <c r="D1003" s="287"/>
      <c r="E1003" s="287"/>
      <c r="F1003" s="287"/>
      <c r="G1003" s="287"/>
      <c r="H1003" s="287" t="s">
        <v>2121</v>
      </c>
      <c r="J1003" s="292">
        <f t="shared" ca="1" si="15"/>
        <v>45217</v>
      </c>
    </row>
    <row r="1004" spans="1:10" x14ac:dyDescent="0.25">
      <c r="A1004" s="299" t="s">
        <v>1930</v>
      </c>
      <c r="B1004" s="283" t="s">
        <v>517</v>
      </c>
      <c r="C1004" s="283" t="str">
        <f>'A27.1 Vibration'!I37</f>
        <v>No further action required</v>
      </c>
      <c r="D1004" s="287"/>
      <c r="E1004" s="287"/>
      <c r="F1004" s="287"/>
      <c r="G1004" s="287"/>
      <c r="H1004" s="287" t="s">
        <v>2121</v>
      </c>
      <c r="J1004" s="292">
        <f t="shared" ca="1" si="15"/>
        <v>45217</v>
      </c>
    </row>
    <row r="1005" spans="1:10" x14ac:dyDescent="0.25">
      <c r="A1005" s="299" t="s">
        <v>2001</v>
      </c>
      <c r="B1005" s="283" t="s">
        <v>517</v>
      </c>
      <c r="C1005" s="283" t="str">
        <f>'A27.1 Vibration'!I38</f>
        <v>No further action required</v>
      </c>
      <c r="D1005" s="287"/>
      <c r="E1005" s="287"/>
      <c r="F1005" s="287"/>
      <c r="G1005" s="287"/>
      <c r="H1005" s="287" t="s">
        <v>2121</v>
      </c>
      <c r="J1005" s="292">
        <f t="shared" ca="1" si="15"/>
        <v>45217</v>
      </c>
    </row>
    <row r="1006" spans="1:10" ht="27.6" x14ac:dyDescent="0.25">
      <c r="A1006" s="300" t="s">
        <v>1905</v>
      </c>
      <c r="B1006" s="284" t="s">
        <v>2108</v>
      </c>
      <c r="C1006" s="284" t="str">
        <f>'A27.2 Vibration (machine ass)'!I18</f>
        <v>Forward details of vinratng machinery used and MVL if known to H&amp;S  -JM</v>
      </c>
      <c r="D1006" s="288"/>
      <c r="E1006" s="288"/>
      <c r="F1006" s="288"/>
      <c r="G1006" s="288"/>
      <c r="H1006" s="287" t="s">
        <v>2121</v>
      </c>
      <c r="J1006" s="292">
        <f t="shared" ca="1" si="15"/>
        <v>45217</v>
      </c>
    </row>
    <row r="1007" spans="1:10" x14ac:dyDescent="0.25">
      <c r="A1007" s="300" t="s">
        <v>1906</v>
      </c>
      <c r="B1007" s="284" t="s">
        <v>2108</v>
      </c>
      <c r="C1007" s="284" t="str">
        <f>'A27.2 Vibration (machine ass)'!I19</f>
        <v>No further action required</v>
      </c>
      <c r="D1007" s="288"/>
      <c r="E1007" s="288"/>
      <c r="F1007" s="288"/>
      <c r="G1007" s="288"/>
      <c r="H1007" s="287" t="s">
        <v>2121</v>
      </c>
      <c r="J1007" s="292">
        <f t="shared" ca="1" si="15"/>
        <v>45217</v>
      </c>
    </row>
    <row r="1008" spans="1:10" x14ac:dyDescent="0.25">
      <c r="A1008" s="300" t="s">
        <v>1907</v>
      </c>
      <c r="B1008" s="284" t="s">
        <v>2108</v>
      </c>
      <c r="C1008" s="284" t="str">
        <f>'A27.2 Vibration (machine ass)'!I20</f>
        <v>No further action required</v>
      </c>
      <c r="D1008" s="288"/>
      <c r="E1008" s="288"/>
      <c r="F1008" s="288"/>
      <c r="G1008" s="288"/>
      <c r="H1008" s="287" t="s">
        <v>2121</v>
      </c>
      <c r="J1008" s="292">
        <f t="shared" ca="1" si="15"/>
        <v>45217</v>
      </c>
    </row>
    <row r="1009" spans="1:10" x14ac:dyDescent="0.25">
      <c r="A1009" s="300" t="s">
        <v>1908</v>
      </c>
      <c r="B1009" s="284" t="s">
        <v>2108</v>
      </c>
      <c r="C1009" s="284" t="str">
        <f>'A27.2 Vibration (machine ass)'!I21</f>
        <v>No further action required</v>
      </c>
      <c r="D1009" s="288"/>
      <c r="E1009" s="288"/>
      <c r="F1009" s="288"/>
      <c r="G1009" s="288"/>
      <c r="H1009" s="287" t="s">
        <v>2121</v>
      </c>
      <c r="J1009" s="292">
        <f t="shared" ca="1" si="15"/>
        <v>45217</v>
      </c>
    </row>
    <row r="1010" spans="1:10" x14ac:dyDescent="0.25">
      <c r="A1010" s="300" t="s">
        <v>1909</v>
      </c>
      <c r="B1010" s="284" t="s">
        <v>2108</v>
      </c>
      <c r="C1010" s="284" t="str">
        <f>'A27.2 Vibration (machine ass)'!I22</f>
        <v>No further action required</v>
      </c>
      <c r="D1010" s="288"/>
      <c r="E1010" s="288"/>
      <c r="F1010" s="288"/>
      <c r="G1010" s="288"/>
      <c r="H1010" s="287" t="s">
        <v>2121</v>
      </c>
      <c r="J1010" s="292">
        <f t="shared" ca="1" si="15"/>
        <v>45217</v>
      </c>
    </row>
    <row r="1011" spans="1:10" x14ac:dyDescent="0.25">
      <c r="A1011" s="300" t="s">
        <v>1910</v>
      </c>
      <c r="B1011" s="284" t="s">
        <v>2108</v>
      </c>
      <c r="C1011" s="284" t="str">
        <f>'A27.2 Vibration (machine ass)'!I23</f>
        <v>No further action required</v>
      </c>
      <c r="D1011" s="288"/>
      <c r="E1011" s="288"/>
      <c r="F1011" s="288"/>
      <c r="G1011" s="288"/>
      <c r="H1011" s="287" t="s">
        <v>2121</v>
      </c>
      <c r="J1011" s="292">
        <f t="shared" ca="1" si="15"/>
        <v>45217</v>
      </c>
    </row>
    <row r="1012" spans="1:10" x14ac:dyDescent="0.25">
      <c r="A1012" s="300" t="s">
        <v>1911</v>
      </c>
      <c r="B1012" s="284" t="s">
        <v>2108</v>
      </c>
      <c r="C1012" s="284" t="str">
        <f>'A27.2 Vibration (machine ass)'!I24</f>
        <v>No further action required</v>
      </c>
      <c r="D1012" s="288"/>
      <c r="E1012" s="288"/>
      <c r="F1012" s="288"/>
      <c r="G1012" s="288"/>
      <c r="H1012" s="287" t="s">
        <v>2121</v>
      </c>
      <c r="J1012" s="292">
        <f t="shared" ca="1" si="15"/>
        <v>45217</v>
      </c>
    </row>
    <row r="1013" spans="1:10" x14ac:dyDescent="0.25">
      <c r="A1013" s="300" t="s">
        <v>1912</v>
      </c>
      <c r="B1013" s="284" t="s">
        <v>2108</v>
      </c>
      <c r="C1013" s="284" t="str">
        <f>'A27.2 Vibration (machine ass)'!I25</f>
        <v>No further action required</v>
      </c>
      <c r="D1013" s="288"/>
      <c r="E1013" s="288"/>
      <c r="F1013" s="288"/>
      <c r="G1013" s="288"/>
      <c r="H1013" s="287" t="s">
        <v>2121</v>
      </c>
      <c r="J1013" s="292">
        <f t="shared" ca="1" si="15"/>
        <v>45217</v>
      </c>
    </row>
    <row r="1014" spans="1:10" x14ac:dyDescent="0.25">
      <c r="A1014" s="300" t="s">
        <v>1913</v>
      </c>
      <c r="B1014" s="284" t="s">
        <v>2108</v>
      </c>
      <c r="C1014" s="284" t="str">
        <f>'A27.2 Vibration (machine ass)'!I26</f>
        <v>No further action required</v>
      </c>
      <c r="D1014" s="288"/>
      <c r="E1014" s="288"/>
      <c r="F1014" s="288"/>
      <c r="G1014" s="288"/>
      <c r="H1014" s="287" t="s">
        <v>2121</v>
      </c>
      <c r="J1014" s="292">
        <f t="shared" ca="1" si="15"/>
        <v>45217</v>
      </c>
    </row>
    <row r="1015" spans="1:10" ht="27.6" x14ac:dyDescent="0.25">
      <c r="A1015" s="299" t="s">
        <v>1944</v>
      </c>
      <c r="B1015" s="283" t="s">
        <v>2109</v>
      </c>
      <c r="C1015" s="283" t="str">
        <f>'A27.3  Vibration (task ass)'!I18</f>
        <v>No HAVS risks identified but send details of any vibrating machinery used to H&amp;S - JM</v>
      </c>
      <c r="D1015" s="287"/>
      <c r="E1015" s="287"/>
      <c r="F1015" s="287"/>
      <c r="G1015" s="287"/>
      <c r="H1015" s="287" t="s">
        <v>2121</v>
      </c>
      <c r="J1015" s="292">
        <f t="shared" ca="1" si="15"/>
        <v>45217</v>
      </c>
    </row>
    <row r="1016" spans="1:10" x14ac:dyDescent="0.25">
      <c r="A1016" s="299" t="s">
        <v>1945</v>
      </c>
      <c r="B1016" s="283" t="s">
        <v>2109</v>
      </c>
      <c r="C1016" s="283" t="str">
        <f>'A27.3  Vibration (task ass)'!I19</f>
        <v>No further action required</v>
      </c>
      <c r="D1016" s="287"/>
      <c r="E1016" s="287"/>
      <c r="F1016" s="287"/>
      <c r="G1016" s="287"/>
      <c r="H1016" s="287" t="s">
        <v>2121</v>
      </c>
      <c r="J1016" s="292">
        <f t="shared" ca="1" si="15"/>
        <v>45217</v>
      </c>
    </row>
    <row r="1017" spans="1:10" x14ac:dyDescent="0.25">
      <c r="A1017" s="299" t="s">
        <v>1946</v>
      </c>
      <c r="B1017" s="283" t="s">
        <v>2109</v>
      </c>
      <c r="C1017" s="283" t="str">
        <f>'A27.3  Vibration (task ass)'!I20</f>
        <v>No further action required</v>
      </c>
      <c r="D1017" s="287"/>
      <c r="E1017" s="287"/>
      <c r="F1017" s="287"/>
      <c r="G1017" s="287"/>
      <c r="H1017" s="287" t="s">
        <v>2121</v>
      </c>
      <c r="J1017" s="292">
        <f t="shared" ca="1" si="15"/>
        <v>45217</v>
      </c>
    </row>
    <row r="1018" spans="1:10" x14ac:dyDescent="0.25">
      <c r="A1018" s="299" t="s">
        <v>1947</v>
      </c>
      <c r="B1018" s="283" t="s">
        <v>2109</v>
      </c>
      <c r="C1018" s="283" t="str">
        <f>'A27.3  Vibration (task ass)'!I21</f>
        <v>No further action required</v>
      </c>
      <c r="D1018" s="287"/>
      <c r="E1018" s="287"/>
      <c r="F1018" s="287"/>
      <c r="G1018" s="287"/>
      <c r="H1018" s="287" t="s">
        <v>2121</v>
      </c>
      <c r="J1018" s="292">
        <f t="shared" ca="1" si="15"/>
        <v>45217</v>
      </c>
    </row>
    <row r="1019" spans="1:10" x14ac:dyDescent="0.25">
      <c r="A1019" s="299" t="s">
        <v>1948</v>
      </c>
      <c r="B1019" s="283" t="s">
        <v>2109</v>
      </c>
      <c r="C1019" s="283" t="str">
        <f>'A27.3  Vibration (task ass)'!I22</f>
        <v>No further action required</v>
      </c>
      <c r="D1019" s="287"/>
      <c r="E1019" s="287"/>
      <c r="F1019" s="287"/>
      <c r="G1019" s="287"/>
      <c r="H1019" s="287" t="s">
        <v>2121</v>
      </c>
      <c r="J1019" s="292">
        <f t="shared" ca="1" si="15"/>
        <v>45217</v>
      </c>
    </row>
    <row r="1020" spans="1:10" x14ac:dyDescent="0.25">
      <c r="A1020" s="299" t="s">
        <v>1949</v>
      </c>
      <c r="B1020" s="283" t="s">
        <v>2109</v>
      </c>
      <c r="C1020" s="283" t="str">
        <f>'A27.3  Vibration (task ass)'!I23</f>
        <v>No further action required</v>
      </c>
      <c r="D1020" s="287"/>
      <c r="E1020" s="287"/>
      <c r="F1020" s="287"/>
      <c r="G1020" s="287"/>
      <c r="H1020" s="287" t="s">
        <v>2121</v>
      </c>
      <c r="J1020" s="292">
        <f t="shared" ca="1" si="15"/>
        <v>45217</v>
      </c>
    </row>
    <row r="1021" spans="1:10" x14ac:dyDescent="0.25">
      <c r="A1021" s="299" t="s">
        <v>1950</v>
      </c>
      <c r="B1021" s="283" t="s">
        <v>2109</v>
      </c>
      <c r="C1021" s="283" t="str">
        <f>'A27.3  Vibration (task ass)'!I24</f>
        <v>No further action required</v>
      </c>
      <c r="D1021" s="287"/>
      <c r="E1021" s="287"/>
      <c r="F1021" s="287"/>
      <c r="G1021" s="287"/>
      <c r="H1021" s="287" t="s">
        <v>2121</v>
      </c>
      <c r="J1021" s="292">
        <f t="shared" ca="1" si="15"/>
        <v>45217</v>
      </c>
    </row>
    <row r="1022" spans="1:10" x14ac:dyDescent="0.25">
      <c r="A1022" s="299" t="s">
        <v>1951</v>
      </c>
      <c r="B1022" s="283" t="s">
        <v>2109</v>
      </c>
      <c r="C1022" s="283" t="str">
        <f>'A27.3  Vibration (task ass)'!I25</f>
        <v>No further action required</v>
      </c>
      <c r="D1022" s="287"/>
      <c r="E1022" s="287"/>
      <c r="F1022" s="287"/>
      <c r="G1022" s="287"/>
      <c r="H1022" s="287" t="s">
        <v>2121</v>
      </c>
      <c r="J1022" s="292">
        <f t="shared" ca="1" si="15"/>
        <v>45217</v>
      </c>
    </row>
    <row r="1023" spans="1:10" x14ac:dyDescent="0.25">
      <c r="A1023" s="299" t="s">
        <v>1952</v>
      </c>
      <c r="B1023" s="283" t="s">
        <v>2109</v>
      </c>
      <c r="C1023" s="283" t="str">
        <f>'A27.3  Vibration (task ass)'!I26</f>
        <v>No further action required</v>
      </c>
      <c r="D1023" s="287"/>
      <c r="E1023" s="287"/>
      <c r="F1023" s="287"/>
      <c r="G1023" s="287"/>
      <c r="H1023" s="287" t="s">
        <v>2121</v>
      </c>
      <c r="J1023" s="292">
        <f t="shared" ca="1" si="15"/>
        <v>45217</v>
      </c>
    </row>
    <row r="1024" spans="1:10" x14ac:dyDescent="0.25">
      <c r="A1024" s="299" t="s">
        <v>1953</v>
      </c>
      <c r="B1024" s="283" t="s">
        <v>2109</v>
      </c>
      <c r="C1024" s="283" t="str">
        <f>'A27.3  Vibration (task ass)'!I27</f>
        <v>No further action required</v>
      </c>
      <c r="D1024" s="287"/>
      <c r="E1024" s="287"/>
      <c r="F1024" s="287"/>
      <c r="G1024" s="287"/>
      <c r="H1024" s="287" t="s">
        <v>2121</v>
      </c>
      <c r="J1024" s="292">
        <f t="shared" ca="1" si="15"/>
        <v>45217</v>
      </c>
    </row>
    <row r="1025" spans="1:10" x14ac:dyDescent="0.25">
      <c r="A1025" s="299" t="s">
        <v>1954</v>
      </c>
      <c r="B1025" s="283" t="s">
        <v>2109</v>
      </c>
      <c r="C1025" s="283" t="str">
        <f>'A27.3  Vibration (task ass)'!I28</f>
        <v>No further action required</v>
      </c>
      <c r="D1025" s="287"/>
      <c r="E1025" s="287"/>
      <c r="F1025" s="287"/>
      <c r="G1025" s="287"/>
      <c r="H1025" s="287" t="s">
        <v>2121</v>
      </c>
      <c r="J1025" s="292">
        <f t="shared" ca="1" si="15"/>
        <v>45217</v>
      </c>
    </row>
    <row r="1026" spans="1:10" x14ac:dyDescent="0.25">
      <c r="A1026" s="299" t="s">
        <v>1955</v>
      </c>
      <c r="B1026" s="283" t="s">
        <v>2109</v>
      </c>
      <c r="C1026" s="283" t="str">
        <f>'A27.3  Vibration (task ass)'!I29</f>
        <v>No further action required</v>
      </c>
      <c r="D1026" s="287"/>
      <c r="E1026" s="287"/>
      <c r="F1026" s="287"/>
      <c r="G1026" s="287"/>
      <c r="H1026" s="287" t="s">
        <v>2121</v>
      </c>
      <c r="J1026" s="292">
        <f t="shared" ca="1" si="15"/>
        <v>45217</v>
      </c>
    </row>
    <row r="1027" spans="1:10" x14ac:dyDescent="0.25">
      <c r="A1027" s="299" t="s">
        <v>1956</v>
      </c>
      <c r="B1027" s="283" t="s">
        <v>2109</v>
      </c>
      <c r="C1027" s="283" t="str">
        <f>'A27.3  Vibration (task ass)'!I30</f>
        <v>No further action required</v>
      </c>
      <c r="D1027" s="287"/>
      <c r="E1027" s="287"/>
      <c r="F1027" s="287"/>
      <c r="G1027" s="287"/>
      <c r="H1027" s="287" t="s">
        <v>2121</v>
      </c>
      <c r="J1027" s="292">
        <f t="shared" ca="1" si="15"/>
        <v>45217</v>
      </c>
    </row>
    <row r="1028" spans="1:10" x14ac:dyDescent="0.25">
      <c r="A1028" s="299" t="s">
        <v>1957</v>
      </c>
      <c r="B1028" s="283" t="s">
        <v>2109</v>
      </c>
      <c r="C1028" s="283" t="str">
        <f>'A27.3  Vibration (task ass)'!I31</f>
        <v>No further action required</v>
      </c>
      <c r="D1028" s="287"/>
      <c r="E1028" s="287"/>
      <c r="F1028" s="287"/>
      <c r="G1028" s="287"/>
      <c r="H1028" s="287" t="s">
        <v>2121</v>
      </c>
      <c r="J1028" s="292">
        <f t="shared" ca="1" si="15"/>
        <v>45217</v>
      </c>
    </row>
    <row r="1029" spans="1:10" x14ac:dyDescent="0.25">
      <c r="A1029" s="301" t="s">
        <v>2713</v>
      </c>
      <c r="B1029" s="284" t="s">
        <v>2118</v>
      </c>
      <c r="C1029" s="284" t="str">
        <f>'A28 Emergency events'!I18</f>
        <v>No further action required</v>
      </c>
      <c r="D1029" s="288"/>
      <c r="E1029" s="288"/>
      <c r="F1029" s="288"/>
      <c r="G1029" s="288"/>
      <c r="H1029" s="287" t="s">
        <v>2121</v>
      </c>
      <c r="J1029" s="292">
        <f t="shared" ref="J1029:J1036" ca="1" si="16">TODAY()</f>
        <v>45217</v>
      </c>
    </row>
    <row r="1030" spans="1:10" x14ac:dyDescent="0.25">
      <c r="A1030" s="301" t="s">
        <v>2111</v>
      </c>
      <c r="B1030" s="284" t="s">
        <v>2118</v>
      </c>
      <c r="C1030" s="284" t="str">
        <f>'A28 Emergency events'!I19</f>
        <v>No further action required</v>
      </c>
      <c r="D1030" s="288"/>
      <c r="E1030" s="288"/>
      <c r="F1030" s="288"/>
      <c r="G1030" s="288"/>
      <c r="H1030" s="287" t="s">
        <v>2121</v>
      </c>
      <c r="J1030" s="292">
        <f t="shared" ca="1" si="16"/>
        <v>45217</v>
      </c>
    </row>
    <row r="1031" spans="1:10" x14ac:dyDescent="0.25">
      <c r="A1031" s="301" t="s">
        <v>2112</v>
      </c>
      <c r="B1031" s="284" t="s">
        <v>2118</v>
      </c>
      <c r="C1031" s="284" t="str">
        <f>'A28 Emergency events'!I20</f>
        <v>No further action required</v>
      </c>
      <c r="D1031" s="288"/>
      <c r="E1031" s="288"/>
      <c r="F1031" s="288"/>
      <c r="G1031" s="288"/>
      <c r="H1031" s="287" t="s">
        <v>2121</v>
      </c>
      <c r="J1031" s="292">
        <f t="shared" ca="1" si="16"/>
        <v>45217</v>
      </c>
    </row>
    <row r="1032" spans="1:10" x14ac:dyDescent="0.25">
      <c r="A1032" s="301" t="s">
        <v>2113</v>
      </c>
      <c r="B1032" s="284" t="s">
        <v>2118</v>
      </c>
      <c r="C1032" s="284" t="str">
        <f>'A28 Emergency events'!I21</f>
        <v>No further action required</v>
      </c>
      <c r="D1032" s="288"/>
      <c r="E1032" s="288"/>
      <c r="F1032" s="288"/>
      <c r="G1032" s="288"/>
      <c r="H1032" s="287" t="s">
        <v>2121</v>
      </c>
      <c r="J1032" s="292">
        <f t="shared" ca="1" si="16"/>
        <v>45217</v>
      </c>
    </row>
    <row r="1033" spans="1:10" x14ac:dyDescent="0.25">
      <c r="A1033" s="301" t="s">
        <v>2114</v>
      </c>
      <c r="B1033" s="284" t="s">
        <v>2118</v>
      </c>
      <c r="C1033" s="284" t="str">
        <f>'A28 Emergency events'!I22</f>
        <v>No further action required</v>
      </c>
      <c r="D1033" s="288"/>
      <c r="E1033" s="288"/>
      <c r="F1033" s="288"/>
      <c r="G1033" s="288"/>
      <c r="H1033" s="287" t="s">
        <v>2121</v>
      </c>
      <c r="J1033" s="292">
        <f t="shared" ca="1" si="16"/>
        <v>45217</v>
      </c>
    </row>
    <row r="1034" spans="1:10" x14ac:dyDescent="0.25">
      <c r="A1034" s="301" t="s">
        <v>2115</v>
      </c>
      <c r="B1034" s="284" t="s">
        <v>2118</v>
      </c>
      <c r="C1034" s="284" t="str">
        <f>'A28 Emergency events'!I23</f>
        <v>No further action required</v>
      </c>
      <c r="D1034" s="288"/>
      <c r="E1034" s="288"/>
      <c r="F1034" s="288"/>
      <c r="G1034" s="288"/>
      <c r="H1034" s="287" t="s">
        <v>2121</v>
      </c>
      <c r="J1034" s="292">
        <f t="shared" ca="1" si="16"/>
        <v>45217</v>
      </c>
    </row>
    <row r="1035" spans="1:10" x14ac:dyDescent="0.25">
      <c r="A1035" s="301" t="s">
        <v>2116</v>
      </c>
      <c r="B1035" s="284" t="s">
        <v>2118</v>
      </c>
      <c r="C1035" s="284" t="str">
        <f>'A28 Emergency events'!I24</f>
        <v>No further action required</v>
      </c>
      <c r="D1035" s="288"/>
      <c r="E1035" s="288"/>
      <c r="F1035" s="288"/>
      <c r="G1035" s="288"/>
      <c r="H1035" s="287" t="s">
        <v>2121</v>
      </c>
      <c r="J1035" s="292">
        <f t="shared" ca="1" si="16"/>
        <v>45217</v>
      </c>
    </row>
    <row r="1036" spans="1:10" x14ac:dyDescent="0.25">
      <c r="A1036" s="301" t="s">
        <v>2117</v>
      </c>
      <c r="B1036" s="284" t="s">
        <v>2118</v>
      </c>
      <c r="C1036" s="284" t="str">
        <f>'A28 Emergency events'!I25</f>
        <v>No further action required</v>
      </c>
      <c r="D1036" s="293"/>
      <c r="E1036" s="288"/>
      <c r="F1036" s="293"/>
      <c r="G1036" s="288"/>
      <c r="H1036" s="287" t="s">
        <v>2121</v>
      </c>
      <c r="J1036" s="292">
        <f t="shared" ca="1" si="16"/>
        <v>45217</v>
      </c>
    </row>
    <row r="1037" spans="1:10" x14ac:dyDescent="0.25">
      <c r="J1037" s="292">
        <f ca="1">TODAY()</f>
        <v>45217</v>
      </c>
    </row>
  </sheetData>
  <sheetProtection algorithmName="SHA-512" hashValue="+uxZgCw9x4xAig3wK5qbEwCmz565F8tf0UKyj5FBKR7SW+Rcq/VdLduYq7wKGvRTvnFQTKEKH14TvNyzmZRNhQ==" saltValue="veud+GSGtnYhWWWK7y/xPg==" spinCount="100000" sheet="1" objects="1" scenarios="1" selectLockedCells="1"/>
  <autoFilter ref="A4:H1036"/>
  <mergeCells count="1">
    <mergeCell ref="A2:K2"/>
  </mergeCells>
  <conditionalFormatting sqref="H5:H1036">
    <cfRule type="cellIs" dxfId="34" priority="1" operator="equal">
      <formula>"L"</formula>
    </cfRule>
    <cfRule type="cellIs" dxfId="33" priority="2" operator="equal">
      <formula>"M"</formula>
    </cfRule>
    <cfRule type="cellIs" dxfId="32" priority="3" operator="equal">
      <formula>"H"</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8"/>
  <sheetViews>
    <sheetView zoomScale="80" zoomScaleNormal="80" workbookViewId="0">
      <selection activeCell="I161" sqref="I161"/>
    </sheetView>
  </sheetViews>
  <sheetFormatPr defaultColWidth="8.88671875" defaultRowHeight="13.8" x14ac:dyDescent="0.25"/>
  <cols>
    <col min="1" max="1" width="8.88671875" style="152"/>
    <col min="2" max="2" width="19.8867187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3" spans="1:12" x14ac:dyDescent="0.25">
      <c r="A3" s="598" t="s">
        <v>2189</v>
      </c>
      <c r="B3" s="598"/>
      <c r="C3" s="584" t="s">
        <v>1228</v>
      </c>
      <c r="D3" s="584"/>
      <c r="E3" s="36"/>
      <c r="I3" s="41"/>
      <c r="J3" s="41"/>
      <c r="K3" s="41"/>
      <c r="L3" s="41"/>
    </row>
    <row r="4" spans="1:12" x14ac:dyDescent="0.25">
      <c r="C4" s="39"/>
      <c r="D4" s="39"/>
      <c r="E4" s="39"/>
      <c r="I4" s="41"/>
      <c r="J4" s="41"/>
      <c r="K4" s="41"/>
      <c r="L4" s="41"/>
    </row>
    <row r="5" spans="1:12" x14ac:dyDescent="0.25">
      <c r="A5" s="598" t="s">
        <v>2190</v>
      </c>
      <c r="B5" s="598"/>
      <c r="C5" s="584" t="s">
        <v>2147</v>
      </c>
      <c r="D5" s="584"/>
      <c r="E5" s="36"/>
      <c r="F5" s="40"/>
      <c r="G5" s="40"/>
      <c r="H5" s="40"/>
      <c r="I5" s="41"/>
      <c r="J5" s="41"/>
      <c r="K5" s="41"/>
      <c r="L5" s="41"/>
    </row>
    <row r="6" spans="1:12" x14ac:dyDescent="0.25">
      <c r="A6" s="42"/>
      <c r="B6" s="42"/>
      <c r="C6" s="40"/>
      <c r="D6" s="40"/>
      <c r="E6" s="40"/>
      <c r="I6" s="41"/>
      <c r="J6" s="41"/>
      <c r="K6" s="41"/>
      <c r="L6" s="41"/>
    </row>
    <row r="7" spans="1:12" x14ac:dyDescent="0.25">
      <c r="A7" s="598" t="s">
        <v>2191</v>
      </c>
      <c r="B7" s="598"/>
      <c r="C7" s="584" t="s">
        <v>2129</v>
      </c>
      <c r="D7" s="584"/>
      <c r="E7" s="36"/>
      <c r="F7" s="153"/>
      <c r="G7" s="153"/>
      <c r="H7" s="153"/>
      <c r="I7" s="41"/>
      <c r="J7" s="41"/>
      <c r="K7" s="41"/>
      <c r="L7" s="41"/>
    </row>
    <row r="8" spans="1:12" x14ac:dyDescent="0.25">
      <c r="A8" s="42"/>
      <c r="B8" s="42"/>
      <c r="C8" s="40"/>
      <c r="D8" s="40"/>
      <c r="E8" s="40"/>
      <c r="I8" s="41"/>
      <c r="J8" s="41"/>
      <c r="K8" s="41"/>
      <c r="L8" s="41"/>
    </row>
    <row r="9" spans="1:12" x14ac:dyDescent="0.25">
      <c r="A9" s="599" t="s">
        <v>1077</v>
      </c>
      <c r="B9" s="599"/>
      <c r="C9" s="600"/>
      <c r="D9" s="601"/>
      <c r="E9" s="154"/>
      <c r="F9" s="155"/>
      <c r="G9" s="155"/>
      <c r="H9" s="155"/>
      <c r="I9" s="41"/>
      <c r="J9" s="41"/>
      <c r="K9" s="41"/>
      <c r="L9" s="41"/>
    </row>
    <row r="10" spans="1:12" x14ac:dyDescent="0.25">
      <c r="A10" s="46"/>
      <c r="B10" s="46"/>
      <c r="C10" s="40"/>
      <c r="D10" s="40"/>
      <c r="E10" s="40"/>
      <c r="I10" s="41"/>
      <c r="J10" s="41"/>
      <c r="K10" s="41"/>
      <c r="L10" s="41"/>
    </row>
    <row r="11" spans="1:12" x14ac:dyDescent="0.25">
      <c r="A11" s="595" t="s">
        <v>2192</v>
      </c>
      <c r="B11" s="595"/>
      <c r="C11" s="609"/>
      <c r="D11" s="610"/>
      <c r="E11" s="158"/>
      <c r="I11" s="41"/>
      <c r="J11" s="41"/>
      <c r="K11" s="41"/>
      <c r="L11" s="41"/>
    </row>
    <row r="12" spans="1:12" x14ac:dyDescent="0.25">
      <c r="A12" s="46"/>
      <c r="B12" s="46"/>
      <c r="C12" s="40"/>
      <c r="D12" s="40"/>
      <c r="E12" s="40"/>
      <c r="I12" s="41"/>
      <c r="J12" s="41"/>
      <c r="K12" s="41"/>
      <c r="L12" s="41"/>
    </row>
    <row r="13" spans="1:12" x14ac:dyDescent="0.25">
      <c r="A13" s="595" t="s">
        <v>1035</v>
      </c>
      <c r="B13" s="595"/>
      <c r="C13" s="584" t="s">
        <v>2194</v>
      </c>
      <c r="D13" s="584"/>
      <c r="E13" s="36"/>
      <c r="F13" s="153"/>
      <c r="G13" s="153"/>
      <c r="H13" s="153"/>
      <c r="I13" s="41"/>
      <c r="J13" s="41"/>
      <c r="K13" s="41"/>
      <c r="L13" s="41"/>
    </row>
    <row r="14" spans="1:12" x14ac:dyDescent="0.25">
      <c r="A14" s="39"/>
      <c r="B14" s="39"/>
      <c r="I14" s="157"/>
    </row>
    <row r="15" spans="1:12" x14ac:dyDescent="0.25">
      <c r="A15" s="595" t="s">
        <v>2193</v>
      </c>
      <c r="B15" s="595"/>
      <c r="C15" s="584" t="str">
        <f>'A1.1 Fire prevention '!C15:D15</f>
        <v>South Lake Leisure Centre</v>
      </c>
      <c r="D15" s="584"/>
      <c r="I15" s="157"/>
    </row>
    <row r="16" spans="1:12" x14ac:dyDescent="0.25">
      <c r="A16" s="39"/>
      <c r="B16" s="39"/>
      <c r="F16" s="577"/>
      <c r="G16" s="577"/>
      <c r="H16" s="577"/>
    </row>
    <row r="17" spans="1:12" s="161" customFormat="1" ht="27.6" x14ac:dyDescent="0.3">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69" x14ac:dyDescent="0.25">
      <c r="A18" s="56" t="s">
        <v>2500</v>
      </c>
      <c r="B18" s="585" t="s">
        <v>527</v>
      </c>
      <c r="C18" s="585" t="s">
        <v>1226</v>
      </c>
      <c r="D18" s="305" t="s">
        <v>1745</v>
      </c>
      <c r="E18" s="148" t="s">
        <v>3428</v>
      </c>
      <c r="F18" s="143">
        <v>2</v>
      </c>
      <c r="G18" s="143">
        <v>3</v>
      </c>
      <c r="H18" s="55">
        <f t="shared" ref="H18:H25" si="0">SUM(F18*G18)</f>
        <v>6</v>
      </c>
      <c r="I18" s="54" t="s">
        <v>3429</v>
      </c>
      <c r="J18" s="143">
        <v>2</v>
      </c>
      <c r="K18" s="143">
        <v>3</v>
      </c>
      <c r="L18" s="55">
        <f t="shared" ref="L18:L26" si="1">SUM(J18*K18)</f>
        <v>6</v>
      </c>
    </row>
    <row r="19" spans="1:12" ht="55.05" customHeight="1" x14ac:dyDescent="0.25">
      <c r="A19" s="56" t="s">
        <v>2501</v>
      </c>
      <c r="B19" s="585"/>
      <c r="C19" s="585"/>
      <c r="D19" s="305" t="s">
        <v>2267</v>
      </c>
      <c r="E19" s="148" t="s">
        <v>3430</v>
      </c>
      <c r="F19" s="143">
        <v>1</v>
      </c>
      <c r="G19" s="143">
        <v>3</v>
      </c>
      <c r="H19" s="55">
        <f t="shared" si="0"/>
        <v>3</v>
      </c>
      <c r="I19" s="54" t="s">
        <v>2007</v>
      </c>
      <c r="J19" s="143"/>
      <c r="K19" s="143"/>
      <c r="L19" s="55">
        <f t="shared" si="1"/>
        <v>0</v>
      </c>
    </row>
    <row r="20" spans="1:12" ht="69" customHeight="1" x14ac:dyDescent="0.25">
      <c r="A20" s="56" t="s">
        <v>2502</v>
      </c>
      <c r="B20" s="585"/>
      <c r="C20" s="585"/>
      <c r="D20" s="305" t="s">
        <v>1684</v>
      </c>
      <c r="E20" s="148" t="s">
        <v>782</v>
      </c>
      <c r="F20" s="143">
        <v>1</v>
      </c>
      <c r="G20" s="143">
        <v>3</v>
      </c>
      <c r="H20" s="55">
        <f t="shared" si="0"/>
        <v>3</v>
      </c>
      <c r="I20" s="54" t="s">
        <v>2007</v>
      </c>
      <c r="J20" s="143"/>
      <c r="K20" s="143"/>
      <c r="L20" s="55">
        <f t="shared" si="1"/>
        <v>0</v>
      </c>
    </row>
    <row r="21" spans="1:12" ht="55.05" customHeight="1" x14ac:dyDescent="0.25">
      <c r="A21" s="56" t="s">
        <v>2503</v>
      </c>
      <c r="B21" s="585"/>
      <c r="C21" s="585"/>
      <c r="D21" s="305" t="s">
        <v>1229</v>
      </c>
      <c r="E21" s="148" t="s">
        <v>3119</v>
      </c>
      <c r="F21" s="143">
        <v>2</v>
      </c>
      <c r="G21" s="143">
        <v>3</v>
      </c>
      <c r="H21" s="55">
        <f t="shared" si="0"/>
        <v>6</v>
      </c>
      <c r="I21" s="54" t="s">
        <v>2007</v>
      </c>
      <c r="J21" s="143"/>
      <c r="K21" s="143"/>
      <c r="L21" s="55">
        <f t="shared" si="1"/>
        <v>0</v>
      </c>
    </row>
    <row r="22" spans="1:12" ht="54" customHeight="1" x14ac:dyDescent="0.25">
      <c r="A22" s="56" t="s">
        <v>2504</v>
      </c>
      <c r="B22" s="585"/>
      <c r="C22" s="585"/>
      <c r="D22" s="305" t="s">
        <v>1230</v>
      </c>
      <c r="E22" s="148" t="s">
        <v>3120</v>
      </c>
      <c r="F22" s="143">
        <v>1</v>
      </c>
      <c r="G22" s="143">
        <v>3</v>
      </c>
      <c r="H22" s="55">
        <f t="shared" si="0"/>
        <v>3</v>
      </c>
      <c r="I22" s="54" t="s">
        <v>2007</v>
      </c>
      <c r="J22" s="143"/>
      <c r="K22" s="143"/>
      <c r="L22" s="55">
        <f t="shared" si="1"/>
        <v>0</v>
      </c>
    </row>
    <row r="23" spans="1:12" ht="43.05" customHeight="1" x14ac:dyDescent="0.25">
      <c r="A23" s="56" t="s">
        <v>2505</v>
      </c>
      <c r="B23" s="585"/>
      <c r="C23" s="585"/>
      <c r="D23" s="305" t="s">
        <v>2268</v>
      </c>
      <c r="E23" s="148" t="s">
        <v>3121</v>
      </c>
      <c r="F23" s="143">
        <v>2</v>
      </c>
      <c r="G23" s="143">
        <v>3</v>
      </c>
      <c r="H23" s="55">
        <f t="shared" si="0"/>
        <v>6</v>
      </c>
      <c r="I23" s="54" t="s">
        <v>2007</v>
      </c>
      <c r="J23" s="143"/>
      <c r="K23" s="143"/>
      <c r="L23" s="55">
        <f t="shared" si="1"/>
        <v>0</v>
      </c>
    </row>
    <row r="24" spans="1:12" ht="66.900000000000006" customHeight="1" x14ac:dyDescent="0.25">
      <c r="A24" s="56" t="s">
        <v>2506</v>
      </c>
      <c r="B24" s="585"/>
      <c r="C24" s="585"/>
      <c r="D24" s="305" t="s">
        <v>2269</v>
      </c>
      <c r="E24" s="148" t="s">
        <v>3020</v>
      </c>
      <c r="F24" s="143"/>
      <c r="G24" s="143"/>
      <c r="H24" s="55">
        <f t="shared" si="0"/>
        <v>0</v>
      </c>
      <c r="I24" s="54" t="s">
        <v>2007</v>
      </c>
      <c r="J24" s="143"/>
      <c r="K24" s="143"/>
      <c r="L24" s="55">
        <f t="shared" si="1"/>
        <v>0</v>
      </c>
    </row>
    <row r="25" spans="1:12" ht="57.9" customHeight="1" x14ac:dyDescent="0.25">
      <c r="A25" s="56" t="s">
        <v>2507</v>
      </c>
      <c r="B25" s="585"/>
      <c r="C25" s="585"/>
      <c r="D25" s="305" t="s">
        <v>1978</v>
      </c>
      <c r="E25" s="148" t="s">
        <v>3122</v>
      </c>
      <c r="F25" s="143">
        <v>2</v>
      </c>
      <c r="G25" s="143">
        <v>2</v>
      </c>
      <c r="H25" s="55">
        <f t="shared" si="0"/>
        <v>4</v>
      </c>
      <c r="I25" s="54" t="s">
        <v>2007</v>
      </c>
      <c r="J25" s="143"/>
      <c r="K25" s="143"/>
      <c r="L25" s="55">
        <f t="shared" si="1"/>
        <v>0</v>
      </c>
    </row>
    <row r="26" spans="1:12" ht="82.05" customHeight="1" x14ac:dyDescent="0.25">
      <c r="A26" s="56" t="s">
        <v>2508</v>
      </c>
      <c r="B26" s="585"/>
      <c r="C26" s="585"/>
      <c r="D26" s="305" t="s">
        <v>2274</v>
      </c>
      <c r="E26" s="148" t="s">
        <v>3020</v>
      </c>
      <c r="F26" s="143"/>
      <c r="G26" s="143"/>
      <c r="H26" s="55">
        <f t="shared" ref="H26:H32" si="2">SUM(F26*G26)</f>
        <v>0</v>
      </c>
      <c r="I26" s="54" t="s">
        <v>2007</v>
      </c>
      <c r="J26" s="143"/>
      <c r="K26" s="143"/>
      <c r="L26" s="55">
        <f t="shared" si="1"/>
        <v>0</v>
      </c>
    </row>
    <row r="27" spans="1:12" x14ac:dyDescent="0.25">
      <c r="A27" s="56" t="s">
        <v>2509</v>
      </c>
      <c r="B27" s="585"/>
      <c r="C27" s="585"/>
      <c r="D27" s="306" t="s">
        <v>1681</v>
      </c>
      <c r="E27" s="148" t="s">
        <v>3020</v>
      </c>
      <c r="F27" s="143"/>
      <c r="G27" s="143"/>
      <c r="H27" s="55">
        <f t="shared" si="2"/>
        <v>0</v>
      </c>
      <c r="I27" s="54" t="s">
        <v>2007</v>
      </c>
      <c r="J27" s="143"/>
      <c r="K27" s="143"/>
      <c r="L27" s="55">
        <f t="shared" ref="L27:L32" si="3">SUM(J27*K27)</f>
        <v>0</v>
      </c>
    </row>
    <row r="28" spans="1:12" ht="27.6" x14ac:dyDescent="0.25">
      <c r="A28" s="56" t="s">
        <v>2510</v>
      </c>
      <c r="B28" s="585"/>
      <c r="C28" s="585"/>
      <c r="D28" s="306" t="s">
        <v>1682</v>
      </c>
      <c r="E28" s="148" t="s">
        <v>3431</v>
      </c>
      <c r="F28" s="143">
        <v>2</v>
      </c>
      <c r="G28" s="143">
        <v>2</v>
      </c>
      <c r="H28" s="55">
        <f t="shared" si="2"/>
        <v>4</v>
      </c>
      <c r="I28" s="54" t="s">
        <v>2007</v>
      </c>
      <c r="J28" s="143"/>
      <c r="K28" s="143"/>
      <c r="L28" s="55">
        <f t="shared" si="3"/>
        <v>0</v>
      </c>
    </row>
    <row r="29" spans="1:12" ht="82.05" customHeight="1" x14ac:dyDescent="0.25">
      <c r="A29" s="56" t="s">
        <v>2511</v>
      </c>
      <c r="B29" s="585"/>
      <c r="C29" s="585"/>
      <c r="D29" s="306" t="s">
        <v>1683</v>
      </c>
      <c r="E29" s="417" t="s">
        <v>3020</v>
      </c>
      <c r="F29" s="143"/>
      <c r="G29" s="143"/>
      <c r="H29" s="55">
        <f t="shared" si="2"/>
        <v>0</v>
      </c>
      <c r="I29" s="54" t="s">
        <v>2007</v>
      </c>
      <c r="J29" s="143"/>
      <c r="K29" s="143"/>
      <c r="L29" s="55">
        <f t="shared" si="3"/>
        <v>0</v>
      </c>
    </row>
    <row r="30" spans="1:12" ht="27.6" x14ac:dyDescent="0.25">
      <c r="A30" s="56" t="s">
        <v>2512</v>
      </c>
      <c r="B30" s="585"/>
      <c r="C30" s="585"/>
      <c r="D30" s="306" t="s">
        <v>1746</v>
      </c>
      <c r="E30" s="417" t="s">
        <v>3020</v>
      </c>
      <c r="F30" s="143"/>
      <c r="G30" s="143"/>
      <c r="H30" s="55">
        <f t="shared" si="2"/>
        <v>0</v>
      </c>
      <c r="I30" s="54" t="s">
        <v>2007</v>
      </c>
      <c r="J30" s="143"/>
      <c r="K30" s="143"/>
      <c r="L30" s="55">
        <f t="shared" si="3"/>
        <v>0</v>
      </c>
    </row>
    <row r="31" spans="1:12" ht="82.05" customHeight="1" x14ac:dyDescent="0.25">
      <c r="A31" s="56" t="s">
        <v>2513</v>
      </c>
      <c r="B31" s="585"/>
      <c r="C31" s="585"/>
      <c r="D31" s="306"/>
      <c r="E31" s="148"/>
      <c r="F31" s="143"/>
      <c r="G31" s="143"/>
      <c r="H31" s="55">
        <f t="shared" si="2"/>
        <v>0</v>
      </c>
      <c r="I31" s="54" t="s">
        <v>2007</v>
      </c>
      <c r="J31" s="143"/>
      <c r="K31" s="143"/>
      <c r="L31" s="55">
        <f t="shared" si="3"/>
        <v>0</v>
      </c>
    </row>
    <row r="32" spans="1:12" ht="82.05" customHeight="1" x14ac:dyDescent="0.25">
      <c r="A32" s="56" t="s">
        <v>2514</v>
      </c>
      <c r="B32" s="585"/>
      <c r="C32" s="585"/>
      <c r="D32" s="306"/>
      <c r="E32" s="148"/>
      <c r="F32" s="143"/>
      <c r="G32" s="143"/>
      <c r="H32" s="55">
        <f t="shared" si="2"/>
        <v>0</v>
      </c>
      <c r="I32" s="54" t="s">
        <v>2007</v>
      </c>
      <c r="J32" s="143"/>
      <c r="K32" s="143"/>
      <c r="L32" s="55">
        <f t="shared" si="3"/>
        <v>0</v>
      </c>
    </row>
    <row r="33" spans="1:12" ht="21" customHeight="1" x14ac:dyDescent="0.25">
      <c r="A33" s="57"/>
      <c r="B33" s="58"/>
      <c r="C33" s="58"/>
      <c r="D33" s="58"/>
      <c r="E33" s="58"/>
      <c r="F33" s="59"/>
      <c r="G33" s="59"/>
      <c r="H33" s="59"/>
      <c r="I33" s="60"/>
      <c r="J33" s="59"/>
      <c r="K33" s="59"/>
      <c r="L33" s="59"/>
    </row>
    <row r="34" spans="1:12" ht="19.05" customHeight="1" thickBot="1" x14ac:dyDescent="0.3"/>
    <row r="35" spans="1:12" ht="14.4" thickBot="1" x14ac:dyDescent="0.3">
      <c r="A35" s="578" t="s">
        <v>1078</v>
      </c>
      <c r="B35" s="579"/>
      <c r="C35" s="168">
        <v>44075</v>
      </c>
      <c r="D35" s="166" t="s">
        <v>3228</v>
      </c>
      <c r="E35" s="167"/>
      <c r="F35" s="586" t="s">
        <v>1118</v>
      </c>
      <c r="G35" s="587"/>
      <c r="H35" s="587"/>
      <c r="I35" s="588"/>
    </row>
    <row r="36" spans="1:12" ht="16.8" thickBot="1" x14ac:dyDescent="0.3">
      <c r="A36" s="580" t="s">
        <v>1080</v>
      </c>
      <c r="B36" s="581"/>
      <c r="C36" s="163">
        <v>44139</v>
      </c>
      <c r="D36" s="164" t="s">
        <v>3231</v>
      </c>
      <c r="E36" s="428" t="s">
        <v>3232</v>
      </c>
      <c r="F36" s="589"/>
      <c r="G36" s="590"/>
      <c r="H36" s="590"/>
      <c r="I36" s="591"/>
    </row>
    <row r="37" spans="1:12" ht="16.8" thickBot="1" x14ac:dyDescent="0.3">
      <c r="A37" s="582" t="s">
        <v>1081</v>
      </c>
      <c r="B37" s="583"/>
      <c r="C37" s="168">
        <v>44591</v>
      </c>
      <c r="D37" s="166" t="s">
        <v>3228</v>
      </c>
      <c r="E37" s="170"/>
      <c r="F37" s="592"/>
      <c r="G37" s="593"/>
      <c r="H37" s="593"/>
      <c r="I37" s="594"/>
    </row>
    <row r="38" spans="1:12" s="351" customFormat="1" ht="14.4" thickBot="1" x14ac:dyDescent="0.3">
      <c r="A38" s="582" t="s">
        <v>3511</v>
      </c>
      <c r="B38" s="583"/>
      <c r="C38" s="168">
        <v>44937</v>
      </c>
      <c r="D38" s="169" t="s">
        <v>3228</v>
      </c>
      <c r="E38" s="170"/>
    </row>
  </sheetData>
  <sheetProtection algorithmName="SHA-512" hashValue="g5AY10vI1Q3sWeV8HLjOkgu7+rPAtfyti2DMXzKvrbB7hgTtyDf0Sihkmi3HRBRE1uM2x1Ue8uppYuXA9QmEhg==" saltValue="kZYMtzcmtFUTRwN9WB0keA==" spinCount="100000" sheet="1" objects="1" scenarios="1" formatCells="0" insertRows="0" deleteRows="0" selectLockedCells="1"/>
  <mergeCells count="22">
    <mergeCell ref="A38:B38"/>
    <mergeCell ref="A15:B15"/>
    <mergeCell ref="C15:D15"/>
    <mergeCell ref="A7:B7"/>
    <mergeCell ref="C7:D7"/>
    <mergeCell ref="A11:B11"/>
    <mergeCell ref="C11:D11"/>
    <mergeCell ref="A13:B13"/>
    <mergeCell ref="C13:D13"/>
    <mergeCell ref="A37:B37"/>
    <mergeCell ref="A3:B3"/>
    <mergeCell ref="C3:D3"/>
    <mergeCell ref="A5:B5"/>
    <mergeCell ref="C5:D5"/>
    <mergeCell ref="A9:B9"/>
    <mergeCell ref="C9:D9"/>
    <mergeCell ref="F16:H16"/>
    <mergeCell ref="A35:B35"/>
    <mergeCell ref="A36:B36"/>
    <mergeCell ref="B18:B32"/>
    <mergeCell ref="C18:C32"/>
    <mergeCell ref="F35:I37"/>
  </mergeCells>
  <phoneticPr fontId="10" type="noConversion"/>
  <conditionalFormatting sqref="H18:H28 L18:L28">
    <cfRule type="cellIs" dxfId="786" priority="14" operator="between">
      <formula>16</formula>
      <formula>36</formula>
    </cfRule>
    <cfRule type="cellIs" dxfId="785" priority="15" operator="between">
      <formula>11</formula>
      <formula>15</formula>
    </cfRule>
    <cfRule type="cellIs" dxfId="784" priority="16" operator="between">
      <formula>7</formula>
      <formula>10</formula>
    </cfRule>
  </conditionalFormatting>
  <conditionalFormatting sqref="H18:H28 L18:L28">
    <cfRule type="cellIs" dxfId="783" priority="13" operator="between">
      <formula>1</formula>
      <formula>6</formula>
    </cfRule>
  </conditionalFormatting>
  <conditionalFormatting sqref="H30 L30">
    <cfRule type="cellIs" dxfId="782" priority="5" operator="between">
      <formula>1</formula>
      <formula>6</formula>
    </cfRule>
  </conditionalFormatting>
  <conditionalFormatting sqref="H29 L29">
    <cfRule type="cellIs" dxfId="781" priority="10" operator="between">
      <formula>16</formula>
      <formula>36</formula>
    </cfRule>
    <cfRule type="cellIs" dxfId="780" priority="11" operator="between">
      <formula>11</formula>
      <formula>15</formula>
    </cfRule>
    <cfRule type="cellIs" dxfId="779" priority="12" operator="between">
      <formula>7</formula>
      <formula>10</formula>
    </cfRule>
  </conditionalFormatting>
  <conditionalFormatting sqref="H29 L29">
    <cfRule type="cellIs" dxfId="778" priority="9" operator="between">
      <formula>1</formula>
      <formula>6</formula>
    </cfRule>
  </conditionalFormatting>
  <conditionalFormatting sqref="H30 L30">
    <cfRule type="cellIs" dxfId="777" priority="6" operator="between">
      <formula>16</formula>
      <formula>36</formula>
    </cfRule>
    <cfRule type="cellIs" dxfId="776" priority="7" operator="between">
      <formula>11</formula>
      <formula>15</formula>
    </cfRule>
    <cfRule type="cellIs" dxfId="775" priority="8" operator="between">
      <formula>7</formula>
      <formula>10</formula>
    </cfRule>
  </conditionalFormatting>
  <conditionalFormatting sqref="H31:H32 L31:L32">
    <cfRule type="cellIs" dxfId="774" priority="1" operator="between">
      <formula>1</formula>
      <formula>6</formula>
    </cfRule>
  </conditionalFormatting>
  <conditionalFormatting sqref="H31:H32 L31:L32">
    <cfRule type="cellIs" dxfId="773" priority="2" operator="between">
      <formula>16</formula>
      <formula>36</formula>
    </cfRule>
    <cfRule type="cellIs" dxfId="772" priority="3" operator="between">
      <formula>11</formula>
      <formula>15</formula>
    </cfRule>
    <cfRule type="cellIs" dxfId="771" priority="4" operator="between">
      <formula>7</formula>
      <formula>10</formula>
    </cfRule>
  </conditionalFormatting>
  <pageMargins left="0.75" right="0.75" top="1" bottom="1" header="0.5" footer="0.5"/>
  <pageSetup paperSize="8" scale="83" fitToHeight="0"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60"/>
  <sheetViews>
    <sheetView zoomScale="80" zoomScaleNormal="80" workbookViewId="0">
      <selection activeCell="I161" sqref="I161"/>
    </sheetView>
  </sheetViews>
  <sheetFormatPr defaultColWidth="8.88671875" defaultRowHeight="13.8" x14ac:dyDescent="0.25"/>
  <cols>
    <col min="1" max="1" width="8.88671875" style="152"/>
    <col min="2" max="2" width="19.8867187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3" spans="1:12" x14ac:dyDescent="0.25">
      <c r="A3" s="598" t="s">
        <v>2189</v>
      </c>
      <c r="B3" s="598"/>
      <c r="C3" s="584" t="s">
        <v>1231</v>
      </c>
      <c r="D3" s="584"/>
      <c r="E3" s="36"/>
      <c r="I3" s="41"/>
      <c r="J3" s="41"/>
      <c r="K3" s="41"/>
      <c r="L3" s="41"/>
    </row>
    <row r="4" spans="1:12" x14ac:dyDescent="0.25">
      <c r="C4" s="39"/>
      <c r="D4" s="39"/>
      <c r="E4" s="39"/>
      <c r="I4" s="41"/>
      <c r="J4" s="41"/>
      <c r="K4" s="41"/>
      <c r="L4" s="41"/>
    </row>
    <row r="5" spans="1:12" x14ac:dyDescent="0.25">
      <c r="A5" s="598" t="s">
        <v>2190</v>
      </c>
      <c r="B5" s="598"/>
      <c r="C5" s="584" t="s">
        <v>2148</v>
      </c>
      <c r="D5" s="584"/>
      <c r="E5" s="36"/>
      <c r="F5" s="40"/>
      <c r="G5" s="40"/>
      <c r="H5" s="40"/>
      <c r="I5" s="41"/>
      <c r="J5" s="41"/>
      <c r="K5" s="41"/>
      <c r="L5" s="41"/>
    </row>
    <row r="6" spans="1:12" x14ac:dyDescent="0.25">
      <c r="A6" s="42"/>
      <c r="B6" s="42"/>
      <c r="C6" s="40"/>
      <c r="D6" s="40"/>
      <c r="E6" s="40"/>
      <c r="I6" s="41"/>
      <c r="J6" s="41"/>
      <c r="K6" s="41"/>
      <c r="L6" s="41"/>
    </row>
    <row r="7" spans="1:12" x14ac:dyDescent="0.25">
      <c r="A7" s="598" t="s">
        <v>2191</v>
      </c>
      <c r="B7" s="598"/>
      <c r="C7" s="584" t="s">
        <v>2130</v>
      </c>
      <c r="D7" s="584"/>
      <c r="E7" s="36"/>
      <c r="F7" s="153"/>
      <c r="G7" s="153"/>
      <c r="H7" s="153"/>
      <c r="I7" s="41"/>
      <c r="J7" s="41"/>
      <c r="K7" s="41"/>
      <c r="L7" s="41"/>
    </row>
    <row r="8" spans="1:12" x14ac:dyDescent="0.25">
      <c r="A8" s="42"/>
      <c r="B8" s="42"/>
      <c r="C8" s="40"/>
      <c r="D8" s="40"/>
      <c r="E8" s="40"/>
      <c r="I8" s="41"/>
      <c r="J8" s="41"/>
      <c r="K8" s="41"/>
      <c r="L8" s="41"/>
    </row>
    <row r="9" spans="1:12" x14ac:dyDescent="0.25">
      <c r="A9" s="599" t="s">
        <v>1077</v>
      </c>
      <c r="B9" s="599"/>
      <c r="C9" s="600"/>
      <c r="D9" s="601"/>
      <c r="E9" s="154"/>
      <c r="F9" s="155"/>
      <c r="G9" s="155"/>
      <c r="H9" s="155"/>
      <c r="I9" s="41"/>
      <c r="J9" s="41"/>
      <c r="K9" s="41"/>
      <c r="L9" s="41"/>
    </row>
    <row r="10" spans="1:12" x14ac:dyDescent="0.25">
      <c r="A10" s="46"/>
      <c r="B10" s="46"/>
      <c r="C10" s="40"/>
      <c r="D10" s="40"/>
      <c r="E10" s="40"/>
      <c r="I10" s="41"/>
      <c r="J10" s="41"/>
      <c r="K10" s="41"/>
      <c r="L10" s="41"/>
    </row>
    <row r="11" spans="1:12" x14ac:dyDescent="0.25">
      <c r="A11" s="595" t="s">
        <v>2192</v>
      </c>
      <c r="B11" s="595"/>
      <c r="C11" s="609"/>
      <c r="D11" s="610"/>
      <c r="E11" s="158"/>
      <c r="I11" s="41"/>
      <c r="J11" s="41"/>
      <c r="K11" s="41"/>
      <c r="L11" s="41"/>
    </row>
    <row r="12" spans="1:12" x14ac:dyDescent="0.25">
      <c r="A12" s="46"/>
      <c r="B12" s="46"/>
      <c r="C12" s="40"/>
      <c r="D12" s="40"/>
      <c r="E12" s="40"/>
      <c r="I12" s="41"/>
      <c r="J12" s="41"/>
      <c r="K12" s="41"/>
      <c r="L12" s="41"/>
    </row>
    <row r="13" spans="1:12" x14ac:dyDescent="0.25">
      <c r="A13" s="595" t="s">
        <v>1035</v>
      </c>
      <c r="B13" s="595"/>
      <c r="C13" s="584" t="s">
        <v>2194</v>
      </c>
      <c r="D13" s="584"/>
      <c r="E13" s="36"/>
      <c r="F13" s="153"/>
      <c r="G13" s="153"/>
      <c r="H13" s="153"/>
      <c r="I13" s="41"/>
      <c r="J13" s="41"/>
      <c r="K13" s="41"/>
      <c r="L13" s="41"/>
    </row>
    <row r="14" spans="1:12" x14ac:dyDescent="0.25">
      <c r="A14" s="39"/>
      <c r="B14" s="39"/>
      <c r="I14" s="157"/>
    </row>
    <row r="15" spans="1:12" x14ac:dyDescent="0.25">
      <c r="A15" s="595" t="s">
        <v>2193</v>
      </c>
      <c r="B15" s="595"/>
      <c r="C15" s="584" t="str">
        <f>'A1.1 Fire prevention '!C15:D15</f>
        <v>South Lake Leisure Centre</v>
      </c>
      <c r="D15" s="584"/>
      <c r="I15" s="157"/>
    </row>
    <row r="16" spans="1:12" x14ac:dyDescent="0.25">
      <c r="A16" s="39"/>
      <c r="B16" s="39"/>
      <c r="F16" s="577"/>
      <c r="G16" s="577"/>
      <c r="H16" s="577"/>
    </row>
    <row r="17" spans="1:12" s="161" customFormat="1" ht="27.6" x14ac:dyDescent="0.3">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57" customHeight="1" x14ac:dyDescent="0.25">
      <c r="A18" s="56" t="s">
        <v>2515</v>
      </c>
      <c r="B18" s="585" t="s">
        <v>527</v>
      </c>
      <c r="C18" s="585" t="s">
        <v>1232</v>
      </c>
      <c r="D18" s="305" t="s">
        <v>1235</v>
      </c>
      <c r="E18" s="307" t="s">
        <v>3123</v>
      </c>
      <c r="F18" s="143">
        <v>2</v>
      </c>
      <c r="G18" s="143">
        <v>3</v>
      </c>
      <c r="H18" s="55">
        <f t="shared" ref="H18:H45" si="0">SUM(F18*G18)</f>
        <v>6</v>
      </c>
      <c r="I18" s="54" t="s">
        <v>2007</v>
      </c>
      <c r="J18" s="143"/>
      <c r="K18" s="143"/>
      <c r="L18" s="55">
        <f t="shared" ref="L18:L45" si="1">SUM(J18*K18)</f>
        <v>0</v>
      </c>
    </row>
    <row r="19" spans="1:12" ht="57" customHeight="1" x14ac:dyDescent="0.25">
      <c r="A19" s="56" t="s">
        <v>2516</v>
      </c>
      <c r="B19" s="585"/>
      <c r="C19" s="585"/>
      <c r="D19" s="305" t="s">
        <v>1236</v>
      </c>
      <c r="E19" s="307" t="s">
        <v>3124</v>
      </c>
      <c r="F19" s="143">
        <v>2</v>
      </c>
      <c r="G19" s="143">
        <v>3</v>
      </c>
      <c r="H19" s="55">
        <f t="shared" si="0"/>
        <v>6</v>
      </c>
      <c r="I19" s="54" t="s">
        <v>2007</v>
      </c>
      <c r="J19" s="143"/>
      <c r="K19" s="143"/>
      <c r="L19" s="55">
        <f t="shared" si="1"/>
        <v>0</v>
      </c>
    </row>
    <row r="20" spans="1:12" ht="57" customHeight="1" x14ac:dyDescent="0.25">
      <c r="A20" s="56" t="s">
        <v>2517</v>
      </c>
      <c r="B20" s="585"/>
      <c r="C20" s="585"/>
      <c r="D20" s="305" t="s">
        <v>1237</v>
      </c>
      <c r="E20" s="307" t="s">
        <v>3125</v>
      </c>
      <c r="F20" s="143">
        <v>2</v>
      </c>
      <c r="G20" s="143">
        <v>3</v>
      </c>
      <c r="H20" s="55">
        <f t="shared" si="0"/>
        <v>6</v>
      </c>
      <c r="I20" s="54" t="s">
        <v>2007</v>
      </c>
      <c r="J20" s="143"/>
      <c r="K20" s="143"/>
      <c r="L20" s="55">
        <f t="shared" si="1"/>
        <v>0</v>
      </c>
    </row>
    <row r="21" spans="1:12" ht="57" customHeight="1" x14ac:dyDescent="0.25">
      <c r="A21" s="56" t="s">
        <v>2518</v>
      </c>
      <c r="B21" s="585"/>
      <c r="C21" s="585"/>
      <c r="D21" s="305" t="s">
        <v>1385</v>
      </c>
      <c r="E21" s="396" t="s">
        <v>3125</v>
      </c>
      <c r="F21" s="143">
        <v>2</v>
      </c>
      <c r="G21" s="143">
        <v>3</v>
      </c>
      <c r="H21" s="55">
        <f t="shared" si="0"/>
        <v>6</v>
      </c>
      <c r="I21" s="54" t="s">
        <v>2007</v>
      </c>
      <c r="J21" s="143"/>
      <c r="K21" s="143"/>
      <c r="L21" s="55">
        <f t="shared" si="1"/>
        <v>0</v>
      </c>
    </row>
    <row r="22" spans="1:12" ht="57" customHeight="1" x14ac:dyDescent="0.25">
      <c r="A22" s="56" t="s">
        <v>2519</v>
      </c>
      <c r="B22" s="585"/>
      <c r="C22" s="585"/>
      <c r="D22" s="305" t="s">
        <v>1238</v>
      </c>
      <c r="E22" s="307" t="s">
        <v>3126</v>
      </c>
      <c r="F22" s="143">
        <v>2</v>
      </c>
      <c r="G22" s="143">
        <v>3</v>
      </c>
      <c r="H22" s="55">
        <f t="shared" si="0"/>
        <v>6</v>
      </c>
      <c r="I22" s="54" t="s">
        <v>2007</v>
      </c>
      <c r="J22" s="143"/>
      <c r="K22" s="143"/>
      <c r="L22" s="55">
        <f t="shared" si="1"/>
        <v>0</v>
      </c>
    </row>
    <row r="23" spans="1:12" ht="57" customHeight="1" x14ac:dyDescent="0.25">
      <c r="A23" s="56" t="s">
        <v>2520</v>
      </c>
      <c r="B23" s="585"/>
      <c r="C23" s="585"/>
      <c r="D23" s="305" t="s">
        <v>1239</v>
      </c>
      <c r="E23" s="307" t="s">
        <v>2899</v>
      </c>
      <c r="F23" s="143">
        <v>2</v>
      </c>
      <c r="G23" s="143">
        <v>3</v>
      </c>
      <c r="H23" s="55">
        <f t="shared" si="0"/>
        <v>6</v>
      </c>
      <c r="I23" s="54" t="s">
        <v>2007</v>
      </c>
      <c r="J23" s="143"/>
      <c r="K23" s="143"/>
      <c r="L23" s="55">
        <f t="shared" si="1"/>
        <v>0</v>
      </c>
    </row>
    <row r="24" spans="1:12" ht="57" customHeight="1" x14ac:dyDescent="0.25">
      <c r="A24" s="56" t="s">
        <v>2521</v>
      </c>
      <c r="B24" s="585"/>
      <c r="C24" s="585"/>
      <c r="D24" s="305" t="s">
        <v>1240</v>
      </c>
      <c r="E24" s="407" t="s">
        <v>3489</v>
      </c>
      <c r="F24" s="143">
        <v>2</v>
      </c>
      <c r="G24" s="143">
        <v>3</v>
      </c>
      <c r="H24" s="55">
        <f t="shared" si="0"/>
        <v>6</v>
      </c>
      <c r="I24" s="54" t="s">
        <v>2007</v>
      </c>
      <c r="J24" s="143"/>
      <c r="K24" s="143"/>
      <c r="L24" s="55">
        <f t="shared" si="1"/>
        <v>0</v>
      </c>
    </row>
    <row r="25" spans="1:12" ht="96.6" x14ac:dyDescent="0.25">
      <c r="A25" s="56" t="s">
        <v>2522</v>
      </c>
      <c r="B25" s="585"/>
      <c r="C25" s="585"/>
      <c r="D25" s="305" t="s">
        <v>2270</v>
      </c>
      <c r="E25" s="307" t="s">
        <v>3127</v>
      </c>
      <c r="F25" s="143">
        <v>2</v>
      </c>
      <c r="G25" s="143">
        <v>3</v>
      </c>
      <c r="H25" s="55">
        <f t="shared" si="0"/>
        <v>6</v>
      </c>
      <c r="I25" s="54" t="s">
        <v>2007</v>
      </c>
      <c r="J25" s="143"/>
      <c r="K25" s="143"/>
      <c r="L25" s="55">
        <f t="shared" si="1"/>
        <v>0</v>
      </c>
    </row>
    <row r="26" spans="1:12" ht="57" customHeight="1" x14ac:dyDescent="0.25">
      <c r="A26" s="56" t="s">
        <v>2523</v>
      </c>
      <c r="B26" s="585"/>
      <c r="C26" s="585"/>
      <c r="D26" s="305" t="s">
        <v>1386</v>
      </c>
      <c r="E26" s="396" t="s">
        <v>3127</v>
      </c>
      <c r="F26" s="143">
        <v>2</v>
      </c>
      <c r="G26" s="143">
        <v>3</v>
      </c>
      <c r="H26" s="55">
        <f t="shared" si="0"/>
        <v>6</v>
      </c>
      <c r="I26" s="54" t="s">
        <v>2007</v>
      </c>
      <c r="J26" s="143"/>
      <c r="K26" s="143"/>
      <c r="L26" s="55">
        <f t="shared" si="1"/>
        <v>0</v>
      </c>
    </row>
    <row r="27" spans="1:12" ht="57" customHeight="1" x14ac:dyDescent="0.25">
      <c r="A27" s="56" t="s">
        <v>2524</v>
      </c>
      <c r="B27" s="585"/>
      <c r="C27" s="585"/>
      <c r="D27" s="305" t="s">
        <v>2271</v>
      </c>
      <c r="E27" s="307" t="s">
        <v>783</v>
      </c>
      <c r="F27" s="143">
        <v>2</v>
      </c>
      <c r="G27" s="143">
        <v>3</v>
      </c>
      <c r="H27" s="55">
        <f t="shared" si="0"/>
        <v>6</v>
      </c>
      <c r="I27" s="54" t="s">
        <v>2007</v>
      </c>
      <c r="J27" s="143"/>
      <c r="K27" s="143"/>
      <c r="L27" s="55">
        <f t="shared" si="1"/>
        <v>0</v>
      </c>
    </row>
    <row r="28" spans="1:12" ht="57" customHeight="1" x14ac:dyDescent="0.25">
      <c r="A28" s="56" t="s">
        <v>2525</v>
      </c>
      <c r="B28" s="585"/>
      <c r="C28" s="585"/>
      <c r="D28" s="305" t="s">
        <v>1241</v>
      </c>
      <c r="E28" s="307" t="s">
        <v>3128</v>
      </c>
      <c r="F28" s="143">
        <v>2</v>
      </c>
      <c r="G28" s="143">
        <v>3</v>
      </c>
      <c r="H28" s="55">
        <f t="shared" si="0"/>
        <v>6</v>
      </c>
      <c r="I28" s="54" t="s">
        <v>2007</v>
      </c>
      <c r="J28" s="143"/>
      <c r="K28" s="143"/>
      <c r="L28" s="55">
        <f t="shared" si="1"/>
        <v>0</v>
      </c>
    </row>
    <row r="29" spans="1:12" ht="57" customHeight="1" x14ac:dyDescent="0.25">
      <c r="A29" s="56" t="s">
        <v>2526</v>
      </c>
      <c r="B29" s="585"/>
      <c r="C29" s="585"/>
      <c r="D29" s="305" t="s">
        <v>1242</v>
      </c>
      <c r="E29" s="307" t="s">
        <v>782</v>
      </c>
      <c r="F29" s="143">
        <v>2</v>
      </c>
      <c r="G29" s="143">
        <v>3</v>
      </c>
      <c r="H29" s="55">
        <f t="shared" si="0"/>
        <v>6</v>
      </c>
      <c r="I29" s="54" t="s">
        <v>2007</v>
      </c>
      <c r="J29" s="143"/>
      <c r="K29" s="143"/>
      <c r="L29" s="55">
        <f t="shared" si="1"/>
        <v>0</v>
      </c>
    </row>
    <row r="30" spans="1:12" ht="57" customHeight="1" x14ac:dyDescent="0.25">
      <c r="A30" s="56" t="s">
        <v>2527</v>
      </c>
      <c r="B30" s="585"/>
      <c r="C30" s="585"/>
      <c r="D30" s="305"/>
      <c r="E30" s="307" t="s">
        <v>3129</v>
      </c>
      <c r="F30" s="143">
        <v>2</v>
      </c>
      <c r="G30" s="143">
        <v>3</v>
      </c>
      <c r="H30" s="55">
        <f t="shared" si="0"/>
        <v>6</v>
      </c>
      <c r="I30" s="54" t="s">
        <v>2007</v>
      </c>
      <c r="J30" s="143"/>
      <c r="K30" s="143"/>
      <c r="L30" s="55">
        <f t="shared" si="1"/>
        <v>0</v>
      </c>
    </row>
    <row r="31" spans="1:12" ht="57" customHeight="1" x14ac:dyDescent="0.25">
      <c r="A31" s="56" t="s">
        <v>2528</v>
      </c>
      <c r="B31" s="585"/>
      <c r="C31" s="585"/>
      <c r="D31" s="305" t="s">
        <v>1233</v>
      </c>
      <c r="E31" s="446" t="s">
        <v>3432</v>
      </c>
      <c r="F31" s="143">
        <v>2</v>
      </c>
      <c r="G31" s="143">
        <v>3</v>
      </c>
      <c r="H31" s="55">
        <f t="shared" si="0"/>
        <v>6</v>
      </c>
      <c r="I31" s="54" t="s">
        <v>2007</v>
      </c>
      <c r="J31" s="143"/>
      <c r="K31" s="143"/>
      <c r="L31" s="55">
        <f t="shared" si="1"/>
        <v>0</v>
      </c>
    </row>
    <row r="32" spans="1:12" ht="57" customHeight="1" x14ac:dyDescent="0.25">
      <c r="A32" s="56" t="s">
        <v>2529</v>
      </c>
      <c r="B32" s="585"/>
      <c r="C32" s="585"/>
      <c r="D32" s="305" t="s">
        <v>1243</v>
      </c>
      <c r="E32" s="307" t="s">
        <v>3130</v>
      </c>
      <c r="F32" s="143">
        <v>2</v>
      </c>
      <c r="G32" s="143">
        <v>3</v>
      </c>
      <c r="H32" s="55">
        <f t="shared" si="0"/>
        <v>6</v>
      </c>
      <c r="I32" s="54" t="s">
        <v>2007</v>
      </c>
      <c r="J32" s="143"/>
      <c r="K32" s="143"/>
      <c r="L32" s="55">
        <f t="shared" si="1"/>
        <v>0</v>
      </c>
    </row>
    <row r="33" spans="1:12" ht="57" customHeight="1" x14ac:dyDescent="0.25">
      <c r="A33" s="56" t="s">
        <v>2530</v>
      </c>
      <c r="B33" s="585"/>
      <c r="C33" s="585"/>
      <c r="D33" s="305" t="s">
        <v>1747</v>
      </c>
      <c r="E33" s="307" t="s">
        <v>3233</v>
      </c>
      <c r="F33" s="143">
        <v>2</v>
      </c>
      <c r="G33" s="143">
        <v>3</v>
      </c>
      <c r="H33" s="55">
        <f t="shared" si="0"/>
        <v>6</v>
      </c>
      <c r="I33" s="54" t="s">
        <v>2007</v>
      </c>
      <c r="J33" s="143"/>
      <c r="K33" s="143"/>
      <c r="L33" s="55">
        <f t="shared" si="1"/>
        <v>0</v>
      </c>
    </row>
    <row r="34" spans="1:12" ht="57" customHeight="1" x14ac:dyDescent="0.25">
      <c r="A34" s="56" t="s">
        <v>2531</v>
      </c>
      <c r="B34" s="585"/>
      <c r="C34" s="585"/>
      <c r="D34" s="305" t="s">
        <v>1244</v>
      </c>
      <c r="E34" s="307" t="s">
        <v>3354</v>
      </c>
      <c r="F34" s="143">
        <v>2</v>
      </c>
      <c r="G34" s="143">
        <v>3</v>
      </c>
      <c r="H34" s="55">
        <f t="shared" si="0"/>
        <v>6</v>
      </c>
      <c r="I34" s="54" t="s">
        <v>2007</v>
      </c>
      <c r="J34" s="143"/>
      <c r="K34" s="143"/>
      <c r="L34" s="55">
        <f t="shared" si="1"/>
        <v>0</v>
      </c>
    </row>
    <row r="35" spans="1:12" ht="57" customHeight="1" x14ac:dyDescent="0.25">
      <c r="A35" s="56" t="s">
        <v>2532</v>
      </c>
      <c r="B35" s="585"/>
      <c r="C35" s="585"/>
      <c r="D35" s="305" t="s">
        <v>1234</v>
      </c>
      <c r="E35" s="407" t="s">
        <v>3198</v>
      </c>
      <c r="F35" s="143">
        <v>2</v>
      </c>
      <c r="G35" s="143">
        <v>3</v>
      </c>
      <c r="H35" s="55">
        <f t="shared" si="0"/>
        <v>6</v>
      </c>
      <c r="I35" s="54" t="s">
        <v>2007</v>
      </c>
      <c r="J35" s="143"/>
      <c r="K35" s="143"/>
      <c r="L35" s="55">
        <f t="shared" si="1"/>
        <v>0</v>
      </c>
    </row>
    <row r="36" spans="1:12" ht="57" customHeight="1" x14ac:dyDescent="0.25">
      <c r="A36" s="56" t="s">
        <v>2533</v>
      </c>
      <c r="B36" s="585"/>
      <c r="C36" s="585"/>
      <c r="D36" s="305" t="s">
        <v>1245</v>
      </c>
      <c r="E36" s="407" t="s">
        <v>3199</v>
      </c>
      <c r="F36" s="143">
        <v>2</v>
      </c>
      <c r="G36" s="143">
        <v>3</v>
      </c>
      <c r="H36" s="55">
        <f t="shared" si="0"/>
        <v>6</v>
      </c>
      <c r="I36" s="54" t="s">
        <v>2007</v>
      </c>
      <c r="J36" s="143"/>
      <c r="K36" s="143"/>
      <c r="L36" s="55">
        <f t="shared" si="1"/>
        <v>0</v>
      </c>
    </row>
    <row r="37" spans="1:12" ht="57" customHeight="1" x14ac:dyDescent="0.25">
      <c r="A37" s="56" t="s">
        <v>2534</v>
      </c>
      <c r="B37" s="585"/>
      <c r="C37" s="585"/>
      <c r="D37" s="307" t="s">
        <v>1705</v>
      </c>
      <c r="E37" s="307" t="s">
        <v>3234</v>
      </c>
      <c r="F37" s="143">
        <v>2</v>
      </c>
      <c r="G37" s="143">
        <v>3</v>
      </c>
      <c r="H37" s="55">
        <f t="shared" si="0"/>
        <v>6</v>
      </c>
      <c r="I37" s="54" t="s">
        <v>2007</v>
      </c>
      <c r="J37" s="143"/>
      <c r="K37" s="143"/>
      <c r="L37" s="55">
        <f t="shared" si="1"/>
        <v>0</v>
      </c>
    </row>
    <row r="38" spans="1:12" ht="57" customHeight="1" x14ac:dyDescent="0.25">
      <c r="A38" s="56" t="s">
        <v>2535</v>
      </c>
      <c r="B38" s="585"/>
      <c r="C38" s="585"/>
      <c r="D38" s="307" t="s">
        <v>1706</v>
      </c>
      <c r="E38" s="307" t="s">
        <v>3131</v>
      </c>
      <c r="F38" s="143">
        <v>2</v>
      </c>
      <c r="G38" s="143">
        <v>3</v>
      </c>
      <c r="H38" s="55">
        <f t="shared" si="0"/>
        <v>6</v>
      </c>
      <c r="I38" s="54" t="s">
        <v>2007</v>
      </c>
      <c r="J38" s="143"/>
      <c r="K38" s="143"/>
      <c r="L38" s="55">
        <f t="shared" si="1"/>
        <v>0</v>
      </c>
    </row>
    <row r="39" spans="1:12" ht="57" customHeight="1" x14ac:dyDescent="0.25">
      <c r="A39" s="56" t="s">
        <v>2536</v>
      </c>
      <c r="B39" s="585"/>
      <c r="C39" s="585"/>
      <c r="D39" s="307" t="s">
        <v>1708</v>
      </c>
      <c r="E39" s="307" t="s">
        <v>3129</v>
      </c>
      <c r="F39" s="143">
        <v>2</v>
      </c>
      <c r="G39" s="143">
        <v>3</v>
      </c>
      <c r="H39" s="55">
        <f t="shared" si="0"/>
        <v>6</v>
      </c>
      <c r="I39" s="54" t="s">
        <v>2007</v>
      </c>
      <c r="J39" s="143"/>
      <c r="K39" s="143"/>
      <c r="L39" s="55">
        <f t="shared" si="1"/>
        <v>0</v>
      </c>
    </row>
    <row r="40" spans="1:12" ht="57" customHeight="1" x14ac:dyDescent="0.25">
      <c r="A40" s="56" t="s">
        <v>2537</v>
      </c>
      <c r="B40" s="585"/>
      <c r="C40" s="585"/>
      <c r="D40" s="307" t="s">
        <v>1709</v>
      </c>
      <c r="E40" s="307" t="s">
        <v>3132</v>
      </c>
      <c r="F40" s="143">
        <v>2</v>
      </c>
      <c r="G40" s="143">
        <v>3</v>
      </c>
      <c r="H40" s="55">
        <f t="shared" si="0"/>
        <v>6</v>
      </c>
      <c r="I40" s="54" t="s">
        <v>2007</v>
      </c>
      <c r="J40" s="143"/>
      <c r="K40" s="143"/>
      <c r="L40" s="55">
        <f t="shared" si="1"/>
        <v>0</v>
      </c>
    </row>
    <row r="41" spans="1:12" ht="69" x14ac:dyDescent="0.25">
      <c r="A41" s="56" t="s">
        <v>2538</v>
      </c>
      <c r="B41" s="585"/>
      <c r="C41" s="585"/>
      <c r="D41" s="307" t="s">
        <v>1748</v>
      </c>
      <c r="E41" s="307" t="s">
        <v>3133</v>
      </c>
      <c r="F41" s="143">
        <v>2</v>
      </c>
      <c r="G41" s="143">
        <v>3</v>
      </c>
      <c r="H41" s="55">
        <f t="shared" si="0"/>
        <v>6</v>
      </c>
      <c r="I41" s="54" t="s">
        <v>3433</v>
      </c>
      <c r="J41" s="143"/>
      <c r="K41" s="143"/>
      <c r="L41" s="55">
        <f t="shared" si="1"/>
        <v>0</v>
      </c>
    </row>
    <row r="42" spans="1:12" ht="57" customHeight="1" x14ac:dyDescent="0.25">
      <c r="A42" s="56" t="s">
        <v>2539</v>
      </c>
      <c r="B42" s="585"/>
      <c r="C42" s="585"/>
      <c r="D42" s="307" t="s">
        <v>1710</v>
      </c>
      <c r="E42" s="407" t="s">
        <v>3134</v>
      </c>
      <c r="F42" s="143">
        <v>2</v>
      </c>
      <c r="G42" s="143">
        <v>3</v>
      </c>
      <c r="H42" s="55">
        <f t="shared" si="0"/>
        <v>6</v>
      </c>
      <c r="I42" s="54" t="s">
        <v>2007</v>
      </c>
      <c r="J42" s="143"/>
      <c r="K42" s="143"/>
      <c r="L42" s="55">
        <f t="shared" si="1"/>
        <v>0</v>
      </c>
    </row>
    <row r="43" spans="1:12" ht="57" customHeight="1" x14ac:dyDescent="0.25">
      <c r="A43" s="56" t="s">
        <v>2540</v>
      </c>
      <c r="B43" s="585"/>
      <c r="C43" s="585"/>
      <c r="D43" s="305" t="s">
        <v>1707</v>
      </c>
      <c r="E43" s="307" t="s">
        <v>3135</v>
      </c>
      <c r="F43" s="143">
        <v>2</v>
      </c>
      <c r="G43" s="143">
        <v>3</v>
      </c>
      <c r="H43" s="55">
        <f t="shared" si="0"/>
        <v>6</v>
      </c>
      <c r="I43" s="54" t="s">
        <v>2007</v>
      </c>
      <c r="J43" s="143"/>
      <c r="K43" s="143"/>
      <c r="L43" s="55">
        <f t="shared" si="1"/>
        <v>0</v>
      </c>
    </row>
    <row r="44" spans="1:12" ht="57" customHeight="1" x14ac:dyDescent="0.25">
      <c r="A44" s="56" t="s">
        <v>2541</v>
      </c>
      <c r="B44" s="585"/>
      <c r="C44" s="585"/>
      <c r="D44" s="305" t="s">
        <v>1246</v>
      </c>
      <c r="E44" s="307" t="s">
        <v>782</v>
      </c>
      <c r="F44" s="143">
        <v>2</v>
      </c>
      <c r="G44" s="143">
        <v>3</v>
      </c>
      <c r="H44" s="55">
        <f t="shared" si="0"/>
        <v>6</v>
      </c>
      <c r="I44" s="54" t="s">
        <v>2007</v>
      </c>
      <c r="J44" s="143"/>
      <c r="K44" s="143"/>
      <c r="L44" s="55">
        <f t="shared" si="1"/>
        <v>0</v>
      </c>
    </row>
    <row r="45" spans="1:12" ht="57" customHeight="1" x14ac:dyDescent="0.25">
      <c r="A45" s="56" t="s">
        <v>2542</v>
      </c>
      <c r="B45" s="585"/>
      <c r="C45" s="585"/>
      <c r="D45" s="305" t="s">
        <v>1247</v>
      </c>
      <c r="E45" s="307" t="s">
        <v>3136</v>
      </c>
      <c r="F45" s="143">
        <v>2</v>
      </c>
      <c r="G45" s="143">
        <v>3</v>
      </c>
      <c r="H45" s="55">
        <f t="shared" si="0"/>
        <v>6</v>
      </c>
      <c r="I45" s="54" t="s">
        <v>2007</v>
      </c>
      <c r="J45" s="143"/>
      <c r="K45" s="143"/>
      <c r="L45" s="55">
        <f t="shared" si="1"/>
        <v>0</v>
      </c>
    </row>
    <row r="46" spans="1:12" x14ac:dyDescent="0.25">
      <c r="A46" s="56"/>
      <c r="B46" s="585"/>
      <c r="C46" s="585"/>
      <c r="D46" s="310" t="s">
        <v>1686</v>
      </c>
      <c r="E46" s="311"/>
      <c r="F46" s="172"/>
      <c r="G46" s="172"/>
      <c r="H46" s="173"/>
      <c r="I46" s="171"/>
      <c r="J46" s="172"/>
      <c r="K46" s="172"/>
      <c r="L46" s="173">
        <f t="shared" ref="L46:L55" si="2">SUM(J46*K46)</f>
        <v>0</v>
      </c>
    </row>
    <row r="47" spans="1:12" ht="57" customHeight="1" x14ac:dyDescent="0.25">
      <c r="A47" s="56" t="s">
        <v>2543</v>
      </c>
      <c r="B47" s="585"/>
      <c r="C47" s="585"/>
      <c r="D47" s="307" t="s">
        <v>2272</v>
      </c>
      <c r="E47" s="307" t="s">
        <v>3137</v>
      </c>
      <c r="F47" s="143">
        <v>2</v>
      </c>
      <c r="G47" s="143">
        <v>2</v>
      </c>
      <c r="H47" s="55">
        <f t="shared" ref="H47:H55" si="3">SUM(F47*G47)</f>
        <v>4</v>
      </c>
      <c r="I47" s="54" t="s">
        <v>2007</v>
      </c>
      <c r="J47" s="143"/>
      <c r="K47" s="143"/>
      <c r="L47" s="55">
        <f t="shared" si="2"/>
        <v>0</v>
      </c>
    </row>
    <row r="48" spans="1:12" ht="69" x14ac:dyDescent="0.25">
      <c r="A48" s="56" t="s">
        <v>2544</v>
      </c>
      <c r="B48" s="585"/>
      <c r="C48" s="585"/>
      <c r="D48" s="307" t="s">
        <v>2273</v>
      </c>
      <c r="E48" s="407" t="s">
        <v>3200</v>
      </c>
      <c r="F48" s="143">
        <v>2</v>
      </c>
      <c r="G48" s="143">
        <v>3</v>
      </c>
      <c r="H48" s="55">
        <f t="shared" si="3"/>
        <v>6</v>
      </c>
      <c r="I48" s="54" t="s">
        <v>2007</v>
      </c>
      <c r="J48" s="143"/>
      <c r="K48" s="143"/>
      <c r="L48" s="55">
        <f t="shared" si="2"/>
        <v>0</v>
      </c>
    </row>
    <row r="49" spans="1:12" ht="57" customHeight="1" x14ac:dyDescent="0.25">
      <c r="A49" s="56" t="s">
        <v>2545</v>
      </c>
      <c r="B49" s="585"/>
      <c r="C49" s="585"/>
      <c r="D49" s="307" t="s">
        <v>1685</v>
      </c>
      <c r="E49" s="407" t="s">
        <v>782</v>
      </c>
      <c r="F49" s="143">
        <v>2</v>
      </c>
      <c r="G49" s="143">
        <v>3</v>
      </c>
      <c r="H49" s="55">
        <f t="shared" si="3"/>
        <v>6</v>
      </c>
      <c r="I49" s="54" t="s">
        <v>2007</v>
      </c>
      <c r="J49" s="143"/>
      <c r="K49" s="143"/>
      <c r="L49" s="55">
        <f t="shared" si="2"/>
        <v>0</v>
      </c>
    </row>
    <row r="50" spans="1:12" ht="57" customHeight="1" x14ac:dyDescent="0.25">
      <c r="A50" s="56" t="s">
        <v>2546</v>
      </c>
      <c r="B50" s="585"/>
      <c r="C50" s="585"/>
      <c r="D50" s="307" t="s">
        <v>1749</v>
      </c>
      <c r="E50" s="307" t="s">
        <v>782</v>
      </c>
      <c r="F50" s="143">
        <v>2</v>
      </c>
      <c r="G50" s="143">
        <v>2</v>
      </c>
      <c r="H50" s="55">
        <f t="shared" si="3"/>
        <v>4</v>
      </c>
      <c r="I50" s="54" t="s">
        <v>2007</v>
      </c>
      <c r="J50" s="143"/>
      <c r="K50" s="143"/>
      <c r="L50" s="55">
        <f t="shared" si="2"/>
        <v>0</v>
      </c>
    </row>
    <row r="51" spans="1:12" ht="57" customHeight="1" x14ac:dyDescent="0.25">
      <c r="A51" s="56" t="s">
        <v>2547</v>
      </c>
      <c r="B51" s="585"/>
      <c r="C51" s="585"/>
      <c r="D51" s="307" t="s">
        <v>1687</v>
      </c>
      <c r="E51" s="407" t="s">
        <v>3220</v>
      </c>
      <c r="F51" s="143">
        <v>2</v>
      </c>
      <c r="G51" s="143">
        <v>2</v>
      </c>
      <c r="H51" s="55">
        <f t="shared" si="3"/>
        <v>4</v>
      </c>
      <c r="I51" s="54" t="s">
        <v>2007</v>
      </c>
      <c r="J51" s="143"/>
      <c r="K51" s="143"/>
      <c r="L51" s="55">
        <f t="shared" si="2"/>
        <v>0</v>
      </c>
    </row>
    <row r="52" spans="1:12" ht="57" customHeight="1" x14ac:dyDescent="0.25">
      <c r="A52" s="56" t="s">
        <v>2548</v>
      </c>
      <c r="B52" s="585"/>
      <c r="C52" s="585"/>
      <c r="D52" s="307" t="s">
        <v>1688</v>
      </c>
      <c r="E52" s="406"/>
      <c r="F52" s="143">
        <v>3</v>
      </c>
      <c r="G52" s="143">
        <v>3</v>
      </c>
      <c r="H52" s="55">
        <f t="shared" si="3"/>
        <v>9</v>
      </c>
      <c r="I52" s="429" t="s">
        <v>3434</v>
      </c>
      <c r="J52" s="143">
        <v>3</v>
      </c>
      <c r="K52" s="143">
        <v>3</v>
      </c>
      <c r="L52" s="55">
        <f t="shared" si="2"/>
        <v>9</v>
      </c>
    </row>
    <row r="53" spans="1:12" ht="57" customHeight="1" x14ac:dyDescent="0.25">
      <c r="A53" s="56" t="s">
        <v>2549</v>
      </c>
      <c r="B53" s="585"/>
      <c r="C53" s="585"/>
      <c r="D53" s="307" t="s">
        <v>1689</v>
      </c>
      <c r="E53" s="407" t="s">
        <v>3221</v>
      </c>
      <c r="F53" s="143">
        <v>2</v>
      </c>
      <c r="G53" s="143">
        <v>2</v>
      </c>
      <c r="H53" s="55">
        <f t="shared" si="3"/>
        <v>4</v>
      </c>
      <c r="I53" s="54" t="s">
        <v>2007</v>
      </c>
      <c r="J53" s="143"/>
      <c r="K53" s="143"/>
      <c r="L53" s="55">
        <f t="shared" si="2"/>
        <v>0</v>
      </c>
    </row>
    <row r="54" spans="1:12" ht="57" customHeight="1" x14ac:dyDescent="0.25">
      <c r="A54" s="56" t="s">
        <v>2550</v>
      </c>
      <c r="B54" s="585"/>
      <c r="C54" s="585"/>
      <c r="D54" s="307"/>
      <c r="E54" s="307"/>
      <c r="F54" s="143"/>
      <c r="G54" s="143"/>
      <c r="H54" s="55">
        <f t="shared" si="3"/>
        <v>0</v>
      </c>
      <c r="I54" s="54" t="s">
        <v>2007</v>
      </c>
      <c r="J54" s="143"/>
      <c r="K54" s="143"/>
      <c r="L54" s="55">
        <f t="shared" si="2"/>
        <v>0</v>
      </c>
    </row>
    <row r="55" spans="1:12" ht="57" customHeight="1" x14ac:dyDescent="0.25">
      <c r="A55" s="56" t="s">
        <v>2551</v>
      </c>
      <c r="B55" s="585"/>
      <c r="C55" s="585"/>
      <c r="D55" s="307"/>
      <c r="E55" s="307"/>
      <c r="F55" s="143"/>
      <c r="G55" s="143"/>
      <c r="H55" s="55">
        <f t="shared" si="3"/>
        <v>0</v>
      </c>
      <c r="I55" s="54" t="s">
        <v>2007</v>
      </c>
      <c r="J55" s="143"/>
      <c r="K55" s="143"/>
      <c r="L55" s="55">
        <f t="shared" si="2"/>
        <v>0</v>
      </c>
    </row>
    <row r="56" spans="1:12" ht="19.05" customHeight="1" thickBot="1" x14ac:dyDescent="0.3"/>
    <row r="57" spans="1:12" x14ac:dyDescent="0.25">
      <c r="A57" s="578" t="s">
        <v>1078</v>
      </c>
      <c r="B57" s="579"/>
      <c r="C57" s="165">
        <v>44075</v>
      </c>
      <c r="D57" s="166" t="s">
        <v>3229</v>
      </c>
      <c r="E57" s="167"/>
      <c r="F57" s="586" t="s">
        <v>1118</v>
      </c>
      <c r="G57" s="587"/>
      <c r="H57" s="587"/>
      <c r="I57" s="588"/>
    </row>
    <row r="58" spans="1:12" ht="16.2" x14ac:dyDescent="0.25">
      <c r="A58" s="580" t="s">
        <v>1080</v>
      </c>
      <c r="B58" s="581"/>
      <c r="C58" s="163">
        <v>44139</v>
      </c>
      <c r="D58" s="164" t="s">
        <v>3235</v>
      </c>
      <c r="E58" s="428" t="s">
        <v>3224</v>
      </c>
      <c r="F58" s="589"/>
      <c r="G58" s="590"/>
      <c r="H58" s="590"/>
      <c r="I58" s="591"/>
    </row>
    <row r="59" spans="1:12" ht="16.8" thickBot="1" x14ac:dyDescent="0.3">
      <c r="A59" s="582" t="s">
        <v>1081</v>
      </c>
      <c r="B59" s="583"/>
      <c r="C59" s="168">
        <v>44591</v>
      </c>
      <c r="D59" s="169" t="s">
        <v>3228</v>
      </c>
      <c r="E59" s="170"/>
      <c r="F59" s="592"/>
      <c r="G59" s="593"/>
      <c r="H59" s="593"/>
      <c r="I59" s="594"/>
    </row>
    <row r="60" spans="1:12" s="351" customFormat="1" ht="14.4" thickBot="1" x14ac:dyDescent="0.3">
      <c r="A60" s="582" t="s">
        <v>3511</v>
      </c>
      <c r="B60" s="583"/>
      <c r="C60" s="168">
        <v>44937</v>
      </c>
      <c r="D60" s="169" t="s">
        <v>3228</v>
      </c>
      <c r="E60" s="170"/>
    </row>
  </sheetData>
  <sheetProtection algorithmName="SHA-512" hashValue="i3mYjUmTg++nVGO9sUoRjqJVUZqvnnjWZnyNG6hcfkD7guhbDgXgznqqJyeU+fBfNNZfuaQlCnH86j/gkGcb2w==" saltValue="gQFfWD2mMUEPaNj/hj8fAw==" spinCount="100000" sheet="1" objects="1" scenarios="1" formatCells="0" insertRows="0" deleteRows="0" selectLockedCells="1"/>
  <mergeCells count="22">
    <mergeCell ref="A60:B60"/>
    <mergeCell ref="A57:B57"/>
    <mergeCell ref="A58:B58"/>
    <mergeCell ref="F57:I59"/>
    <mergeCell ref="A13:B13"/>
    <mergeCell ref="C13:D13"/>
    <mergeCell ref="A15:B15"/>
    <mergeCell ref="C15:D15"/>
    <mergeCell ref="A59:B59"/>
    <mergeCell ref="B18:B55"/>
    <mergeCell ref="C18:C55"/>
    <mergeCell ref="A3:B3"/>
    <mergeCell ref="C3:D3"/>
    <mergeCell ref="A5:B5"/>
    <mergeCell ref="C5:D5"/>
    <mergeCell ref="F16:H16"/>
    <mergeCell ref="A11:B11"/>
    <mergeCell ref="C11:D11"/>
    <mergeCell ref="A7:B7"/>
    <mergeCell ref="C7:D7"/>
    <mergeCell ref="A9:B9"/>
    <mergeCell ref="C9:D9"/>
  </mergeCells>
  <phoneticPr fontId="10" type="noConversion"/>
  <conditionalFormatting sqref="H18:H36 L18:L36 L43:L47 H43:H47">
    <cfRule type="cellIs" dxfId="770" priority="58" operator="between">
      <formula>16</formula>
      <formula>36</formula>
    </cfRule>
    <cfRule type="cellIs" dxfId="769" priority="59" operator="between">
      <formula>11</formula>
      <formula>15</formula>
    </cfRule>
    <cfRule type="cellIs" dxfId="768" priority="60" operator="between">
      <formula>7</formula>
      <formula>10</formula>
    </cfRule>
  </conditionalFormatting>
  <conditionalFormatting sqref="H18:H36 L18:L36 L43:L47 H43:H47">
    <cfRule type="cellIs" dxfId="767" priority="57" operator="between">
      <formula>1</formula>
      <formula>6</formula>
    </cfRule>
  </conditionalFormatting>
  <conditionalFormatting sqref="H48 L48">
    <cfRule type="cellIs" dxfId="766" priority="54" operator="between">
      <formula>16</formula>
      <formula>36</formula>
    </cfRule>
    <cfRule type="cellIs" dxfId="765" priority="55" operator="between">
      <formula>11</formula>
      <formula>15</formula>
    </cfRule>
    <cfRule type="cellIs" dxfId="764" priority="56" operator="between">
      <formula>7</formula>
      <formula>10</formula>
    </cfRule>
  </conditionalFormatting>
  <conditionalFormatting sqref="H48 L48">
    <cfRule type="cellIs" dxfId="763" priority="53" operator="between">
      <formula>1</formula>
      <formula>6</formula>
    </cfRule>
  </conditionalFormatting>
  <conditionalFormatting sqref="H49 L49">
    <cfRule type="cellIs" dxfId="762" priority="50" operator="between">
      <formula>16</formula>
      <formula>36</formula>
    </cfRule>
    <cfRule type="cellIs" dxfId="761" priority="51" operator="between">
      <formula>11</formula>
      <formula>15</formula>
    </cfRule>
    <cfRule type="cellIs" dxfId="760" priority="52" operator="between">
      <formula>7</formula>
      <formula>10</formula>
    </cfRule>
  </conditionalFormatting>
  <conditionalFormatting sqref="H49 L49">
    <cfRule type="cellIs" dxfId="759" priority="49" operator="between">
      <formula>1</formula>
      <formula>6</formula>
    </cfRule>
  </conditionalFormatting>
  <conditionalFormatting sqref="H50 L50">
    <cfRule type="cellIs" dxfId="758" priority="46" operator="between">
      <formula>16</formula>
      <formula>36</formula>
    </cfRule>
    <cfRule type="cellIs" dxfId="757" priority="47" operator="between">
      <formula>11</formula>
      <formula>15</formula>
    </cfRule>
    <cfRule type="cellIs" dxfId="756" priority="48" operator="between">
      <formula>7</formula>
      <formula>10</formula>
    </cfRule>
  </conditionalFormatting>
  <conditionalFormatting sqref="H50 L50">
    <cfRule type="cellIs" dxfId="755" priority="45" operator="between">
      <formula>1</formula>
      <formula>6</formula>
    </cfRule>
  </conditionalFormatting>
  <conditionalFormatting sqref="H52 L52">
    <cfRule type="cellIs" dxfId="754" priority="37" operator="between">
      <formula>1</formula>
      <formula>6</formula>
    </cfRule>
  </conditionalFormatting>
  <conditionalFormatting sqref="H51 L51">
    <cfRule type="cellIs" dxfId="753" priority="42" operator="between">
      <formula>16</formula>
      <formula>36</formula>
    </cfRule>
    <cfRule type="cellIs" dxfId="752" priority="43" operator="between">
      <formula>11</formula>
      <formula>15</formula>
    </cfRule>
    <cfRule type="cellIs" dxfId="751" priority="44" operator="between">
      <formula>7</formula>
      <formula>10</formula>
    </cfRule>
  </conditionalFormatting>
  <conditionalFormatting sqref="H51 L51">
    <cfRule type="cellIs" dxfId="750" priority="41" operator="between">
      <formula>1</formula>
      <formula>6</formula>
    </cfRule>
  </conditionalFormatting>
  <conditionalFormatting sqref="H54 L54">
    <cfRule type="cellIs" dxfId="749" priority="29" operator="between">
      <formula>1</formula>
      <formula>6</formula>
    </cfRule>
  </conditionalFormatting>
  <conditionalFormatting sqref="H52 L52">
    <cfRule type="cellIs" dxfId="748" priority="38" operator="between">
      <formula>16</formula>
      <formula>36</formula>
    </cfRule>
    <cfRule type="cellIs" dxfId="747" priority="39" operator="between">
      <formula>11</formula>
      <formula>15</formula>
    </cfRule>
    <cfRule type="cellIs" dxfId="746" priority="40" operator="between">
      <formula>7</formula>
      <formula>10</formula>
    </cfRule>
  </conditionalFormatting>
  <conditionalFormatting sqref="H55 L55">
    <cfRule type="cellIs" dxfId="745" priority="25" operator="between">
      <formula>1</formula>
      <formula>6</formula>
    </cfRule>
  </conditionalFormatting>
  <conditionalFormatting sqref="H53 L53">
    <cfRule type="cellIs" dxfId="744" priority="34" operator="between">
      <formula>16</formula>
      <formula>36</formula>
    </cfRule>
    <cfRule type="cellIs" dxfId="743" priority="35" operator="between">
      <formula>11</formula>
      <formula>15</formula>
    </cfRule>
    <cfRule type="cellIs" dxfId="742" priority="36" operator="between">
      <formula>7</formula>
      <formula>10</formula>
    </cfRule>
  </conditionalFormatting>
  <conditionalFormatting sqref="H53 L53">
    <cfRule type="cellIs" dxfId="741" priority="33" operator="between">
      <formula>1</formula>
      <formula>6</formula>
    </cfRule>
  </conditionalFormatting>
  <conditionalFormatting sqref="H54 L54">
    <cfRule type="cellIs" dxfId="740" priority="30" operator="between">
      <formula>16</formula>
      <formula>36</formula>
    </cfRule>
    <cfRule type="cellIs" dxfId="739" priority="31" operator="between">
      <formula>11</formula>
      <formula>15</formula>
    </cfRule>
    <cfRule type="cellIs" dxfId="738" priority="32" operator="between">
      <formula>7</formula>
      <formula>10</formula>
    </cfRule>
  </conditionalFormatting>
  <conditionalFormatting sqref="H55 L55">
    <cfRule type="cellIs" dxfId="737" priority="26" operator="between">
      <formula>16</formula>
      <formula>36</formula>
    </cfRule>
    <cfRule type="cellIs" dxfId="736" priority="27" operator="between">
      <formula>11</formula>
      <formula>15</formula>
    </cfRule>
    <cfRule type="cellIs" dxfId="735" priority="28" operator="between">
      <formula>7</formula>
      <formula>10</formula>
    </cfRule>
  </conditionalFormatting>
  <conditionalFormatting sqref="H37 L37">
    <cfRule type="cellIs" dxfId="734" priority="21" operator="between">
      <formula>1</formula>
      <formula>6</formula>
    </cfRule>
  </conditionalFormatting>
  <conditionalFormatting sqref="H37 L37">
    <cfRule type="cellIs" dxfId="733" priority="22" operator="between">
      <formula>16</formula>
      <formula>36</formula>
    </cfRule>
    <cfRule type="cellIs" dxfId="732" priority="23" operator="between">
      <formula>11</formula>
      <formula>15</formula>
    </cfRule>
    <cfRule type="cellIs" dxfId="731" priority="24" operator="between">
      <formula>7</formula>
      <formula>10</formula>
    </cfRule>
  </conditionalFormatting>
  <conditionalFormatting sqref="H38 L38">
    <cfRule type="cellIs" dxfId="730" priority="17" operator="between">
      <formula>1</formula>
      <formula>6</formula>
    </cfRule>
  </conditionalFormatting>
  <conditionalFormatting sqref="H38 L38">
    <cfRule type="cellIs" dxfId="729" priority="18" operator="between">
      <formula>16</formula>
      <formula>36</formula>
    </cfRule>
    <cfRule type="cellIs" dxfId="728" priority="19" operator="between">
      <formula>11</formula>
      <formula>15</formula>
    </cfRule>
    <cfRule type="cellIs" dxfId="727" priority="20" operator="between">
      <formula>7</formula>
      <formula>10</formula>
    </cfRule>
  </conditionalFormatting>
  <conditionalFormatting sqref="H39 L39">
    <cfRule type="cellIs" dxfId="726" priority="13" operator="between">
      <formula>1</formula>
      <formula>6</formula>
    </cfRule>
  </conditionalFormatting>
  <conditionalFormatting sqref="H39 L39">
    <cfRule type="cellIs" dxfId="725" priority="14" operator="between">
      <formula>16</formula>
      <formula>36</formula>
    </cfRule>
    <cfRule type="cellIs" dxfId="724" priority="15" operator="between">
      <formula>11</formula>
      <formula>15</formula>
    </cfRule>
    <cfRule type="cellIs" dxfId="723" priority="16" operator="between">
      <formula>7</formula>
      <formula>10</formula>
    </cfRule>
  </conditionalFormatting>
  <conditionalFormatting sqref="H40 L40">
    <cfRule type="cellIs" dxfId="722" priority="9" operator="between">
      <formula>1</formula>
      <formula>6</formula>
    </cfRule>
  </conditionalFormatting>
  <conditionalFormatting sqref="H40 L40">
    <cfRule type="cellIs" dxfId="721" priority="10" operator="between">
      <formula>16</formula>
      <formula>36</formula>
    </cfRule>
    <cfRule type="cellIs" dxfId="720" priority="11" operator="between">
      <formula>11</formula>
      <formula>15</formula>
    </cfRule>
    <cfRule type="cellIs" dxfId="719" priority="12" operator="between">
      <formula>7</formula>
      <formula>10</formula>
    </cfRule>
  </conditionalFormatting>
  <conditionalFormatting sqref="H41 L41">
    <cfRule type="cellIs" dxfId="718" priority="5" operator="between">
      <formula>1</formula>
      <formula>6</formula>
    </cfRule>
  </conditionalFormatting>
  <conditionalFormatting sqref="H41 L41">
    <cfRule type="cellIs" dxfId="717" priority="6" operator="between">
      <formula>16</formula>
      <formula>36</formula>
    </cfRule>
    <cfRule type="cellIs" dxfId="716" priority="7" operator="between">
      <formula>11</formula>
      <formula>15</formula>
    </cfRule>
    <cfRule type="cellIs" dxfId="715" priority="8" operator="between">
      <formula>7</formula>
      <formula>10</formula>
    </cfRule>
  </conditionalFormatting>
  <conditionalFormatting sqref="H42 L42">
    <cfRule type="cellIs" dxfId="714" priority="1" operator="between">
      <formula>1</formula>
      <formula>6</formula>
    </cfRule>
  </conditionalFormatting>
  <conditionalFormatting sqref="H42 L42">
    <cfRule type="cellIs" dxfId="713" priority="2" operator="between">
      <formula>16</formula>
      <formula>36</formula>
    </cfRule>
    <cfRule type="cellIs" dxfId="712" priority="3" operator="between">
      <formula>11</formula>
      <formula>15</formula>
    </cfRule>
    <cfRule type="cellIs" dxfId="711" priority="4" operator="between">
      <formula>7</formula>
      <formula>10</formula>
    </cfRule>
  </conditionalFormatting>
  <pageMargins left="0.75" right="0.75" top="1" bottom="1" header="0.5" footer="0.5"/>
  <pageSetup paperSize="8" scale="83" fitToHeight="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3:L32"/>
  <sheetViews>
    <sheetView zoomScale="80" zoomScaleNormal="80" workbookViewId="0">
      <selection activeCell="E18" sqref="E18:G25"/>
    </sheetView>
  </sheetViews>
  <sheetFormatPr defaultColWidth="8.88671875" defaultRowHeight="13.8" x14ac:dyDescent="0.25"/>
  <cols>
    <col min="1" max="1" width="8.88671875" style="152"/>
    <col min="2" max="2" width="19.88671875" style="152" customWidth="1"/>
    <col min="3" max="3" width="21.109375" style="152" customWidth="1"/>
    <col min="4" max="4" width="51.77734375" style="152" customWidth="1"/>
    <col min="5" max="5" width="30.77734375" style="152" customWidth="1"/>
    <col min="6" max="8" width="8.88671875" style="152"/>
    <col min="9" max="9" width="44.77734375" style="152" customWidth="1"/>
    <col min="10" max="16384" width="8.88671875" style="152"/>
  </cols>
  <sheetData>
    <row r="3" spans="1:12" x14ac:dyDescent="0.25">
      <c r="A3" s="598" t="s">
        <v>2189</v>
      </c>
      <c r="B3" s="598"/>
      <c r="C3" s="584" t="s">
        <v>1248</v>
      </c>
      <c r="D3" s="584"/>
      <c r="E3" s="36"/>
      <c r="I3" s="41"/>
      <c r="J3" s="41"/>
      <c r="K3" s="41"/>
      <c r="L3" s="41"/>
    </row>
    <row r="4" spans="1:12" x14ac:dyDescent="0.25">
      <c r="C4" s="39"/>
      <c r="D4" s="39"/>
      <c r="E4" s="39"/>
      <c r="I4" s="41"/>
      <c r="J4" s="41"/>
      <c r="K4" s="41"/>
      <c r="L4" s="41"/>
    </row>
    <row r="5" spans="1:12" x14ac:dyDescent="0.25">
      <c r="A5" s="598" t="s">
        <v>2190</v>
      </c>
      <c r="B5" s="598"/>
      <c r="C5" s="584" t="s">
        <v>2149</v>
      </c>
      <c r="D5" s="584"/>
      <c r="E5" s="36"/>
      <c r="F5" s="40"/>
      <c r="G5" s="40"/>
      <c r="H5" s="40"/>
      <c r="I5" s="41"/>
      <c r="J5" s="41"/>
      <c r="K5" s="41"/>
      <c r="L5" s="41"/>
    </row>
    <row r="6" spans="1:12" x14ac:dyDescent="0.25">
      <c r="A6" s="42"/>
      <c r="B6" s="42"/>
      <c r="C6" s="40"/>
      <c r="D6" s="40"/>
      <c r="E6" s="40"/>
      <c r="I6" s="41"/>
      <c r="J6" s="41"/>
      <c r="K6" s="41"/>
      <c r="L6" s="41"/>
    </row>
    <row r="7" spans="1:12" x14ac:dyDescent="0.25">
      <c r="A7" s="598" t="s">
        <v>2191</v>
      </c>
      <c r="B7" s="598"/>
      <c r="C7" s="584" t="s">
        <v>2131</v>
      </c>
      <c r="D7" s="584"/>
      <c r="E7" s="36"/>
      <c r="F7" s="153"/>
      <c r="G7" s="153"/>
      <c r="H7" s="153"/>
      <c r="I7" s="41"/>
      <c r="J7" s="41"/>
      <c r="K7" s="41"/>
      <c r="L7" s="41"/>
    </row>
    <row r="8" spans="1:12" x14ac:dyDescent="0.25">
      <c r="A8" s="42"/>
      <c r="B8" s="42"/>
      <c r="C8" s="40"/>
      <c r="D8" s="40"/>
      <c r="E8" s="40"/>
      <c r="I8" s="41"/>
      <c r="J8" s="41"/>
      <c r="K8" s="41"/>
      <c r="L8" s="41"/>
    </row>
    <row r="9" spans="1:12" x14ac:dyDescent="0.25">
      <c r="A9" s="599" t="s">
        <v>1077</v>
      </c>
      <c r="B9" s="599"/>
      <c r="C9" s="600"/>
      <c r="D9" s="601"/>
      <c r="E9" s="154"/>
      <c r="F9" s="155"/>
      <c r="G9" s="155"/>
      <c r="H9" s="155"/>
      <c r="I9" s="41"/>
      <c r="J9" s="41"/>
      <c r="K9" s="41"/>
      <c r="L9" s="41"/>
    </row>
    <row r="10" spans="1:12" x14ac:dyDescent="0.25">
      <c r="A10" s="46"/>
      <c r="B10" s="46"/>
      <c r="C10" s="40"/>
      <c r="D10" s="40"/>
      <c r="E10" s="40"/>
      <c r="I10" s="41"/>
      <c r="J10" s="41"/>
      <c r="K10" s="41"/>
      <c r="L10" s="41"/>
    </row>
    <row r="11" spans="1:12" x14ac:dyDescent="0.25">
      <c r="A11" s="595" t="s">
        <v>2192</v>
      </c>
      <c r="B11" s="595"/>
      <c r="C11" s="611"/>
      <c r="D11" s="612"/>
      <c r="E11" s="158"/>
      <c r="I11" s="41"/>
      <c r="J11" s="41"/>
      <c r="K11" s="41"/>
      <c r="L11" s="41"/>
    </row>
    <row r="12" spans="1:12" x14ac:dyDescent="0.25">
      <c r="A12" s="46"/>
      <c r="B12" s="46"/>
      <c r="C12" s="40"/>
      <c r="D12" s="40"/>
      <c r="E12" s="40"/>
      <c r="I12" s="41"/>
      <c r="J12" s="41"/>
      <c r="K12" s="41"/>
      <c r="L12" s="41"/>
    </row>
    <row r="13" spans="1:12" x14ac:dyDescent="0.25">
      <c r="A13" s="595" t="s">
        <v>1035</v>
      </c>
      <c r="B13" s="595"/>
      <c r="C13" s="584" t="s">
        <v>2194</v>
      </c>
      <c r="D13" s="584"/>
      <c r="E13" s="36"/>
      <c r="F13" s="153"/>
      <c r="G13" s="153"/>
      <c r="H13" s="153"/>
      <c r="I13" s="41"/>
      <c r="J13" s="41"/>
      <c r="K13" s="41"/>
      <c r="L13" s="41"/>
    </row>
    <row r="14" spans="1:12" x14ac:dyDescent="0.25">
      <c r="A14" s="39"/>
      <c r="B14" s="39"/>
      <c r="I14" s="157"/>
    </row>
    <row r="15" spans="1:12" x14ac:dyDescent="0.25">
      <c r="A15" s="595" t="s">
        <v>2193</v>
      </c>
      <c r="B15" s="595"/>
      <c r="C15" s="584" t="str">
        <f>'A1.1 Fire prevention '!C15:D15</f>
        <v>South Lake Leisure Centre</v>
      </c>
      <c r="D15" s="584"/>
      <c r="I15" s="157"/>
    </row>
    <row r="16" spans="1:12" x14ac:dyDescent="0.25">
      <c r="A16" s="39"/>
      <c r="B16" s="39"/>
      <c r="F16" s="577"/>
      <c r="G16" s="577"/>
      <c r="H16" s="577"/>
    </row>
    <row r="17" spans="1:12" s="161" customFormat="1" ht="27.6" x14ac:dyDescent="0.3">
      <c r="A17" s="159" t="s">
        <v>1071</v>
      </c>
      <c r="B17" s="303" t="s">
        <v>2195</v>
      </c>
      <c r="C17" s="304" t="s">
        <v>1072</v>
      </c>
      <c r="D17" s="304" t="s">
        <v>1112</v>
      </c>
      <c r="E17" s="304" t="s">
        <v>2196</v>
      </c>
      <c r="F17" s="159" t="s">
        <v>1073</v>
      </c>
      <c r="G17" s="159" t="s">
        <v>1074</v>
      </c>
      <c r="H17" s="159" t="s">
        <v>1075</v>
      </c>
      <c r="I17" s="304" t="s">
        <v>1120</v>
      </c>
      <c r="J17" s="159" t="s">
        <v>1073</v>
      </c>
      <c r="K17" s="159" t="s">
        <v>1074</v>
      </c>
      <c r="L17" s="159" t="s">
        <v>1075</v>
      </c>
    </row>
    <row r="18" spans="1:12" ht="57" customHeight="1" x14ac:dyDescent="0.25">
      <c r="A18" s="56" t="s">
        <v>2552</v>
      </c>
      <c r="B18" s="603" t="s">
        <v>527</v>
      </c>
      <c r="C18" s="603" t="s">
        <v>1232</v>
      </c>
      <c r="D18" s="305" t="s">
        <v>1249</v>
      </c>
      <c r="E18" s="148" t="s">
        <v>3138</v>
      </c>
      <c r="F18" s="143">
        <v>2</v>
      </c>
      <c r="G18" s="143">
        <v>3</v>
      </c>
      <c r="H18" s="55">
        <f t="shared" ref="H18:H25" si="0">SUM(F18*G18)</f>
        <v>6</v>
      </c>
      <c r="I18" s="54" t="s">
        <v>2007</v>
      </c>
      <c r="J18" s="143"/>
      <c r="K18" s="143"/>
      <c r="L18" s="55">
        <f t="shared" ref="L18:L25" si="1">SUM(J18*K18)</f>
        <v>0</v>
      </c>
    </row>
    <row r="19" spans="1:12" ht="57" customHeight="1" x14ac:dyDescent="0.25">
      <c r="A19" s="56" t="s">
        <v>2553</v>
      </c>
      <c r="B19" s="603"/>
      <c r="C19" s="603"/>
      <c r="D19" s="305" t="s">
        <v>2275</v>
      </c>
      <c r="E19" s="148" t="s">
        <v>3355</v>
      </c>
      <c r="F19" s="143">
        <v>2</v>
      </c>
      <c r="G19" s="143">
        <v>3</v>
      </c>
      <c r="H19" s="55">
        <f t="shared" si="0"/>
        <v>6</v>
      </c>
      <c r="I19" s="54" t="s">
        <v>2007</v>
      </c>
      <c r="J19" s="143"/>
      <c r="K19" s="143"/>
      <c r="L19" s="55">
        <f t="shared" si="1"/>
        <v>0</v>
      </c>
    </row>
    <row r="20" spans="1:12" ht="57" customHeight="1" x14ac:dyDescent="0.25">
      <c r="A20" s="56" t="s">
        <v>2554</v>
      </c>
      <c r="B20" s="603"/>
      <c r="C20" s="603"/>
      <c r="D20" s="305" t="s">
        <v>1250</v>
      </c>
      <c r="E20" s="148" t="s">
        <v>3139</v>
      </c>
      <c r="F20" s="143">
        <v>2</v>
      </c>
      <c r="G20" s="143">
        <v>3</v>
      </c>
      <c r="H20" s="55">
        <f t="shared" si="0"/>
        <v>6</v>
      </c>
      <c r="I20" s="54" t="s">
        <v>2007</v>
      </c>
      <c r="J20" s="143"/>
      <c r="K20" s="143"/>
      <c r="L20" s="55">
        <f t="shared" si="1"/>
        <v>0</v>
      </c>
    </row>
    <row r="21" spans="1:12" ht="57" customHeight="1" x14ac:dyDescent="0.25">
      <c r="A21" s="56" t="s">
        <v>2555</v>
      </c>
      <c r="B21" s="603"/>
      <c r="C21" s="603"/>
      <c r="D21" s="305" t="s">
        <v>1251</v>
      </c>
      <c r="E21" s="148" t="s">
        <v>3140</v>
      </c>
      <c r="F21" s="143">
        <v>2</v>
      </c>
      <c r="G21" s="143">
        <v>3</v>
      </c>
      <c r="H21" s="55">
        <f t="shared" si="0"/>
        <v>6</v>
      </c>
      <c r="I21" s="54" t="s">
        <v>2007</v>
      </c>
      <c r="J21" s="143"/>
      <c r="K21" s="143"/>
      <c r="L21" s="55">
        <f t="shared" si="1"/>
        <v>0</v>
      </c>
    </row>
    <row r="22" spans="1:12" ht="80.400000000000006" customHeight="1" x14ac:dyDescent="0.25">
      <c r="A22" s="56" t="s">
        <v>2556</v>
      </c>
      <c r="B22" s="603"/>
      <c r="C22" s="603"/>
      <c r="D22" s="305" t="s">
        <v>2276</v>
      </c>
      <c r="E22" s="148" t="s">
        <v>3141</v>
      </c>
      <c r="F22" s="143">
        <v>2</v>
      </c>
      <c r="G22" s="143">
        <v>3</v>
      </c>
      <c r="H22" s="55">
        <f t="shared" si="0"/>
        <v>6</v>
      </c>
      <c r="I22" s="54" t="s">
        <v>2007</v>
      </c>
      <c r="J22" s="143"/>
      <c r="K22" s="143"/>
      <c r="L22" s="55">
        <f t="shared" si="1"/>
        <v>0</v>
      </c>
    </row>
    <row r="23" spans="1:12" ht="57" customHeight="1" x14ac:dyDescent="0.25">
      <c r="A23" s="56" t="s">
        <v>2557</v>
      </c>
      <c r="B23" s="603"/>
      <c r="C23" s="603"/>
      <c r="D23" s="305" t="s">
        <v>1252</v>
      </c>
      <c r="E23" s="148" t="s">
        <v>3142</v>
      </c>
      <c r="F23" s="143">
        <v>2</v>
      </c>
      <c r="G23" s="143">
        <v>3</v>
      </c>
      <c r="H23" s="55">
        <f t="shared" si="0"/>
        <v>6</v>
      </c>
      <c r="I23" s="54" t="s">
        <v>2007</v>
      </c>
      <c r="J23" s="143"/>
      <c r="K23" s="143"/>
      <c r="L23" s="55">
        <f t="shared" si="1"/>
        <v>0</v>
      </c>
    </row>
    <row r="24" spans="1:12" ht="57" customHeight="1" x14ac:dyDescent="0.25">
      <c r="A24" s="56" t="s">
        <v>2558</v>
      </c>
      <c r="B24" s="603"/>
      <c r="C24" s="603"/>
      <c r="D24" s="305" t="s">
        <v>2277</v>
      </c>
      <c r="E24" s="148" t="s">
        <v>3020</v>
      </c>
      <c r="F24" s="143"/>
      <c r="G24" s="143"/>
      <c r="H24" s="55">
        <f t="shared" si="0"/>
        <v>0</v>
      </c>
      <c r="I24" s="54" t="s">
        <v>2007</v>
      </c>
      <c r="J24" s="143"/>
      <c r="K24" s="143"/>
      <c r="L24" s="55">
        <f t="shared" si="1"/>
        <v>0</v>
      </c>
    </row>
    <row r="25" spans="1:12" ht="57" customHeight="1" x14ac:dyDescent="0.25">
      <c r="A25" s="56" t="s">
        <v>2559</v>
      </c>
      <c r="B25" s="603"/>
      <c r="C25" s="603"/>
      <c r="D25" s="305" t="s">
        <v>1253</v>
      </c>
      <c r="E25" s="148" t="s">
        <v>3490</v>
      </c>
      <c r="F25" s="143">
        <v>2</v>
      </c>
      <c r="G25" s="143">
        <v>3</v>
      </c>
      <c r="H25" s="55">
        <f t="shared" si="0"/>
        <v>6</v>
      </c>
      <c r="I25" s="54" t="s">
        <v>2007</v>
      </c>
      <c r="J25" s="143"/>
      <c r="K25" s="143"/>
      <c r="L25" s="55">
        <f t="shared" si="1"/>
        <v>0</v>
      </c>
    </row>
    <row r="26" spans="1:12" ht="57" customHeight="1" x14ac:dyDescent="0.25">
      <c r="A26" s="56" t="s">
        <v>2560</v>
      </c>
      <c r="B26" s="603"/>
      <c r="C26" s="603"/>
      <c r="D26" s="307"/>
      <c r="E26" s="148"/>
      <c r="F26" s="143"/>
      <c r="G26" s="143"/>
      <c r="H26" s="55">
        <f>SUM(F26*G26)</f>
        <v>0</v>
      </c>
      <c r="I26" s="54" t="s">
        <v>2007</v>
      </c>
      <c r="J26" s="143"/>
      <c r="K26" s="143"/>
      <c r="L26" s="55">
        <f>SUM(J26*K26)</f>
        <v>0</v>
      </c>
    </row>
    <row r="27" spans="1:12" ht="57" customHeight="1" x14ac:dyDescent="0.25">
      <c r="A27" s="56" t="s">
        <v>2561</v>
      </c>
      <c r="B27" s="603"/>
      <c r="C27" s="603"/>
      <c r="D27" s="307"/>
      <c r="E27" s="148"/>
      <c r="F27" s="143"/>
      <c r="G27" s="143"/>
      <c r="H27" s="55">
        <f>SUM(F27*G27)</f>
        <v>0</v>
      </c>
      <c r="I27" s="54" t="s">
        <v>2007</v>
      </c>
      <c r="J27" s="143"/>
      <c r="K27" s="143"/>
      <c r="L27" s="55">
        <f>SUM(J27*K27)</f>
        <v>0</v>
      </c>
    </row>
    <row r="28" spans="1:12" ht="19.05" customHeight="1" thickBot="1" x14ac:dyDescent="0.3"/>
    <row r="29" spans="1:12" x14ac:dyDescent="0.25">
      <c r="A29" s="578" t="s">
        <v>1078</v>
      </c>
      <c r="B29" s="579"/>
      <c r="C29" s="165">
        <v>44075</v>
      </c>
      <c r="D29" s="166" t="s">
        <v>3229</v>
      </c>
      <c r="E29" s="167"/>
      <c r="F29" s="586" t="s">
        <v>1118</v>
      </c>
      <c r="G29" s="587"/>
      <c r="H29" s="587"/>
      <c r="I29" s="588"/>
    </row>
    <row r="30" spans="1:12" ht="16.2" x14ac:dyDescent="0.25">
      <c r="A30" s="580" t="s">
        <v>1080</v>
      </c>
      <c r="B30" s="581"/>
      <c r="C30" s="163">
        <v>44145</v>
      </c>
      <c r="D30" s="164" t="s">
        <v>3226</v>
      </c>
      <c r="E30" s="150" t="s">
        <v>3239</v>
      </c>
      <c r="F30" s="589"/>
      <c r="G30" s="590"/>
      <c r="H30" s="590"/>
      <c r="I30" s="591"/>
    </row>
    <row r="31" spans="1:12" ht="16.8" thickBot="1" x14ac:dyDescent="0.3">
      <c r="A31" s="582" t="s">
        <v>1081</v>
      </c>
      <c r="B31" s="583"/>
      <c r="C31" s="168">
        <v>44739</v>
      </c>
      <c r="D31" s="169" t="s">
        <v>3228</v>
      </c>
      <c r="E31" s="170"/>
      <c r="F31" s="592"/>
      <c r="G31" s="593"/>
      <c r="H31" s="593"/>
      <c r="I31" s="594"/>
    </row>
    <row r="32" spans="1:12" s="351" customFormat="1" ht="14.4" thickBot="1" x14ac:dyDescent="0.3">
      <c r="A32" s="582" t="s">
        <v>3511</v>
      </c>
      <c r="B32" s="583"/>
      <c r="C32" s="168">
        <v>44937</v>
      </c>
      <c r="D32" s="169" t="s">
        <v>3228</v>
      </c>
      <c r="E32" s="170"/>
    </row>
  </sheetData>
  <sheetProtection algorithmName="SHA-512" hashValue="nKl2T+vcB9wvFnCi2OTajYnMvn886+u/XlGWi/kmUdBi+AJxisqUm+b2sqGPTWFF8iCKCmPtIe0Q2aSBclyIRw==" saltValue="XyOl4ySR7EcD/lLoK8K3aA==" spinCount="100000" sheet="1" objects="1" scenarios="1" formatCells="0" insertRows="0" deleteRows="0" selectLockedCells="1"/>
  <mergeCells count="22">
    <mergeCell ref="A32:B32"/>
    <mergeCell ref="F16:H16"/>
    <mergeCell ref="A29:B29"/>
    <mergeCell ref="B18:B27"/>
    <mergeCell ref="C18:C27"/>
    <mergeCell ref="F29:I31"/>
    <mergeCell ref="A3:B3"/>
    <mergeCell ref="C3:D3"/>
    <mergeCell ref="A5:B5"/>
    <mergeCell ref="C5:D5"/>
    <mergeCell ref="A31:B31"/>
    <mergeCell ref="A9:B9"/>
    <mergeCell ref="C9:D9"/>
    <mergeCell ref="A11:B11"/>
    <mergeCell ref="C11:D11"/>
    <mergeCell ref="A13:B13"/>
    <mergeCell ref="C13:D13"/>
    <mergeCell ref="A30:B30"/>
    <mergeCell ref="A7:B7"/>
    <mergeCell ref="C7:D7"/>
    <mergeCell ref="A15:B15"/>
    <mergeCell ref="C15:D15"/>
  </mergeCells>
  <phoneticPr fontId="10" type="noConversion"/>
  <conditionalFormatting sqref="H18:H27 L18:L27">
    <cfRule type="cellIs" dxfId="710" priority="2" operator="between">
      <formula>16</formula>
      <formula>36</formula>
    </cfRule>
    <cfRule type="cellIs" dxfId="709" priority="3" operator="between">
      <formula>11</formula>
      <formula>15</formula>
    </cfRule>
    <cfRule type="cellIs" dxfId="708" priority="4" operator="between">
      <formula>7</formula>
      <formula>10</formula>
    </cfRule>
  </conditionalFormatting>
  <conditionalFormatting sqref="H18:H27 L18:L27">
    <cfRule type="cellIs" dxfId="707" priority="1" operator="between">
      <formula>1</formula>
      <formula>6</formula>
    </cfRule>
  </conditionalFormatting>
  <pageMargins left="0.75" right="0.75" top="1" bottom="1" header="0.5" footer="0.5"/>
  <pageSetup paperSize="8" scale="83"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A1.0 Fire front and summary</vt:lpstr>
      <vt:lpstr>A1.1 Fire prevention </vt:lpstr>
      <vt:lpstr>A1.2 Sources of ignition</vt:lpstr>
      <vt:lpstr>A1.3 Fuel and oxygen sources</vt:lpstr>
      <vt:lpstr>A1.4 Fire detection and warning</vt:lpstr>
      <vt:lpstr>A1.5 Fire means of escape</vt:lpstr>
      <vt:lpstr>A1.6 Fire fighting measures</vt:lpstr>
      <vt:lpstr>A1.7 Fire emer plan &amp; signs</vt:lpstr>
      <vt:lpstr>A1.8 Fire-specific prsns at rsk</vt:lpstr>
      <vt:lpstr>A1.9 Mats</vt:lpstr>
      <vt:lpstr>A1.10 Fire fighter hazards</vt:lpstr>
      <vt:lpstr>A1.11 Fire - catering</vt:lpstr>
      <vt:lpstr>A2.1 Emergency procedures</vt:lpstr>
      <vt:lpstr>A2.2 Bomb &amp; terrorist threat</vt:lpstr>
      <vt:lpstr>A2.3 Incidents, violence </vt:lpstr>
      <vt:lpstr>A2.4 Gas emissions</vt:lpstr>
      <vt:lpstr>A2.5 Structural safety</vt:lpstr>
      <vt:lpstr>A2.6 Power failure</vt:lpstr>
      <vt:lpstr>A2.7 Lost child</vt:lpstr>
      <vt:lpstr>A2.8 Suspected child abuse</vt:lpstr>
      <vt:lpstr>A3 Shared workplaces</vt:lpstr>
      <vt:lpstr>A4 Contractors on site</vt:lpstr>
      <vt:lpstr>A5.1 First aid</vt:lpstr>
      <vt:lpstr>A5.2 Defibrillators</vt:lpstr>
      <vt:lpstr>A6.1 COSHH (control system)</vt:lpstr>
      <vt:lpstr>A6.2 COSHH (PPE)</vt:lpstr>
      <vt:lpstr>COSHH Assessment Sheet</vt:lpstr>
      <vt:lpstr>A7.1 Electricity (installation)</vt:lpstr>
      <vt:lpstr>A7.2 Electricity (appliances)</vt:lpstr>
      <vt:lpstr>A7.3 Electricity (safe use)</vt:lpstr>
      <vt:lpstr>A8 Safety signs</vt:lpstr>
      <vt:lpstr>A9.1 Domestic wtr (drinking)</vt:lpstr>
      <vt:lpstr>A9.2 Domestic wtr (Legionella)</vt:lpstr>
      <vt:lpstr>A9.3 Domestic Wtr (temp cont)</vt:lpstr>
      <vt:lpstr>A10 Young persons at work</vt:lpstr>
      <vt:lpstr>A11 New &amp; expectant mothers</vt:lpstr>
      <vt:lpstr>A12 Lone working</vt:lpstr>
      <vt:lpstr>A13 Manual handling</vt:lpstr>
      <vt:lpstr>Manual Handling SCIM</vt:lpstr>
      <vt:lpstr>Manual Handling Pool Vac</vt:lpstr>
      <vt:lpstr>Manual Handling Boom</vt:lpstr>
      <vt:lpstr>Diving Blocks</vt:lpstr>
      <vt:lpstr>Manual Handling Squash Wall</vt:lpstr>
      <vt:lpstr>A14 DSE</vt:lpstr>
      <vt:lpstr>A15.1 Work Equipment (general)</vt:lpstr>
      <vt:lpstr>A15.2 Work Equipment (indiv)</vt:lpstr>
      <vt:lpstr>A16 Asbestos</vt:lpstr>
      <vt:lpstr>A17.1 Working at height (pt 1)</vt:lpstr>
      <vt:lpstr>A17.2 Working at height (pt 2)</vt:lpstr>
      <vt:lpstr>A18.1 Lifting equipment (pt 1)</vt:lpstr>
      <vt:lpstr>A18.2 Lifting Equipment (pt 2)</vt:lpstr>
      <vt:lpstr>A19 Workplace</vt:lpstr>
      <vt:lpstr>A20 Biological hazards</vt:lpstr>
      <vt:lpstr>A20.1 Biological (COVID)</vt:lpstr>
      <vt:lpstr>A21 Blood borne viruses</vt:lpstr>
      <vt:lpstr>A22 Noise</vt:lpstr>
      <vt:lpstr>A23 Outdoor working</vt:lpstr>
      <vt:lpstr>A24 Driving</vt:lpstr>
      <vt:lpstr>A25 Confined spaces</vt:lpstr>
      <vt:lpstr>A26 Employee stress</vt:lpstr>
      <vt:lpstr>A27.1 Vibration</vt:lpstr>
      <vt:lpstr>A27.2 Vibration (machine ass)</vt:lpstr>
      <vt:lpstr>A27.3  Vibration (task ass)</vt:lpstr>
      <vt:lpstr>A28 Emergency events</vt:lpstr>
      <vt:lpstr>Action Plan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CMcCready</dc:creator>
  <cp:lastModifiedBy>Mark Wilson</cp:lastModifiedBy>
  <cp:lastPrinted>2016-05-05T12:56:29Z</cp:lastPrinted>
  <dcterms:created xsi:type="dcterms:W3CDTF">2010-12-21T09:03:43Z</dcterms:created>
  <dcterms:modified xsi:type="dcterms:W3CDTF">2023-10-18T14:45:59Z</dcterms:modified>
</cp:coreProperties>
</file>