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drawings/drawing19.xml" ContentType="application/vnd.openxmlformats-officedocument.drawing+xml"/>
  <Override PartName="/xl/comments19.xml" ContentType="application/vnd.openxmlformats-officedocument.spreadsheetml.comments+xml"/>
  <Override PartName="/xl/drawings/drawing20.xml" ContentType="application/vnd.openxmlformats-officedocument.drawing+xml"/>
  <Override PartName="/xl/comments20.xml" ContentType="application/vnd.openxmlformats-officedocument.spreadsheetml.comments+xml"/>
  <Override PartName="/xl/drawings/drawing21.xml" ContentType="application/vnd.openxmlformats-officedocument.drawing+xml"/>
  <Override PartName="/xl/comments21.xml" ContentType="application/vnd.openxmlformats-officedocument.spreadsheetml.comments+xml"/>
  <Override PartName="/xl/drawings/drawing22.xml" ContentType="application/vnd.openxmlformats-officedocument.drawing+xml"/>
  <Override PartName="/xl/comments22.xml" ContentType="application/vnd.openxmlformats-officedocument.spreadsheetml.comments+xml"/>
  <Override PartName="/xl/drawings/drawing23.xml" ContentType="application/vnd.openxmlformats-officedocument.drawing+xml"/>
  <Override PartName="/xl/comments23.xml" ContentType="application/vnd.openxmlformats-officedocument.spreadsheetml.comments+xml"/>
  <Override PartName="/xl/drawings/drawing24.xml" ContentType="application/vnd.openxmlformats-officedocument.drawing+xml"/>
  <Override PartName="/xl/comments24.xml" ContentType="application/vnd.openxmlformats-officedocument.spreadsheetml.comments+xml"/>
  <Override PartName="/xl/drawings/drawing25.xml" ContentType="application/vnd.openxmlformats-officedocument.drawing+xml"/>
  <Override PartName="/xl/comments25.xml" ContentType="application/vnd.openxmlformats-officedocument.spreadsheetml.comments+xml"/>
  <Override PartName="/xl/drawings/drawing26.xml" ContentType="application/vnd.openxmlformats-officedocument.drawing+xml"/>
  <Override PartName="/xl/comments26.xml" ContentType="application/vnd.openxmlformats-officedocument.spreadsheetml.comments+xml"/>
  <Override PartName="/xl/drawings/drawing27.xml" ContentType="application/vnd.openxmlformats-officedocument.drawing+xml"/>
  <Override PartName="/xl/comments27.xml" ContentType="application/vnd.openxmlformats-officedocument.spreadsheetml.comments+xml"/>
  <Override PartName="/xl/drawings/drawing28.xml" ContentType="application/vnd.openxmlformats-officedocument.drawing+xml"/>
  <Override PartName="/xl/comments28.xml" ContentType="application/vnd.openxmlformats-officedocument.spreadsheetml.comments+xml"/>
  <Override PartName="/xl/drawings/drawing29.xml" ContentType="application/vnd.openxmlformats-officedocument.drawing+xml"/>
  <Override PartName="/xl/comments29.xml" ContentType="application/vnd.openxmlformats-officedocument.spreadsheetml.comments+xml"/>
  <Override PartName="/xl/drawings/drawing30.xml" ContentType="application/vnd.openxmlformats-officedocument.drawing+xml"/>
  <Override PartName="/xl/comments30.xml" ContentType="application/vnd.openxmlformats-officedocument.spreadsheetml.comments+xml"/>
  <Override PartName="/xl/drawings/drawing31.xml" ContentType="application/vnd.openxmlformats-officedocument.drawing+xml"/>
  <Override PartName="/xl/comments31.xml" ContentType="application/vnd.openxmlformats-officedocument.spreadsheetml.comments+xml"/>
  <Override PartName="/xl/drawings/drawing32.xml" ContentType="application/vnd.openxmlformats-officedocument.drawing+xml"/>
  <Override PartName="/xl/comments32.xml" ContentType="application/vnd.openxmlformats-officedocument.spreadsheetml.comments+xml"/>
  <Override PartName="/xl/drawings/drawing33.xml" ContentType="application/vnd.openxmlformats-officedocument.drawing+xml"/>
  <Override PartName="/xl/comments33.xml" ContentType="application/vnd.openxmlformats-officedocument.spreadsheetml.comments+xml"/>
  <Override PartName="/xl/drawings/drawing34.xml" ContentType="application/vnd.openxmlformats-officedocument.drawing+xml"/>
  <Override PartName="/xl/comments34.xml" ContentType="application/vnd.openxmlformats-officedocument.spreadsheetml.comments+xml"/>
  <Override PartName="/xl/drawings/drawing35.xml" ContentType="application/vnd.openxmlformats-officedocument.drawing+xml"/>
  <Override PartName="/xl/comments35.xml" ContentType="application/vnd.openxmlformats-officedocument.spreadsheetml.comments+xml"/>
  <Override PartName="/xl/drawings/drawing36.xml" ContentType="application/vnd.openxmlformats-officedocument.drawing+xml"/>
  <Override PartName="/xl/comments36.xml" ContentType="application/vnd.openxmlformats-officedocument.spreadsheetml.comments+xml"/>
  <Override PartName="/xl/drawings/drawing37.xml" ContentType="application/vnd.openxmlformats-officedocument.drawing+xml"/>
  <Override PartName="/xl/comments37.xml" ContentType="application/vnd.openxmlformats-officedocument.spreadsheetml.comments+xml"/>
  <Override PartName="/xl/drawings/drawing38.xml" ContentType="application/vnd.openxmlformats-officedocument.drawing+xml"/>
  <Override PartName="/xl/comments38.xml" ContentType="application/vnd.openxmlformats-officedocument.spreadsheetml.comments+xml"/>
  <Override PartName="/xl/drawings/drawing39.xml" ContentType="application/vnd.openxmlformats-officedocument.drawing+xml"/>
  <Override PartName="/xl/comments39.xml" ContentType="application/vnd.openxmlformats-officedocument.spreadsheetml.comments+xml"/>
  <Override PartName="/xl/drawings/drawing40.xml" ContentType="application/vnd.openxmlformats-officedocument.drawing+xml"/>
  <Override PartName="/xl/comments40.xml" ContentType="application/vnd.openxmlformats-officedocument.spreadsheetml.comments+xml"/>
  <Override PartName="/xl/drawings/drawing41.xml" ContentType="application/vnd.openxmlformats-officedocument.drawing+xml"/>
  <Override PartName="/xl/comments41.xml" ContentType="application/vnd.openxmlformats-officedocument.spreadsheetml.comments+xml"/>
  <Override PartName="/xl/drawings/drawing42.xml" ContentType="application/vnd.openxmlformats-officedocument.drawing+xml"/>
  <Override PartName="/xl/comments42.xml" ContentType="application/vnd.openxmlformats-officedocument.spreadsheetml.comments+xml"/>
  <Override PartName="/xl/drawings/drawing43.xml" ContentType="application/vnd.openxmlformats-officedocument.drawing+xml"/>
  <Override PartName="/xl/comments43.xml" ContentType="application/vnd.openxmlformats-officedocument.spreadsheetml.comments+xml"/>
  <Override PartName="/xl/drawings/drawing44.xml" ContentType="application/vnd.openxmlformats-officedocument.drawing+xml"/>
  <Override PartName="/xl/comments44.xml" ContentType="application/vnd.openxmlformats-officedocument.spreadsheetml.comments+xml"/>
  <Override PartName="/xl/drawings/drawing45.xml" ContentType="application/vnd.openxmlformats-officedocument.drawing+xml"/>
  <Override PartName="/xl/comments45.xml" ContentType="application/vnd.openxmlformats-officedocument.spreadsheetml.comments+xml"/>
  <Override PartName="/xl/drawings/drawing46.xml" ContentType="application/vnd.openxmlformats-officedocument.drawing+xml"/>
  <Override PartName="/xl/comments46.xml" ContentType="application/vnd.openxmlformats-officedocument.spreadsheetml.comments+xml"/>
  <Override PartName="/xl/drawings/drawing47.xml" ContentType="application/vnd.openxmlformats-officedocument.drawing+xml"/>
  <Override PartName="/xl/comments47.xml" ContentType="application/vnd.openxmlformats-officedocument.spreadsheetml.comments+xml"/>
  <Override PartName="/xl/drawings/drawing48.xml" ContentType="application/vnd.openxmlformats-officedocument.drawing+xml"/>
  <Override PartName="/xl/comments48.xml" ContentType="application/vnd.openxmlformats-officedocument.spreadsheetml.comments+xml"/>
  <Override PartName="/xl/drawings/drawing49.xml" ContentType="application/vnd.openxmlformats-officedocument.drawing+xml"/>
  <Override PartName="/xl/comments49.xml" ContentType="application/vnd.openxmlformats-officedocument.spreadsheetml.comments+xml"/>
  <Override PartName="/xl/drawings/drawing50.xml" ContentType="application/vnd.openxmlformats-officedocument.drawing+xml"/>
  <Override PartName="/xl/comments50.xml" ContentType="application/vnd.openxmlformats-officedocument.spreadsheetml.comments+xml"/>
  <Override PartName="/xl/drawings/drawing51.xml" ContentType="application/vnd.openxmlformats-officedocument.drawing+xml"/>
  <Override PartName="/xl/comments51.xml" ContentType="application/vnd.openxmlformats-officedocument.spreadsheetml.comments+xml"/>
  <Override PartName="/xl/drawings/drawing52.xml" ContentType="application/vnd.openxmlformats-officedocument.drawing+xml"/>
  <Override PartName="/xl/comments52.xml" ContentType="application/vnd.openxmlformats-officedocument.spreadsheetml.comments+xml"/>
  <Override PartName="/xl/drawings/drawing53.xml" ContentType="application/vnd.openxmlformats-officedocument.drawing+xml"/>
  <Override PartName="/xl/comments53.xml" ContentType="application/vnd.openxmlformats-officedocument.spreadsheetml.comments+xml"/>
  <Override PartName="/xl/drawings/drawing54.xml" ContentType="application/vnd.openxmlformats-officedocument.drawing+xml"/>
  <Override PartName="/xl/comments54.xml" ContentType="application/vnd.openxmlformats-officedocument.spreadsheetml.comments+xml"/>
  <Override PartName="/xl/drawings/drawing55.xml" ContentType="application/vnd.openxmlformats-officedocument.drawing+xml"/>
  <Override PartName="/xl/comments55.xml" ContentType="application/vnd.openxmlformats-officedocument.spreadsheetml.comments+xml"/>
  <Override PartName="/xl/drawings/drawing56.xml" ContentType="application/vnd.openxmlformats-officedocument.drawing+xml"/>
  <Override PartName="/xl/comments56.xml" ContentType="application/vnd.openxmlformats-officedocument.spreadsheetml.comments+xml"/>
  <Override PartName="/xl/drawings/drawing57.xml" ContentType="application/vnd.openxmlformats-officedocument.drawing+xml"/>
  <Override PartName="/xl/comments57.xml" ContentType="application/vnd.openxmlformats-officedocument.spreadsheetml.comments+xml"/>
  <Override PartName="/xl/drawings/drawing58.xml" ContentType="application/vnd.openxmlformats-officedocument.drawing+xml"/>
  <Override PartName="/xl/comments58.xml" ContentType="application/vnd.openxmlformats-officedocument.spreadsheetml.comments+xml"/>
  <Override PartName="/xl/drawings/drawing59.xml" ContentType="application/vnd.openxmlformats-officedocument.drawing+xml"/>
  <Override PartName="/xl/comments5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ABC-SVR-17\Health Recreation\CIMSPA SYSTEM - Risk Assessments\Indoor Leisure - South Lake\"/>
    </mc:Choice>
  </mc:AlternateContent>
  <bookViews>
    <workbookView xWindow="-120" yWindow="0" windowWidth="2270" windowHeight="0" tabRatio="853"/>
  </bookViews>
  <sheets>
    <sheet name="A1.0 Fire front and summary" sheetId="58" r:id="rId1"/>
    <sheet name="A1.1 Fire prevention " sheetId="9" r:id="rId2"/>
    <sheet name="A1.2 Sources of ignition" sheetId="10" r:id="rId3"/>
    <sheet name="A1.3 Fuel and oxygen sources" sheetId="11" r:id="rId4"/>
    <sheet name="A1.5 Fire means of escape" sheetId="13" r:id="rId5"/>
    <sheet name="A1.4 Fire detection and warning" sheetId="12" r:id="rId6"/>
    <sheet name="A1.6 Fire fighting measures" sheetId="14" r:id="rId7"/>
    <sheet name="A1.7 Fire emer plan &amp; signs" sheetId="15" r:id="rId8"/>
    <sheet name="A1.8 Fire-specific prsns at rsk" sheetId="16" r:id="rId9"/>
    <sheet name="A1.9 Mats" sheetId="17" r:id="rId10"/>
    <sheet name="A1.10 Fire fighter hazards" sheetId="60" r:id="rId11"/>
    <sheet name="A1.11 Fire - catering" sheetId="61" r:id="rId12"/>
    <sheet name="A2.1 Emergency procedures" sheetId="18" r:id="rId13"/>
    <sheet name="A2.2 Bomb &amp; terrorist threat" sheetId="19" r:id="rId14"/>
    <sheet name="A2.3 Incidents, violence " sheetId="20" r:id="rId15"/>
    <sheet name="A2.4 Gas emissions" sheetId="21" r:id="rId16"/>
    <sheet name="A2.5 Structural safety" sheetId="22" r:id="rId17"/>
    <sheet name="A2.6 Power failure" sheetId="23" r:id="rId18"/>
    <sheet name="A2.7 Lost child" sheetId="24" r:id="rId19"/>
    <sheet name="A2.8 Suspected child abuse" sheetId="25" r:id="rId20"/>
    <sheet name="A3 Shared workplaces" sheetId="26" r:id="rId21"/>
    <sheet name="A4 Contractors on site" sheetId="27" r:id="rId22"/>
    <sheet name="A5.1 First aid" sheetId="28" r:id="rId23"/>
    <sheet name="A5.2 Defibrillators" sheetId="30" r:id="rId24"/>
    <sheet name="A6.1 COSHH (control system)" sheetId="32" r:id="rId25"/>
    <sheet name="A6.2 COSHH (PPE)" sheetId="31" r:id="rId26"/>
    <sheet name="COSHH Assessment Sheet" sheetId="34" r:id="rId27"/>
    <sheet name="A7.1 Electricity (installation)" sheetId="35" r:id="rId28"/>
    <sheet name="A7.2 Electricity (appliances)" sheetId="36" r:id="rId29"/>
    <sheet name="A7.3 Electricity (safe use)" sheetId="37" r:id="rId30"/>
    <sheet name="A8 Safety signs" sheetId="38" r:id="rId31"/>
    <sheet name="A9.1 Domestic wtr (drinking)" sheetId="39" r:id="rId32"/>
    <sheet name="A9.2 Domestic wtr (Legionella)" sheetId="40" r:id="rId33"/>
    <sheet name="A9.3 Domestic Wtr (temp cont)" sheetId="41" r:id="rId34"/>
    <sheet name="A10 Young persons at work" sheetId="42" r:id="rId35"/>
    <sheet name="A11 New &amp; expectant mothers" sheetId="43" r:id="rId36"/>
    <sheet name="A12 Lone working" sheetId="44" r:id="rId37"/>
    <sheet name="A13 Manual handling" sheetId="45" r:id="rId38"/>
    <sheet name="Manual Handling SCIM" sheetId="65" r:id="rId39"/>
    <sheet name="Manual Handling Pool Vac" sheetId="69" r:id="rId40"/>
    <sheet name="Manual Handling Squash Wall" sheetId="70" r:id="rId41"/>
    <sheet name="A14 DSE" sheetId="46" r:id="rId42"/>
    <sheet name="A15.1 Work Equipment (general)" sheetId="6" r:id="rId43"/>
    <sheet name="A15.2 Work Equipment (indiv)" sheetId="59" r:id="rId44"/>
    <sheet name="A16 Asbestos" sheetId="8" r:id="rId45"/>
    <sheet name="A17.1 Working at height (pt 1)" sheetId="47" r:id="rId46"/>
    <sheet name="A17.2 Working at height (pt 2)" sheetId="48" r:id="rId47"/>
    <sheet name="A18.1 Lifting equipment (pt 1)" sheetId="49" r:id="rId48"/>
    <sheet name="A18.2 Lifting Equipment (pt 2)" sheetId="50" r:id="rId49"/>
    <sheet name="A19 Workplace" sheetId="51" r:id="rId50"/>
    <sheet name="A20 Biological hazards" sheetId="52" r:id="rId51"/>
    <sheet name="A20.1 Biological (COVID)" sheetId="68" r:id="rId52"/>
    <sheet name="A21 Blood borne viruses" sheetId="53" r:id="rId53"/>
    <sheet name="A22 Noise" sheetId="54" r:id="rId54"/>
    <sheet name="A23 Outdoor working" sheetId="55" r:id="rId55"/>
    <sheet name="A24 Driving" sheetId="56" r:id="rId56"/>
    <sheet name="A25 Confined spaces" sheetId="5" r:id="rId57"/>
    <sheet name="A26 Employee stress" sheetId="4" r:id="rId58"/>
    <sheet name="A27.1 Vibration" sheetId="57" r:id="rId59"/>
    <sheet name="A27.2 Vibration (machine ass)" sheetId="62" r:id="rId60"/>
    <sheet name="A27.3  Vibration (task ass)" sheetId="63" r:id="rId61"/>
    <sheet name="A28 Emergency events" sheetId="1" r:id="rId62"/>
    <sheet name="Action Plan" sheetId="64" r:id="rId63"/>
  </sheets>
  <definedNames>
    <definedName name="_xlnm._FilterDatabase" localSheetId="62" hidden="1">'Action Plan'!$A$4:$H$1036</definedName>
  </definedNames>
  <calcPr calcId="162913"/>
</workbook>
</file>

<file path=xl/calcChain.xml><?xml version="1.0" encoding="utf-8"?>
<calcChain xmlns="http://schemas.openxmlformats.org/spreadsheetml/2006/main">
  <c r="L67" i="70" l="1"/>
  <c r="H67" i="70"/>
  <c r="L66" i="70"/>
  <c r="H66" i="70"/>
  <c r="L65" i="70"/>
  <c r="H65" i="70"/>
  <c r="L63" i="70"/>
  <c r="H63" i="70"/>
  <c r="L62" i="70"/>
  <c r="H62" i="70"/>
  <c r="L61" i="70"/>
  <c r="H61" i="70"/>
  <c r="L60" i="70"/>
  <c r="H60" i="70"/>
  <c r="L59" i="70"/>
  <c r="H59" i="70"/>
  <c r="L58" i="70"/>
  <c r="H58" i="70"/>
  <c r="L57" i="70"/>
  <c r="H57" i="70"/>
  <c r="L56" i="70"/>
  <c r="H56" i="70"/>
  <c r="L54" i="70"/>
  <c r="H54" i="70"/>
  <c r="L53" i="70"/>
  <c r="H53" i="70"/>
  <c r="L52" i="70"/>
  <c r="H52" i="70"/>
  <c r="L51" i="70"/>
  <c r="H51" i="70"/>
  <c r="L50" i="70"/>
  <c r="H50" i="70"/>
  <c r="L49" i="70"/>
  <c r="H49" i="70"/>
  <c r="L48" i="70"/>
  <c r="H48" i="70"/>
  <c r="L47" i="70"/>
  <c r="H47" i="70"/>
  <c r="L45" i="70"/>
  <c r="H45" i="70"/>
  <c r="L44" i="70"/>
  <c r="H44" i="70"/>
  <c r="L43" i="70"/>
  <c r="H43" i="70"/>
  <c r="L42" i="70"/>
  <c r="H42" i="70"/>
  <c r="L41" i="70"/>
  <c r="H41" i="70"/>
  <c r="L40" i="70"/>
  <c r="H40" i="70"/>
  <c r="L39" i="70"/>
  <c r="H39" i="70"/>
  <c r="L38" i="70"/>
  <c r="H38" i="70"/>
  <c r="L37" i="70"/>
  <c r="H37" i="70"/>
  <c r="L36" i="70"/>
  <c r="H36" i="70"/>
  <c r="L35" i="70"/>
  <c r="H35" i="70"/>
  <c r="L34" i="70"/>
  <c r="H34" i="70"/>
  <c r="L33" i="70"/>
  <c r="H33" i="70"/>
  <c r="L32" i="70"/>
  <c r="H32" i="70"/>
  <c r="L31" i="70"/>
  <c r="H31" i="70"/>
  <c r="L30" i="70"/>
  <c r="H30" i="70"/>
  <c r="L28" i="70"/>
  <c r="H28" i="70"/>
  <c r="L27" i="70"/>
  <c r="H27" i="70"/>
  <c r="L26" i="70"/>
  <c r="H26" i="70"/>
  <c r="L25" i="70"/>
  <c r="H25" i="70"/>
  <c r="L24" i="70"/>
  <c r="H24" i="70"/>
  <c r="L23" i="70"/>
  <c r="H23" i="70"/>
  <c r="L22" i="70"/>
  <c r="H22" i="70"/>
  <c r="L21" i="70"/>
  <c r="H21" i="70"/>
  <c r="C18" i="70"/>
  <c r="L67" i="69"/>
  <c r="H67" i="69"/>
  <c r="L66" i="69"/>
  <c r="H66" i="69"/>
  <c r="L65" i="69"/>
  <c r="H65" i="69"/>
  <c r="L63" i="69"/>
  <c r="H63" i="69"/>
  <c r="L62" i="69"/>
  <c r="H62" i="69"/>
  <c r="L61" i="69"/>
  <c r="H61" i="69"/>
  <c r="L60" i="69"/>
  <c r="H60" i="69"/>
  <c r="L59" i="69"/>
  <c r="H59" i="69"/>
  <c r="L58" i="69"/>
  <c r="H58" i="69"/>
  <c r="L57" i="69"/>
  <c r="H57" i="69"/>
  <c r="L56" i="69"/>
  <c r="H56" i="69"/>
  <c r="L54" i="69"/>
  <c r="H54" i="69"/>
  <c r="L53" i="69"/>
  <c r="H53" i="69"/>
  <c r="L52" i="69"/>
  <c r="H52" i="69"/>
  <c r="L51" i="69"/>
  <c r="H51" i="69"/>
  <c r="L50" i="69"/>
  <c r="H50" i="69"/>
  <c r="L49" i="69"/>
  <c r="H49" i="69"/>
  <c r="L48" i="69"/>
  <c r="H48" i="69"/>
  <c r="L47" i="69"/>
  <c r="H47" i="69"/>
  <c r="L45" i="69"/>
  <c r="H45" i="69"/>
  <c r="L44" i="69"/>
  <c r="H44" i="69"/>
  <c r="L43" i="69"/>
  <c r="H43" i="69"/>
  <c r="L42" i="69"/>
  <c r="H42" i="69"/>
  <c r="L41" i="69"/>
  <c r="H41" i="69"/>
  <c r="L40" i="69"/>
  <c r="H40" i="69"/>
  <c r="L39" i="69"/>
  <c r="H39" i="69"/>
  <c r="L38" i="69"/>
  <c r="H38" i="69"/>
  <c r="L37" i="69"/>
  <c r="H37" i="69"/>
  <c r="L36" i="69"/>
  <c r="H36" i="69"/>
  <c r="L35" i="69"/>
  <c r="H35" i="69"/>
  <c r="L34" i="69"/>
  <c r="H34" i="69"/>
  <c r="L33" i="69"/>
  <c r="H33" i="69"/>
  <c r="L32" i="69"/>
  <c r="H32" i="69"/>
  <c r="L31" i="69"/>
  <c r="H31" i="69"/>
  <c r="L30" i="69"/>
  <c r="H30" i="69"/>
  <c r="L28" i="69"/>
  <c r="H28" i="69"/>
  <c r="L27" i="69"/>
  <c r="H27" i="69"/>
  <c r="L26" i="69"/>
  <c r="H26" i="69"/>
  <c r="L25" i="69"/>
  <c r="H25" i="69"/>
  <c r="L24" i="69"/>
  <c r="H24" i="69"/>
  <c r="L23" i="69"/>
  <c r="H23" i="69"/>
  <c r="L22" i="69"/>
  <c r="H22" i="69"/>
  <c r="L21" i="69"/>
  <c r="H21" i="69"/>
  <c r="C18" i="69"/>
  <c r="L64" i="68" l="1"/>
  <c r="H64" i="68"/>
  <c r="L63" i="68"/>
  <c r="H63" i="68"/>
  <c r="L61" i="68"/>
  <c r="H61" i="68"/>
  <c r="L60" i="68"/>
  <c r="H60" i="68"/>
  <c r="L59" i="68"/>
  <c r="H59" i="68"/>
  <c r="L58" i="68"/>
  <c r="H58" i="68"/>
  <c r="L57" i="68"/>
  <c r="H57" i="68"/>
  <c r="L56" i="68"/>
  <c r="H56" i="68"/>
  <c r="L55" i="68"/>
  <c r="H55" i="68"/>
  <c r="L52" i="68"/>
  <c r="H52" i="68"/>
  <c r="L51" i="68"/>
  <c r="H51" i="68"/>
  <c r="L50" i="68"/>
  <c r="H50" i="68"/>
  <c r="L49" i="68"/>
  <c r="H49" i="68"/>
  <c r="L48" i="68"/>
  <c r="H48" i="68"/>
  <c r="L47" i="68"/>
  <c r="H47" i="68"/>
  <c r="L46" i="68"/>
  <c r="H46" i="68"/>
  <c r="L45" i="68"/>
  <c r="H45" i="68"/>
  <c r="L41" i="68"/>
  <c r="H41" i="68"/>
  <c r="L40" i="68"/>
  <c r="H40" i="68"/>
  <c r="L39" i="68"/>
  <c r="H39" i="68"/>
  <c r="L38" i="68"/>
  <c r="H38" i="68"/>
  <c r="L37" i="68"/>
  <c r="H37" i="68"/>
  <c r="L36" i="68"/>
  <c r="H36" i="68"/>
  <c r="L35" i="68"/>
  <c r="H35" i="68"/>
  <c r="L34" i="68"/>
  <c r="H34" i="68"/>
  <c r="L33" i="68"/>
  <c r="H33" i="68"/>
  <c r="L32" i="68"/>
  <c r="H32" i="68"/>
  <c r="L31" i="68"/>
  <c r="H31" i="68"/>
  <c r="L30" i="68"/>
  <c r="H30" i="68"/>
  <c r="L29" i="68"/>
  <c r="H29" i="68"/>
  <c r="L28" i="68"/>
  <c r="H28" i="68"/>
  <c r="L27" i="68"/>
  <c r="H27" i="68"/>
  <c r="L26" i="68"/>
  <c r="H26" i="68"/>
  <c r="L25" i="68"/>
  <c r="H25" i="68"/>
  <c r="L24" i="68"/>
  <c r="H24" i="68"/>
  <c r="L23" i="68"/>
  <c r="H23" i="68"/>
  <c r="L22" i="68"/>
  <c r="H22" i="68"/>
  <c r="L21" i="68"/>
  <c r="H21" i="68"/>
  <c r="C15" i="68"/>
  <c r="L18" i="9" l="1"/>
  <c r="C15" i="1" l="1"/>
  <c r="C15" i="63"/>
  <c r="C15" i="62"/>
  <c r="C15" i="57"/>
  <c r="C15" i="4"/>
  <c r="C17" i="5"/>
  <c r="C15" i="56"/>
  <c r="C18" i="55"/>
  <c r="C17" i="54"/>
  <c r="C15" i="53"/>
  <c r="C15" i="52"/>
  <c r="C17" i="51"/>
  <c r="C17" i="50"/>
  <c r="C17" i="49"/>
  <c r="C18" i="48"/>
  <c r="C17" i="47"/>
  <c r="C16" i="8"/>
  <c r="C17" i="59"/>
  <c r="C17" i="6"/>
  <c r="C21" i="46"/>
  <c r="C18" i="65"/>
  <c r="C18" i="45"/>
  <c r="C18" i="44"/>
  <c r="C17" i="43"/>
  <c r="C17" i="42"/>
  <c r="C15" i="41"/>
  <c r="C15" i="40"/>
  <c r="C15" i="39"/>
  <c r="C14" i="38"/>
  <c r="C15" i="37"/>
  <c r="C16" i="36"/>
  <c r="C15" i="35"/>
  <c r="C15" i="31"/>
  <c r="C15" i="32"/>
  <c r="C15" i="28"/>
  <c r="C15" i="27"/>
  <c r="C15" i="26"/>
  <c r="C15" i="25"/>
  <c r="C15" i="24"/>
  <c r="C15" i="23"/>
  <c r="C15" i="22"/>
  <c r="C15" i="21"/>
  <c r="C15" i="20"/>
  <c r="C15" i="19"/>
  <c r="C15" i="18"/>
  <c r="C15" i="61"/>
  <c r="C15" i="60"/>
  <c r="C15" i="17"/>
  <c r="C15" i="16"/>
  <c r="C15" i="15"/>
  <c r="C15" i="14"/>
  <c r="C15" i="13"/>
  <c r="C15" i="12"/>
  <c r="C15" i="11"/>
  <c r="C15" i="10"/>
  <c r="L67" i="65"/>
  <c r="H67" i="65"/>
  <c r="L66" i="65"/>
  <c r="H66" i="65"/>
  <c r="L65" i="65"/>
  <c r="H65" i="65"/>
  <c r="L63" i="65"/>
  <c r="H63" i="65"/>
  <c r="L62" i="65"/>
  <c r="H62" i="65"/>
  <c r="L61" i="65"/>
  <c r="H61" i="65"/>
  <c r="L60" i="65"/>
  <c r="H60" i="65"/>
  <c r="L59" i="65"/>
  <c r="H59" i="65"/>
  <c r="L58" i="65"/>
  <c r="H58" i="65"/>
  <c r="L57" i="65"/>
  <c r="H57" i="65"/>
  <c r="L56" i="65"/>
  <c r="H56" i="65"/>
  <c r="L54" i="65"/>
  <c r="H54" i="65"/>
  <c r="L53" i="65"/>
  <c r="H53" i="65"/>
  <c r="L52" i="65"/>
  <c r="H52" i="65"/>
  <c r="L51" i="65"/>
  <c r="H51" i="65"/>
  <c r="L50" i="65"/>
  <c r="H50" i="65"/>
  <c r="L49" i="65"/>
  <c r="H49" i="65"/>
  <c r="L48" i="65"/>
  <c r="H48" i="65"/>
  <c r="L47" i="65"/>
  <c r="H47" i="65"/>
  <c r="L45" i="65"/>
  <c r="H45" i="65"/>
  <c r="L44" i="65"/>
  <c r="H44" i="65"/>
  <c r="L43" i="65"/>
  <c r="H43" i="65"/>
  <c r="L42" i="65"/>
  <c r="H42" i="65"/>
  <c r="L41" i="65"/>
  <c r="H41" i="65"/>
  <c r="L40" i="65"/>
  <c r="H40" i="65"/>
  <c r="L39" i="65"/>
  <c r="H39" i="65"/>
  <c r="L38" i="65"/>
  <c r="H38" i="65"/>
  <c r="L37" i="65"/>
  <c r="H37" i="65"/>
  <c r="L36" i="65"/>
  <c r="H36" i="65"/>
  <c r="L35" i="65"/>
  <c r="H35" i="65"/>
  <c r="L34" i="65"/>
  <c r="H34" i="65"/>
  <c r="L33" i="65"/>
  <c r="H33" i="65"/>
  <c r="L32" i="65"/>
  <c r="H32" i="65"/>
  <c r="L31" i="65"/>
  <c r="H31" i="65"/>
  <c r="L30" i="65"/>
  <c r="H30" i="65"/>
  <c r="L28" i="65"/>
  <c r="H28" i="65"/>
  <c r="L27" i="65"/>
  <c r="H27" i="65"/>
  <c r="L26" i="65"/>
  <c r="H26" i="65"/>
  <c r="L25" i="65"/>
  <c r="H25" i="65"/>
  <c r="L24" i="65"/>
  <c r="H24" i="65"/>
  <c r="L23" i="65"/>
  <c r="H23" i="65"/>
  <c r="L22" i="65"/>
  <c r="H22" i="65"/>
  <c r="L21" i="65"/>
  <c r="H21" i="65"/>
  <c r="L42" i="59" l="1"/>
  <c r="L19" i="28"/>
  <c r="L42" i="28"/>
  <c r="L38" i="28"/>
  <c r="L21" i="27"/>
  <c r="L26" i="13"/>
  <c r="J1037" i="64"/>
  <c r="J8" i="64"/>
  <c r="J9" i="64"/>
  <c r="J10" i="64"/>
  <c r="J11" i="64"/>
  <c r="J12" i="64"/>
  <c r="J13" i="64"/>
  <c r="J14" i="64"/>
  <c r="J15" i="64"/>
  <c r="J16" i="64"/>
  <c r="J17" i="64"/>
  <c r="J18" i="64"/>
  <c r="J19" i="64"/>
  <c r="J20" i="64"/>
  <c r="J21" i="64"/>
  <c r="J22" i="64"/>
  <c r="J23" i="64"/>
  <c r="J24" i="64"/>
  <c r="J25" i="64"/>
  <c r="J26" i="64"/>
  <c r="J27" i="64"/>
  <c r="J28" i="64"/>
  <c r="J29" i="64"/>
  <c r="J30" i="64"/>
  <c r="J31" i="64"/>
  <c r="J32" i="64"/>
  <c r="J33" i="64"/>
  <c r="J34" i="64"/>
  <c r="J35" i="64"/>
  <c r="J36" i="64"/>
  <c r="J37" i="64"/>
  <c r="J38" i="64"/>
  <c r="J39" i="64"/>
  <c r="J40" i="64"/>
  <c r="J41" i="64"/>
  <c r="J42" i="64"/>
  <c r="J43" i="64"/>
  <c r="J44" i="64"/>
  <c r="J45" i="64"/>
  <c r="J46" i="64"/>
  <c r="J47" i="64"/>
  <c r="J48" i="64"/>
  <c r="J49" i="64"/>
  <c r="J50" i="64"/>
  <c r="J51" i="64"/>
  <c r="J52" i="64"/>
  <c r="J53" i="64"/>
  <c r="J54" i="64"/>
  <c r="J55" i="64"/>
  <c r="J56" i="64"/>
  <c r="J57" i="64"/>
  <c r="J58" i="64"/>
  <c r="J59" i="64"/>
  <c r="J60" i="64"/>
  <c r="J61" i="64"/>
  <c r="J62" i="64"/>
  <c r="J63" i="64"/>
  <c r="J64" i="64"/>
  <c r="J65" i="64"/>
  <c r="J66" i="64"/>
  <c r="J67" i="64"/>
  <c r="J68" i="64"/>
  <c r="J69" i="64"/>
  <c r="J70" i="64"/>
  <c r="J71" i="64"/>
  <c r="J72" i="64"/>
  <c r="J73" i="64"/>
  <c r="J74" i="64"/>
  <c r="J75" i="64"/>
  <c r="J76" i="64"/>
  <c r="J77" i="64"/>
  <c r="J78" i="64"/>
  <c r="J79" i="64"/>
  <c r="J80" i="64"/>
  <c r="J81" i="64"/>
  <c r="J82" i="64"/>
  <c r="J83" i="64"/>
  <c r="J84" i="64"/>
  <c r="J85" i="64"/>
  <c r="J86" i="64"/>
  <c r="J87" i="64"/>
  <c r="J88" i="64"/>
  <c r="J89" i="64"/>
  <c r="J90" i="64"/>
  <c r="J91" i="64"/>
  <c r="J92" i="64"/>
  <c r="J93" i="64"/>
  <c r="J94" i="64"/>
  <c r="J95" i="64"/>
  <c r="J96" i="64"/>
  <c r="J97" i="64"/>
  <c r="J98" i="64"/>
  <c r="J99" i="64"/>
  <c r="J100" i="64"/>
  <c r="J101" i="64"/>
  <c r="J102" i="64"/>
  <c r="J103" i="64"/>
  <c r="J104" i="64"/>
  <c r="J105" i="64"/>
  <c r="J106" i="64"/>
  <c r="J107" i="64"/>
  <c r="J108" i="64"/>
  <c r="J109" i="64"/>
  <c r="J110" i="64"/>
  <c r="J111" i="64"/>
  <c r="J112" i="64"/>
  <c r="J113" i="64"/>
  <c r="J114" i="64"/>
  <c r="J115" i="64"/>
  <c r="J116" i="64"/>
  <c r="J117" i="64"/>
  <c r="J118" i="64"/>
  <c r="J119" i="64"/>
  <c r="J120" i="64"/>
  <c r="J121" i="64"/>
  <c r="J122" i="64"/>
  <c r="J123" i="64"/>
  <c r="J124" i="64"/>
  <c r="J125" i="64"/>
  <c r="J126" i="64"/>
  <c r="J127" i="64"/>
  <c r="J128" i="64"/>
  <c r="J129" i="64"/>
  <c r="J130" i="64"/>
  <c r="J131" i="64"/>
  <c r="J132" i="64"/>
  <c r="J133" i="64"/>
  <c r="J134" i="64"/>
  <c r="J135" i="64"/>
  <c r="J136" i="64"/>
  <c r="J137" i="64"/>
  <c r="J138" i="64"/>
  <c r="J139" i="64"/>
  <c r="J140" i="64"/>
  <c r="J141" i="64"/>
  <c r="J142" i="64"/>
  <c r="J143" i="64"/>
  <c r="J144" i="64"/>
  <c r="J145" i="64"/>
  <c r="J146" i="64"/>
  <c r="J147" i="64"/>
  <c r="J148" i="64"/>
  <c r="J149" i="64"/>
  <c r="J150" i="64"/>
  <c r="J151" i="64"/>
  <c r="J152" i="64"/>
  <c r="J153" i="64"/>
  <c r="J154" i="64"/>
  <c r="J155" i="64"/>
  <c r="J156" i="64"/>
  <c r="J157" i="64"/>
  <c r="J158" i="64"/>
  <c r="J159" i="64"/>
  <c r="J160" i="64"/>
  <c r="J161" i="64"/>
  <c r="J162" i="64"/>
  <c r="J163" i="64"/>
  <c r="J164" i="64"/>
  <c r="J165" i="64"/>
  <c r="J166" i="64"/>
  <c r="J167" i="64"/>
  <c r="J168" i="64"/>
  <c r="J169" i="64"/>
  <c r="J170" i="64"/>
  <c r="J171" i="64"/>
  <c r="J172" i="64"/>
  <c r="J173" i="64"/>
  <c r="J174" i="64"/>
  <c r="J175" i="64"/>
  <c r="J176" i="64"/>
  <c r="J177" i="64"/>
  <c r="J178" i="64"/>
  <c r="J179" i="64"/>
  <c r="J180" i="64"/>
  <c r="J181" i="64"/>
  <c r="J182" i="64"/>
  <c r="J183" i="64"/>
  <c r="J184" i="64"/>
  <c r="J185" i="64"/>
  <c r="J186" i="64"/>
  <c r="J187" i="64"/>
  <c r="J188" i="64"/>
  <c r="J189" i="64"/>
  <c r="J190" i="64"/>
  <c r="J191" i="64"/>
  <c r="J192" i="64"/>
  <c r="J193" i="64"/>
  <c r="J194" i="64"/>
  <c r="J195" i="64"/>
  <c r="J196" i="64"/>
  <c r="J197" i="64"/>
  <c r="J198" i="64"/>
  <c r="J199" i="64"/>
  <c r="J200" i="64"/>
  <c r="J201" i="64"/>
  <c r="J202" i="64"/>
  <c r="J203" i="64"/>
  <c r="J204" i="64"/>
  <c r="J205" i="64"/>
  <c r="J206" i="64"/>
  <c r="J207" i="64"/>
  <c r="J208" i="64"/>
  <c r="J209" i="64"/>
  <c r="J210" i="64"/>
  <c r="J211" i="64"/>
  <c r="J212" i="64"/>
  <c r="J213" i="64"/>
  <c r="J214" i="64"/>
  <c r="J215" i="64"/>
  <c r="J216" i="64"/>
  <c r="J217" i="64"/>
  <c r="J218" i="64"/>
  <c r="J219" i="64"/>
  <c r="J220" i="64"/>
  <c r="J221" i="64"/>
  <c r="J222" i="64"/>
  <c r="J223" i="64"/>
  <c r="J224" i="64"/>
  <c r="J225" i="64"/>
  <c r="J226" i="64"/>
  <c r="J227" i="64"/>
  <c r="J228" i="64"/>
  <c r="J229" i="64"/>
  <c r="J230" i="64"/>
  <c r="J231" i="64"/>
  <c r="J232" i="64"/>
  <c r="J233" i="64"/>
  <c r="J234" i="64"/>
  <c r="J235" i="64"/>
  <c r="J236" i="64"/>
  <c r="J237" i="64"/>
  <c r="J238" i="64"/>
  <c r="J239" i="64"/>
  <c r="J240" i="64"/>
  <c r="J241" i="64"/>
  <c r="J242" i="64"/>
  <c r="J243" i="64"/>
  <c r="J244" i="64"/>
  <c r="J245" i="64"/>
  <c r="J246" i="64"/>
  <c r="J247" i="64"/>
  <c r="J248" i="64"/>
  <c r="J249" i="64"/>
  <c r="J250" i="64"/>
  <c r="J251" i="64"/>
  <c r="J252" i="64"/>
  <c r="J253" i="64"/>
  <c r="J254" i="64"/>
  <c r="J255" i="64"/>
  <c r="J256" i="64"/>
  <c r="J257" i="64"/>
  <c r="J258" i="64"/>
  <c r="J259" i="64"/>
  <c r="J260" i="64"/>
  <c r="J261" i="64"/>
  <c r="J262" i="64"/>
  <c r="J263" i="64"/>
  <c r="J264" i="64"/>
  <c r="J265" i="64"/>
  <c r="J266" i="64"/>
  <c r="J267" i="64"/>
  <c r="J268" i="64"/>
  <c r="J269" i="64"/>
  <c r="J270" i="64"/>
  <c r="J271" i="64"/>
  <c r="J272" i="64"/>
  <c r="J273" i="64"/>
  <c r="J274" i="64"/>
  <c r="J275" i="64"/>
  <c r="J276" i="64"/>
  <c r="J277" i="64"/>
  <c r="J278" i="64"/>
  <c r="J279" i="64"/>
  <c r="J280" i="64"/>
  <c r="J281" i="64"/>
  <c r="J282" i="64"/>
  <c r="J283" i="64"/>
  <c r="J284" i="64"/>
  <c r="J285" i="64"/>
  <c r="J286" i="64"/>
  <c r="J287" i="64"/>
  <c r="J288" i="64"/>
  <c r="J289" i="64"/>
  <c r="J290" i="64"/>
  <c r="J291" i="64"/>
  <c r="J292" i="64"/>
  <c r="J293" i="64"/>
  <c r="J294" i="64"/>
  <c r="J295" i="64"/>
  <c r="J296" i="64"/>
  <c r="J297" i="64"/>
  <c r="J298" i="64"/>
  <c r="J299" i="64"/>
  <c r="J300" i="64"/>
  <c r="J301" i="64"/>
  <c r="J302" i="64"/>
  <c r="J303" i="64"/>
  <c r="J304" i="64"/>
  <c r="J305" i="64"/>
  <c r="J306" i="64"/>
  <c r="J307" i="64"/>
  <c r="J308" i="64"/>
  <c r="J309" i="64"/>
  <c r="J310" i="64"/>
  <c r="J311" i="64"/>
  <c r="J312" i="64"/>
  <c r="J313" i="64"/>
  <c r="J314" i="64"/>
  <c r="J315" i="64"/>
  <c r="J316" i="64"/>
  <c r="J317" i="64"/>
  <c r="J318" i="64"/>
  <c r="J319" i="64"/>
  <c r="J320" i="64"/>
  <c r="J321" i="64"/>
  <c r="J322" i="64"/>
  <c r="J323" i="64"/>
  <c r="J324" i="64"/>
  <c r="J325" i="64"/>
  <c r="J326" i="64"/>
  <c r="J327" i="64"/>
  <c r="J328" i="64"/>
  <c r="J329" i="64"/>
  <c r="J330" i="64"/>
  <c r="J331" i="64"/>
  <c r="J332" i="64"/>
  <c r="J333" i="64"/>
  <c r="J334" i="64"/>
  <c r="J335" i="64"/>
  <c r="J336" i="64"/>
  <c r="J337" i="64"/>
  <c r="J338" i="64"/>
  <c r="J339" i="64"/>
  <c r="J340" i="64"/>
  <c r="J341" i="64"/>
  <c r="J342" i="64"/>
  <c r="J343" i="64"/>
  <c r="J344" i="64"/>
  <c r="J345" i="64"/>
  <c r="J346" i="64"/>
  <c r="J347" i="64"/>
  <c r="J348" i="64"/>
  <c r="J349" i="64"/>
  <c r="J350" i="64"/>
  <c r="J351" i="64"/>
  <c r="J352" i="64"/>
  <c r="J353" i="64"/>
  <c r="J354" i="64"/>
  <c r="J355" i="64"/>
  <c r="J356" i="64"/>
  <c r="J357" i="64"/>
  <c r="J358" i="64"/>
  <c r="J359" i="64"/>
  <c r="J360" i="64"/>
  <c r="J361" i="64"/>
  <c r="J362" i="64"/>
  <c r="J363" i="64"/>
  <c r="J364" i="64"/>
  <c r="J365" i="64"/>
  <c r="J366" i="64"/>
  <c r="J367" i="64"/>
  <c r="J368" i="64"/>
  <c r="J369" i="64"/>
  <c r="J370" i="64"/>
  <c r="J371" i="64"/>
  <c r="J372" i="64"/>
  <c r="J373" i="64"/>
  <c r="J374" i="64"/>
  <c r="J375" i="64"/>
  <c r="J376" i="64"/>
  <c r="J377" i="64"/>
  <c r="J378" i="64"/>
  <c r="J379" i="64"/>
  <c r="J380" i="64"/>
  <c r="J381" i="64"/>
  <c r="J382" i="64"/>
  <c r="J383" i="64"/>
  <c r="J384" i="64"/>
  <c r="J385" i="64"/>
  <c r="J386" i="64"/>
  <c r="J387" i="64"/>
  <c r="J388" i="64"/>
  <c r="J389" i="64"/>
  <c r="J390" i="64"/>
  <c r="J391" i="64"/>
  <c r="J392" i="64"/>
  <c r="J393" i="64"/>
  <c r="J394" i="64"/>
  <c r="J395" i="64"/>
  <c r="J396" i="64"/>
  <c r="J397" i="64"/>
  <c r="J398" i="64"/>
  <c r="J399" i="64"/>
  <c r="J400" i="64"/>
  <c r="J401" i="64"/>
  <c r="J402" i="64"/>
  <c r="J403" i="64"/>
  <c r="J404" i="64"/>
  <c r="J405" i="64"/>
  <c r="J406" i="64"/>
  <c r="J407" i="64"/>
  <c r="J408" i="64"/>
  <c r="J409" i="64"/>
  <c r="J410" i="64"/>
  <c r="J411" i="64"/>
  <c r="J412" i="64"/>
  <c r="J413" i="64"/>
  <c r="J414" i="64"/>
  <c r="J415" i="64"/>
  <c r="J416" i="64"/>
  <c r="J417" i="64"/>
  <c r="J418" i="64"/>
  <c r="J419" i="64"/>
  <c r="J420" i="64"/>
  <c r="J421" i="64"/>
  <c r="J422" i="64"/>
  <c r="J423" i="64"/>
  <c r="J424" i="64"/>
  <c r="J425" i="64"/>
  <c r="J426" i="64"/>
  <c r="J427" i="64"/>
  <c r="J428" i="64"/>
  <c r="J429" i="64"/>
  <c r="J430" i="64"/>
  <c r="J431" i="64"/>
  <c r="J432" i="64"/>
  <c r="J433" i="64"/>
  <c r="J434" i="64"/>
  <c r="J435" i="64"/>
  <c r="J436" i="64"/>
  <c r="J437" i="64"/>
  <c r="J438" i="64"/>
  <c r="J439" i="64"/>
  <c r="J440" i="64"/>
  <c r="J441" i="64"/>
  <c r="J442" i="64"/>
  <c r="J443" i="64"/>
  <c r="J444" i="64"/>
  <c r="J445" i="64"/>
  <c r="J446" i="64"/>
  <c r="J447" i="64"/>
  <c r="J448" i="64"/>
  <c r="J449" i="64"/>
  <c r="J450" i="64"/>
  <c r="J451" i="64"/>
  <c r="J452" i="64"/>
  <c r="J453" i="64"/>
  <c r="J454" i="64"/>
  <c r="J455" i="64"/>
  <c r="J456" i="64"/>
  <c r="J457" i="64"/>
  <c r="J458" i="64"/>
  <c r="J459" i="64"/>
  <c r="J460" i="64"/>
  <c r="J461" i="64"/>
  <c r="J462" i="64"/>
  <c r="J463" i="64"/>
  <c r="J464" i="64"/>
  <c r="J465" i="64"/>
  <c r="J466" i="64"/>
  <c r="J467" i="64"/>
  <c r="J468" i="64"/>
  <c r="J469" i="64"/>
  <c r="J470" i="64"/>
  <c r="J471" i="64"/>
  <c r="J472" i="64"/>
  <c r="J473" i="64"/>
  <c r="J474" i="64"/>
  <c r="J475" i="64"/>
  <c r="J476" i="64"/>
  <c r="J477" i="64"/>
  <c r="J478" i="64"/>
  <c r="J479" i="64"/>
  <c r="J480" i="64"/>
  <c r="J481" i="64"/>
  <c r="J482" i="64"/>
  <c r="J483" i="64"/>
  <c r="J484" i="64"/>
  <c r="J485" i="64"/>
  <c r="J486" i="64"/>
  <c r="J487" i="64"/>
  <c r="J488" i="64"/>
  <c r="J489" i="64"/>
  <c r="J490" i="64"/>
  <c r="J491" i="64"/>
  <c r="J492" i="64"/>
  <c r="J493" i="64"/>
  <c r="J494" i="64"/>
  <c r="J495" i="64"/>
  <c r="J496" i="64"/>
  <c r="J497" i="64"/>
  <c r="J498" i="64"/>
  <c r="J499" i="64"/>
  <c r="J500" i="64"/>
  <c r="J501" i="64"/>
  <c r="J502" i="64"/>
  <c r="J503" i="64"/>
  <c r="J504" i="64"/>
  <c r="J505" i="64"/>
  <c r="J506" i="64"/>
  <c r="J507" i="64"/>
  <c r="J508" i="64"/>
  <c r="J509" i="64"/>
  <c r="J510" i="64"/>
  <c r="J511" i="64"/>
  <c r="J512" i="64"/>
  <c r="J513" i="64"/>
  <c r="J514" i="64"/>
  <c r="J515" i="64"/>
  <c r="J516" i="64"/>
  <c r="J517" i="64"/>
  <c r="J518" i="64"/>
  <c r="J519" i="64"/>
  <c r="J520" i="64"/>
  <c r="J521" i="64"/>
  <c r="J522" i="64"/>
  <c r="J523" i="64"/>
  <c r="J524" i="64"/>
  <c r="J525" i="64"/>
  <c r="J526" i="64"/>
  <c r="J527" i="64"/>
  <c r="J528" i="64"/>
  <c r="J529" i="64"/>
  <c r="J530" i="64"/>
  <c r="J531" i="64"/>
  <c r="J532" i="64"/>
  <c r="J533" i="64"/>
  <c r="J534" i="64"/>
  <c r="J535" i="64"/>
  <c r="J536" i="64"/>
  <c r="J537" i="64"/>
  <c r="J538" i="64"/>
  <c r="J539" i="64"/>
  <c r="J540" i="64"/>
  <c r="J541" i="64"/>
  <c r="J542" i="64"/>
  <c r="J543" i="64"/>
  <c r="J544" i="64"/>
  <c r="J545" i="64"/>
  <c r="J546" i="64"/>
  <c r="J547" i="64"/>
  <c r="J548" i="64"/>
  <c r="J549" i="64"/>
  <c r="J550" i="64"/>
  <c r="J551" i="64"/>
  <c r="J552" i="64"/>
  <c r="J553" i="64"/>
  <c r="J554" i="64"/>
  <c r="J555" i="64"/>
  <c r="J556" i="64"/>
  <c r="J557" i="64"/>
  <c r="J558" i="64"/>
  <c r="J559" i="64"/>
  <c r="J560" i="64"/>
  <c r="J561" i="64"/>
  <c r="J562" i="64"/>
  <c r="J563" i="64"/>
  <c r="J564" i="64"/>
  <c r="J565" i="64"/>
  <c r="J566" i="64"/>
  <c r="J567" i="64"/>
  <c r="J568" i="64"/>
  <c r="J569" i="64"/>
  <c r="J570" i="64"/>
  <c r="J571" i="64"/>
  <c r="J572" i="64"/>
  <c r="J573" i="64"/>
  <c r="J574" i="64"/>
  <c r="J575" i="64"/>
  <c r="J576" i="64"/>
  <c r="J577" i="64"/>
  <c r="J578" i="64"/>
  <c r="J579" i="64"/>
  <c r="J580" i="64"/>
  <c r="J581" i="64"/>
  <c r="J582" i="64"/>
  <c r="J583" i="64"/>
  <c r="J584" i="64"/>
  <c r="J585" i="64"/>
  <c r="J586" i="64"/>
  <c r="J587" i="64"/>
  <c r="J588" i="64"/>
  <c r="J589" i="64"/>
  <c r="J590" i="64"/>
  <c r="J591" i="64"/>
  <c r="J592" i="64"/>
  <c r="J593" i="64"/>
  <c r="J594" i="64"/>
  <c r="J595" i="64"/>
  <c r="J596" i="64"/>
  <c r="J597" i="64"/>
  <c r="J598" i="64"/>
  <c r="J599" i="64"/>
  <c r="J600" i="64"/>
  <c r="J601" i="64"/>
  <c r="J602" i="64"/>
  <c r="J603" i="64"/>
  <c r="J604" i="64"/>
  <c r="J605" i="64"/>
  <c r="J606" i="64"/>
  <c r="J607" i="64"/>
  <c r="J608" i="64"/>
  <c r="J609" i="64"/>
  <c r="J610" i="64"/>
  <c r="J611" i="64"/>
  <c r="J612" i="64"/>
  <c r="J613" i="64"/>
  <c r="J614" i="64"/>
  <c r="J615" i="64"/>
  <c r="J616" i="64"/>
  <c r="J617" i="64"/>
  <c r="J618" i="64"/>
  <c r="J619" i="64"/>
  <c r="J620" i="64"/>
  <c r="J621" i="64"/>
  <c r="J622" i="64"/>
  <c r="J623" i="64"/>
  <c r="J624" i="64"/>
  <c r="J625" i="64"/>
  <c r="J626" i="64"/>
  <c r="J627" i="64"/>
  <c r="J628" i="64"/>
  <c r="J629" i="64"/>
  <c r="J630" i="64"/>
  <c r="J631" i="64"/>
  <c r="J632" i="64"/>
  <c r="J633" i="64"/>
  <c r="J634" i="64"/>
  <c r="J635" i="64"/>
  <c r="J636" i="64"/>
  <c r="J637" i="64"/>
  <c r="J638" i="64"/>
  <c r="J639" i="64"/>
  <c r="J640" i="64"/>
  <c r="J641" i="64"/>
  <c r="J642" i="64"/>
  <c r="J643" i="64"/>
  <c r="J644" i="64"/>
  <c r="J645" i="64"/>
  <c r="J646" i="64"/>
  <c r="J647" i="64"/>
  <c r="J648" i="64"/>
  <c r="J649" i="64"/>
  <c r="J650" i="64"/>
  <c r="J651" i="64"/>
  <c r="J652" i="64"/>
  <c r="J653" i="64"/>
  <c r="J654" i="64"/>
  <c r="J655" i="64"/>
  <c r="J656" i="64"/>
  <c r="J657" i="64"/>
  <c r="J658" i="64"/>
  <c r="J659" i="64"/>
  <c r="J660" i="64"/>
  <c r="J661" i="64"/>
  <c r="J662" i="64"/>
  <c r="J663" i="64"/>
  <c r="J664" i="64"/>
  <c r="J665" i="64"/>
  <c r="J666" i="64"/>
  <c r="J667" i="64"/>
  <c r="J668" i="64"/>
  <c r="J669" i="64"/>
  <c r="J670" i="64"/>
  <c r="J671" i="64"/>
  <c r="J672" i="64"/>
  <c r="J673" i="64"/>
  <c r="J674" i="64"/>
  <c r="J675" i="64"/>
  <c r="J676" i="64"/>
  <c r="J677" i="64"/>
  <c r="J678" i="64"/>
  <c r="J679" i="64"/>
  <c r="J680" i="64"/>
  <c r="J681" i="64"/>
  <c r="J682" i="64"/>
  <c r="J683" i="64"/>
  <c r="J684" i="64"/>
  <c r="J685" i="64"/>
  <c r="J686" i="64"/>
  <c r="J687" i="64"/>
  <c r="J688" i="64"/>
  <c r="J689" i="64"/>
  <c r="J690" i="64"/>
  <c r="J691" i="64"/>
  <c r="J692" i="64"/>
  <c r="J693" i="64"/>
  <c r="J694" i="64"/>
  <c r="J695" i="64"/>
  <c r="J696" i="64"/>
  <c r="J697" i="64"/>
  <c r="J698" i="64"/>
  <c r="J699" i="64"/>
  <c r="J700" i="64"/>
  <c r="J701" i="64"/>
  <c r="J702" i="64"/>
  <c r="J703" i="64"/>
  <c r="J704" i="64"/>
  <c r="J705" i="64"/>
  <c r="J706" i="64"/>
  <c r="J707" i="64"/>
  <c r="J708" i="64"/>
  <c r="J709" i="64"/>
  <c r="J710" i="64"/>
  <c r="J711" i="64"/>
  <c r="J712" i="64"/>
  <c r="J713" i="64"/>
  <c r="J714" i="64"/>
  <c r="J715" i="64"/>
  <c r="J716" i="64"/>
  <c r="J717" i="64"/>
  <c r="J718" i="64"/>
  <c r="J719" i="64"/>
  <c r="J720" i="64"/>
  <c r="J721" i="64"/>
  <c r="J722" i="64"/>
  <c r="J723" i="64"/>
  <c r="J724" i="64"/>
  <c r="J725" i="64"/>
  <c r="J726" i="64"/>
  <c r="J727" i="64"/>
  <c r="J728" i="64"/>
  <c r="J729" i="64"/>
  <c r="J730" i="64"/>
  <c r="J731" i="64"/>
  <c r="J732" i="64"/>
  <c r="J733" i="64"/>
  <c r="J734" i="64"/>
  <c r="J735" i="64"/>
  <c r="J736" i="64"/>
  <c r="J737" i="64"/>
  <c r="J738" i="64"/>
  <c r="J739" i="64"/>
  <c r="J740" i="64"/>
  <c r="J741" i="64"/>
  <c r="J742" i="64"/>
  <c r="J743" i="64"/>
  <c r="J744" i="64"/>
  <c r="J745" i="64"/>
  <c r="J746" i="64"/>
  <c r="J747" i="64"/>
  <c r="J748" i="64"/>
  <c r="J749" i="64"/>
  <c r="J750" i="64"/>
  <c r="J751" i="64"/>
  <c r="J752" i="64"/>
  <c r="J753" i="64"/>
  <c r="J754" i="64"/>
  <c r="J755" i="64"/>
  <c r="J756" i="64"/>
  <c r="J757" i="64"/>
  <c r="J758" i="64"/>
  <c r="J759" i="64"/>
  <c r="J760" i="64"/>
  <c r="J761" i="64"/>
  <c r="J762" i="64"/>
  <c r="J763" i="64"/>
  <c r="J764" i="64"/>
  <c r="J765" i="64"/>
  <c r="J766" i="64"/>
  <c r="J767" i="64"/>
  <c r="J768" i="64"/>
  <c r="J769" i="64"/>
  <c r="J770" i="64"/>
  <c r="J771" i="64"/>
  <c r="J772" i="64"/>
  <c r="J773" i="64"/>
  <c r="J774" i="64"/>
  <c r="J775" i="64"/>
  <c r="J776" i="64"/>
  <c r="J777" i="64"/>
  <c r="J778" i="64"/>
  <c r="J779" i="64"/>
  <c r="J780" i="64"/>
  <c r="J781" i="64"/>
  <c r="J782" i="64"/>
  <c r="J783" i="64"/>
  <c r="J784" i="64"/>
  <c r="J785" i="64"/>
  <c r="J786" i="64"/>
  <c r="J787" i="64"/>
  <c r="J788" i="64"/>
  <c r="J789" i="64"/>
  <c r="J790" i="64"/>
  <c r="J791" i="64"/>
  <c r="J792" i="64"/>
  <c r="J793" i="64"/>
  <c r="J794" i="64"/>
  <c r="J795" i="64"/>
  <c r="J796" i="64"/>
  <c r="J797" i="64"/>
  <c r="J798" i="64"/>
  <c r="J799" i="64"/>
  <c r="J800" i="64"/>
  <c r="J801" i="64"/>
  <c r="J802" i="64"/>
  <c r="J803" i="64"/>
  <c r="J804" i="64"/>
  <c r="J805" i="64"/>
  <c r="J806" i="64"/>
  <c r="J807" i="64"/>
  <c r="J808" i="64"/>
  <c r="J809" i="64"/>
  <c r="J810" i="64"/>
  <c r="J811" i="64"/>
  <c r="J812" i="64"/>
  <c r="J813" i="64"/>
  <c r="J814" i="64"/>
  <c r="J815" i="64"/>
  <c r="J816" i="64"/>
  <c r="J817" i="64"/>
  <c r="J818" i="64"/>
  <c r="J819" i="64"/>
  <c r="J820" i="64"/>
  <c r="J821" i="64"/>
  <c r="J822" i="64"/>
  <c r="J823" i="64"/>
  <c r="J824" i="64"/>
  <c r="J825" i="64"/>
  <c r="J826" i="64"/>
  <c r="J827" i="64"/>
  <c r="J828" i="64"/>
  <c r="J829" i="64"/>
  <c r="J830" i="64"/>
  <c r="J831" i="64"/>
  <c r="J832" i="64"/>
  <c r="J833" i="64"/>
  <c r="J834" i="64"/>
  <c r="J835" i="64"/>
  <c r="J836" i="64"/>
  <c r="J837" i="64"/>
  <c r="J838" i="64"/>
  <c r="J839" i="64"/>
  <c r="J840" i="64"/>
  <c r="J841" i="64"/>
  <c r="J842" i="64"/>
  <c r="J843" i="64"/>
  <c r="J844" i="64"/>
  <c r="J845" i="64"/>
  <c r="J846" i="64"/>
  <c r="J847" i="64"/>
  <c r="J848" i="64"/>
  <c r="J849" i="64"/>
  <c r="J850" i="64"/>
  <c r="J851" i="64"/>
  <c r="J852" i="64"/>
  <c r="J853" i="64"/>
  <c r="J854" i="64"/>
  <c r="J855" i="64"/>
  <c r="J856" i="64"/>
  <c r="J857" i="64"/>
  <c r="J858" i="64"/>
  <c r="J859" i="64"/>
  <c r="J860" i="64"/>
  <c r="J861" i="64"/>
  <c r="J862" i="64"/>
  <c r="J863" i="64"/>
  <c r="J864" i="64"/>
  <c r="J865" i="64"/>
  <c r="J866" i="64"/>
  <c r="J867" i="64"/>
  <c r="J868" i="64"/>
  <c r="J869" i="64"/>
  <c r="J870" i="64"/>
  <c r="J871" i="64"/>
  <c r="J872" i="64"/>
  <c r="J873" i="64"/>
  <c r="J874" i="64"/>
  <c r="J875" i="64"/>
  <c r="J876" i="64"/>
  <c r="J877" i="64"/>
  <c r="J878" i="64"/>
  <c r="J879" i="64"/>
  <c r="J880" i="64"/>
  <c r="J881" i="64"/>
  <c r="J882" i="64"/>
  <c r="J883" i="64"/>
  <c r="J884" i="64"/>
  <c r="J885" i="64"/>
  <c r="J886" i="64"/>
  <c r="J887" i="64"/>
  <c r="J888" i="64"/>
  <c r="J889" i="64"/>
  <c r="J890" i="64"/>
  <c r="J891" i="64"/>
  <c r="J892" i="64"/>
  <c r="J893" i="64"/>
  <c r="J894" i="64"/>
  <c r="J895" i="64"/>
  <c r="J896" i="64"/>
  <c r="J897" i="64"/>
  <c r="J898" i="64"/>
  <c r="J899" i="64"/>
  <c r="J900" i="64"/>
  <c r="J901" i="64"/>
  <c r="J902" i="64"/>
  <c r="J903" i="64"/>
  <c r="J904" i="64"/>
  <c r="J905" i="64"/>
  <c r="J906" i="64"/>
  <c r="J907" i="64"/>
  <c r="J908" i="64"/>
  <c r="J909" i="64"/>
  <c r="J910" i="64"/>
  <c r="J911" i="64"/>
  <c r="J912" i="64"/>
  <c r="J913" i="64"/>
  <c r="J914" i="64"/>
  <c r="J915" i="64"/>
  <c r="J916" i="64"/>
  <c r="J917" i="64"/>
  <c r="J918" i="64"/>
  <c r="J919" i="64"/>
  <c r="J920" i="64"/>
  <c r="J921" i="64"/>
  <c r="J922" i="64"/>
  <c r="J923" i="64"/>
  <c r="J924" i="64"/>
  <c r="J925" i="64"/>
  <c r="J926" i="64"/>
  <c r="J927" i="64"/>
  <c r="J928" i="64"/>
  <c r="J929" i="64"/>
  <c r="J930" i="64"/>
  <c r="J931" i="64"/>
  <c r="J932" i="64"/>
  <c r="J933" i="64"/>
  <c r="J934" i="64"/>
  <c r="J935" i="64"/>
  <c r="J936" i="64"/>
  <c r="J937" i="64"/>
  <c r="J938" i="64"/>
  <c r="J939" i="64"/>
  <c r="J940" i="64"/>
  <c r="J941" i="64"/>
  <c r="J942" i="64"/>
  <c r="J943" i="64"/>
  <c r="J944" i="64"/>
  <c r="J945" i="64"/>
  <c r="J946" i="64"/>
  <c r="J947" i="64"/>
  <c r="J948" i="64"/>
  <c r="J949" i="64"/>
  <c r="J950" i="64"/>
  <c r="J951" i="64"/>
  <c r="J952" i="64"/>
  <c r="J953" i="64"/>
  <c r="J954" i="64"/>
  <c r="J955" i="64"/>
  <c r="J956" i="64"/>
  <c r="J957" i="64"/>
  <c r="J958" i="64"/>
  <c r="J959" i="64"/>
  <c r="J960" i="64"/>
  <c r="J961" i="64"/>
  <c r="J962" i="64"/>
  <c r="J963" i="64"/>
  <c r="J964" i="64"/>
  <c r="J965" i="64"/>
  <c r="J966" i="64"/>
  <c r="J967" i="64"/>
  <c r="J968" i="64"/>
  <c r="J969" i="64"/>
  <c r="J970" i="64"/>
  <c r="J971" i="64"/>
  <c r="J972" i="64"/>
  <c r="J973" i="64"/>
  <c r="J974" i="64"/>
  <c r="J975" i="64"/>
  <c r="J976" i="64"/>
  <c r="J977" i="64"/>
  <c r="J978" i="64"/>
  <c r="J979" i="64"/>
  <c r="J980" i="64"/>
  <c r="J981" i="64"/>
  <c r="J982" i="64"/>
  <c r="J983" i="64"/>
  <c r="J984" i="64"/>
  <c r="J985" i="64"/>
  <c r="J986" i="64"/>
  <c r="J987" i="64"/>
  <c r="J988" i="64"/>
  <c r="J989" i="64"/>
  <c r="J990" i="64"/>
  <c r="J991" i="64"/>
  <c r="J992" i="64"/>
  <c r="J993" i="64"/>
  <c r="J994" i="64"/>
  <c r="J995" i="64"/>
  <c r="J996" i="64"/>
  <c r="J997" i="64"/>
  <c r="J998" i="64"/>
  <c r="J999" i="64"/>
  <c r="J1000" i="64"/>
  <c r="J1001" i="64"/>
  <c r="J1002" i="64"/>
  <c r="J1003" i="64"/>
  <c r="J1004" i="64"/>
  <c r="J1005" i="64"/>
  <c r="J1006" i="64"/>
  <c r="J1007" i="64"/>
  <c r="J1008" i="64"/>
  <c r="J1009" i="64"/>
  <c r="J1010" i="64"/>
  <c r="J1011" i="64"/>
  <c r="J1012" i="64"/>
  <c r="J1013" i="64"/>
  <c r="J1014" i="64"/>
  <c r="J1015" i="64"/>
  <c r="J1016" i="64"/>
  <c r="J1017" i="64"/>
  <c r="J1018" i="64"/>
  <c r="J1019" i="64"/>
  <c r="J1020" i="64"/>
  <c r="J1021" i="64"/>
  <c r="J1022" i="64"/>
  <c r="J1023" i="64"/>
  <c r="J1024" i="64"/>
  <c r="J1025" i="64"/>
  <c r="J1026" i="64"/>
  <c r="J1027" i="64"/>
  <c r="J1028" i="64"/>
  <c r="J1029" i="64"/>
  <c r="J1030" i="64"/>
  <c r="J1031" i="64"/>
  <c r="J1032" i="64"/>
  <c r="J1033" i="64"/>
  <c r="J1034" i="64"/>
  <c r="J1035" i="64"/>
  <c r="J1036" i="64"/>
  <c r="J7" i="64"/>
  <c r="J6" i="64"/>
  <c r="L43" i="53"/>
  <c r="L44" i="53"/>
  <c r="L45" i="53"/>
  <c r="L46" i="53"/>
  <c r="L47" i="53"/>
  <c r="L48" i="53"/>
  <c r="L35" i="46"/>
  <c r="L36" i="46"/>
  <c r="L37" i="46"/>
  <c r="L38" i="46"/>
  <c r="L39" i="46"/>
  <c r="L40" i="46"/>
  <c r="L41" i="46"/>
  <c r="L42" i="46"/>
  <c r="L43" i="46"/>
  <c r="L44" i="46"/>
  <c r="L45" i="46"/>
  <c r="L46" i="46"/>
  <c r="L47" i="46"/>
  <c r="L48" i="46"/>
  <c r="L49" i="46"/>
  <c r="L50" i="46"/>
  <c r="L51" i="46"/>
  <c r="L52" i="46"/>
  <c r="L53" i="46"/>
  <c r="L54" i="46"/>
  <c r="L55" i="46"/>
  <c r="L56" i="46"/>
  <c r="L57" i="46"/>
  <c r="L58" i="46"/>
  <c r="L59" i="46"/>
  <c r="L60" i="46"/>
  <c r="L61" i="46"/>
  <c r="L62" i="46"/>
  <c r="L63" i="46"/>
  <c r="L64" i="46"/>
  <c r="L65" i="46"/>
  <c r="L66" i="46"/>
  <c r="L67" i="46"/>
  <c r="L68" i="46"/>
  <c r="L69" i="46"/>
  <c r="L70" i="46"/>
  <c r="L71" i="46"/>
  <c r="L72" i="46"/>
  <c r="L73" i="46"/>
  <c r="L74" i="46"/>
  <c r="L75" i="46"/>
  <c r="L76" i="46"/>
  <c r="L77" i="46"/>
  <c r="L78" i="46"/>
  <c r="L79" i="46"/>
  <c r="L80" i="46"/>
  <c r="L81" i="46"/>
  <c r="L82" i="46"/>
  <c r="L83" i="46"/>
  <c r="L84" i="46"/>
  <c r="L85" i="46"/>
  <c r="L86" i="46"/>
  <c r="L87" i="46"/>
  <c r="L88" i="46"/>
  <c r="L89" i="46"/>
  <c r="L91" i="46"/>
  <c r="L92" i="46"/>
  <c r="L93" i="46"/>
  <c r="L94" i="46"/>
  <c r="L95" i="46"/>
  <c r="L96" i="46"/>
  <c r="L97" i="46"/>
  <c r="L98" i="46"/>
  <c r="L99" i="46"/>
  <c r="L100" i="46"/>
  <c r="L101" i="46"/>
  <c r="L102" i="46"/>
  <c r="L103" i="46"/>
  <c r="L34" i="46"/>
  <c r="H35" i="46"/>
  <c r="H36" i="46"/>
  <c r="H37" i="46"/>
  <c r="H38" i="46"/>
  <c r="H39" i="46"/>
  <c r="H40" i="46"/>
  <c r="H41" i="46"/>
  <c r="H42" i="46"/>
  <c r="H43" i="46"/>
  <c r="H44" i="46"/>
  <c r="H45" i="46"/>
  <c r="H46" i="46"/>
  <c r="H47" i="46"/>
  <c r="H48" i="46"/>
  <c r="H49" i="46"/>
  <c r="H50" i="46"/>
  <c r="H51" i="46"/>
  <c r="H52" i="46"/>
  <c r="H53" i="46"/>
  <c r="H54" i="46"/>
  <c r="H55" i="46"/>
  <c r="H56" i="46"/>
  <c r="H57" i="46"/>
  <c r="H58" i="46"/>
  <c r="H59" i="46"/>
  <c r="H60" i="46"/>
  <c r="H61" i="46"/>
  <c r="H62" i="46"/>
  <c r="H63" i="46"/>
  <c r="H64" i="46"/>
  <c r="H65" i="46"/>
  <c r="H66" i="46"/>
  <c r="H67" i="46"/>
  <c r="H68" i="46"/>
  <c r="H69" i="46"/>
  <c r="H70" i="46"/>
  <c r="H71" i="46"/>
  <c r="H72" i="46"/>
  <c r="H73" i="46"/>
  <c r="H74" i="46"/>
  <c r="H75" i="46"/>
  <c r="H76" i="46"/>
  <c r="H77" i="46"/>
  <c r="H78" i="46"/>
  <c r="H79" i="46"/>
  <c r="H80" i="46"/>
  <c r="H81" i="46"/>
  <c r="H82" i="46"/>
  <c r="H83" i="46"/>
  <c r="H84" i="46"/>
  <c r="H85" i="46"/>
  <c r="H86" i="46"/>
  <c r="H87" i="46"/>
  <c r="H88" i="46"/>
  <c r="H89" i="46"/>
  <c r="H91" i="46"/>
  <c r="H92" i="46"/>
  <c r="H93" i="46"/>
  <c r="H94" i="46"/>
  <c r="H95" i="46"/>
  <c r="H96" i="46"/>
  <c r="H97" i="46"/>
  <c r="H98" i="46"/>
  <c r="H99" i="46"/>
  <c r="H100" i="46"/>
  <c r="H101" i="46"/>
  <c r="H102" i="46"/>
  <c r="H103" i="46"/>
  <c r="H34" i="46"/>
  <c r="L29" i="38"/>
  <c r="L29" i="32"/>
  <c r="L30" i="32"/>
  <c r="L31" i="32"/>
  <c r="H19" i="61"/>
  <c r="H20" i="61"/>
  <c r="H21" i="61"/>
  <c r="H22" i="61"/>
  <c r="H23" i="61"/>
  <c r="H24" i="61"/>
  <c r="H25" i="61"/>
  <c r="H26" i="61"/>
  <c r="H27" i="61"/>
  <c r="H28" i="61"/>
  <c r="H29" i="61"/>
  <c r="H30" i="61"/>
  <c r="H31" i="61"/>
  <c r="H32" i="61"/>
  <c r="H18" i="61"/>
  <c r="L24" i="9"/>
  <c r="C1030" i="64"/>
  <c r="C1031" i="64"/>
  <c r="C1032" i="64"/>
  <c r="C1033" i="64"/>
  <c r="C1034" i="64"/>
  <c r="C1035" i="64"/>
  <c r="C1036" i="64"/>
  <c r="C1029" i="64"/>
  <c r="C1016" i="64"/>
  <c r="C1017" i="64"/>
  <c r="C1018" i="64"/>
  <c r="C1019" i="64"/>
  <c r="C1020" i="64"/>
  <c r="C1021" i="64"/>
  <c r="C1022" i="64"/>
  <c r="C1023" i="64"/>
  <c r="C1024" i="64"/>
  <c r="C1025" i="64"/>
  <c r="C1026" i="64"/>
  <c r="C1027" i="64"/>
  <c r="C1028" i="64"/>
  <c r="C1015" i="64"/>
  <c r="H30" i="63"/>
  <c r="L30" i="63"/>
  <c r="H31" i="63"/>
  <c r="L31" i="63"/>
  <c r="H24" i="63"/>
  <c r="L24" i="63"/>
  <c r="C1007" i="64"/>
  <c r="C1008" i="64"/>
  <c r="C1009" i="64"/>
  <c r="C1010" i="64"/>
  <c r="C1011" i="64"/>
  <c r="C1012" i="64"/>
  <c r="C1013" i="64"/>
  <c r="C1014" i="64"/>
  <c r="C1006" i="64"/>
  <c r="L24" i="62"/>
  <c r="C986" i="64"/>
  <c r="C987" i="64"/>
  <c r="C988" i="64"/>
  <c r="C989" i="64"/>
  <c r="C990" i="64"/>
  <c r="C991" i="64"/>
  <c r="C992" i="64"/>
  <c r="C993" i="64"/>
  <c r="C994" i="64"/>
  <c r="C995" i="64"/>
  <c r="C996" i="64"/>
  <c r="C997" i="64"/>
  <c r="C998" i="64"/>
  <c r="C999" i="64"/>
  <c r="C1000" i="64"/>
  <c r="C1001" i="64"/>
  <c r="C1002" i="64"/>
  <c r="C1003" i="64"/>
  <c r="C1004" i="64"/>
  <c r="C1005" i="64"/>
  <c r="C985" i="64"/>
  <c r="L24" i="57"/>
  <c r="L37" i="57"/>
  <c r="H39" i="57"/>
  <c r="L39" i="57"/>
  <c r="L31" i="57"/>
  <c r="L32" i="57"/>
  <c r="L33" i="57"/>
  <c r="L34" i="57"/>
  <c r="L35" i="57"/>
  <c r="C976" i="64"/>
  <c r="C977" i="64"/>
  <c r="C978" i="64"/>
  <c r="C979" i="64"/>
  <c r="C980" i="64"/>
  <c r="C981" i="64"/>
  <c r="C982" i="64"/>
  <c r="C983" i="64"/>
  <c r="C984" i="64"/>
  <c r="C975" i="64"/>
  <c r="L19" i="4"/>
  <c r="H19" i="4"/>
  <c r="C957" i="64"/>
  <c r="C958" i="64"/>
  <c r="C959" i="64"/>
  <c r="C960" i="64"/>
  <c r="C961" i="64"/>
  <c r="C962" i="64"/>
  <c r="C963" i="64"/>
  <c r="C964" i="64"/>
  <c r="C965" i="64"/>
  <c r="C966" i="64"/>
  <c r="C967" i="64"/>
  <c r="C968" i="64"/>
  <c r="C969" i="64"/>
  <c r="C970" i="64"/>
  <c r="C971" i="64"/>
  <c r="C972" i="64"/>
  <c r="C973" i="64"/>
  <c r="C974" i="64"/>
  <c r="C956" i="64"/>
  <c r="H38" i="5"/>
  <c r="L38" i="5"/>
  <c r="C933" i="64"/>
  <c r="C934" i="64"/>
  <c r="C935" i="64"/>
  <c r="C936" i="64"/>
  <c r="C937" i="64"/>
  <c r="C938" i="64"/>
  <c r="C939" i="64"/>
  <c r="C940" i="64"/>
  <c r="C941" i="64"/>
  <c r="C942" i="64"/>
  <c r="C943" i="64"/>
  <c r="C944" i="64"/>
  <c r="C945" i="64"/>
  <c r="C946" i="64"/>
  <c r="C947" i="64"/>
  <c r="C948" i="64"/>
  <c r="C949" i="64"/>
  <c r="C950" i="64"/>
  <c r="C951" i="64"/>
  <c r="C952" i="64"/>
  <c r="C953" i="64"/>
  <c r="C954" i="64"/>
  <c r="C955" i="64"/>
  <c r="C932" i="64"/>
  <c r="H41" i="56"/>
  <c r="L41" i="56"/>
  <c r="L37" i="56"/>
  <c r="L38" i="56"/>
  <c r="L39" i="56"/>
  <c r="L21" i="56"/>
  <c r="L22" i="56"/>
  <c r="C920" i="64"/>
  <c r="C921" i="64"/>
  <c r="C922" i="64"/>
  <c r="C923" i="64"/>
  <c r="C924" i="64"/>
  <c r="C925" i="64"/>
  <c r="C926" i="64"/>
  <c r="C927" i="64"/>
  <c r="C928" i="64"/>
  <c r="C929" i="64"/>
  <c r="C930" i="64"/>
  <c r="C931" i="64"/>
  <c r="C919" i="64"/>
  <c r="L23" i="55"/>
  <c r="L24" i="55"/>
  <c r="L25" i="55"/>
  <c r="L26" i="55"/>
  <c r="L27" i="55"/>
  <c r="L28" i="55"/>
  <c r="L29" i="55"/>
  <c r="L30" i="55"/>
  <c r="L31" i="55"/>
  <c r="L32" i="55"/>
  <c r="L33" i="55"/>
  <c r="C892" i="64"/>
  <c r="C893" i="64"/>
  <c r="C894" i="64"/>
  <c r="C895" i="64"/>
  <c r="C896" i="64"/>
  <c r="C897" i="64"/>
  <c r="C898" i="64"/>
  <c r="C899" i="64"/>
  <c r="C900" i="64"/>
  <c r="C901" i="64"/>
  <c r="C902" i="64"/>
  <c r="C903" i="64"/>
  <c r="C904" i="64"/>
  <c r="C905" i="64"/>
  <c r="C906" i="64"/>
  <c r="C907" i="64"/>
  <c r="C908" i="64"/>
  <c r="C909" i="64"/>
  <c r="C910" i="64"/>
  <c r="C911" i="64"/>
  <c r="C912" i="64"/>
  <c r="C913" i="64"/>
  <c r="C914" i="64"/>
  <c r="C915" i="64"/>
  <c r="C916" i="64"/>
  <c r="C917" i="64"/>
  <c r="C918" i="64"/>
  <c r="C891" i="64"/>
  <c r="L42" i="54"/>
  <c r="L29" i="54"/>
  <c r="L21" i="54"/>
  <c r="L22" i="54"/>
  <c r="L23" i="54"/>
  <c r="L24" i="54"/>
  <c r="L25" i="54"/>
  <c r="L26" i="54"/>
  <c r="L27" i="54"/>
  <c r="L28" i="54"/>
  <c r="C863" i="64"/>
  <c r="C864" i="64"/>
  <c r="C865" i="64"/>
  <c r="C866" i="64"/>
  <c r="C867" i="64"/>
  <c r="C868" i="64"/>
  <c r="C869" i="64"/>
  <c r="C870" i="64"/>
  <c r="C871" i="64"/>
  <c r="C872" i="64"/>
  <c r="C873" i="64"/>
  <c r="C874" i="64"/>
  <c r="C875" i="64"/>
  <c r="C876" i="64"/>
  <c r="C877" i="64"/>
  <c r="C878" i="64"/>
  <c r="C879" i="64"/>
  <c r="C880" i="64"/>
  <c r="C881" i="64"/>
  <c r="C882" i="64"/>
  <c r="C883" i="64"/>
  <c r="C884" i="64"/>
  <c r="C885" i="64"/>
  <c r="C886" i="64"/>
  <c r="C887" i="64"/>
  <c r="C888" i="64"/>
  <c r="C889" i="64"/>
  <c r="C890" i="64"/>
  <c r="C862" i="64"/>
  <c r="C825" i="64"/>
  <c r="C826" i="64"/>
  <c r="C827" i="64"/>
  <c r="C828" i="64"/>
  <c r="C829" i="64"/>
  <c r="C830" i="64"/>
  <c r="C831" i="64"/>
  <c r="C832" i="64"/>
  <c r="C833" i="64"/>
  <c r="C834" i="64"/>
  <c r="C835" i="64"/>
  <c r="C836" i="64"/>
  <c r="C837" i="64"/>
  <c r="C838" i="64"/>
  <c r="C839" i="64"/>
  <c r="C840" i="64"/>
  <c r="C841" i="64"/>
  <c r="C842" i="64"/>
  <c r="C843" i="64"/>
  <c r="C844" i="64"/>
  <c r="C845" i="64"/>
  <c r="C846" i="64"/>
  <c r="C847" i="64"/>
  <c r="C848" i="64"/>
  <c r="C849" i="64"/>
  <c r="C850" i="64"/>
  <c r="C851" i="64"/>
  <c r="C852" i="64"/>
  <c r="C853" i="64"/>
  <c r="C854" i="64"/>
  <c r="C855" i="64"/>
  <c r="C856" i="64"/>
  <c r="C857" i="64"/>
  <c r="C858" i="64"/>
  <c r="C859" i="64"/>
  <c r="C860" i="64"/>
  <c r="C861" i="64"/>
  <c r="C824" i="64"/>
  <c r="C744" i="64"/>
  <c r="C745" i="64"/>
  <c r="C746" i="64"/>
  <c r="C747" i="64"/>
  <c r="C748" i="64"/>
  <c r="C749" i="64"/>
  <c r="C750" i="64"/>
  <c r="C751" i="64"/>
  <c r="C752" i="64"/>
  <c r="C753" i="64"/>
  <c r="C754" i="64"/>
  <c r="C755" i="64"/>
  <c r="C756" i="64"/>
  <c r="C757" i="64"/>
  <c r="C758" i="64"/>
  <c r="C759" i="64"/>
  <c r="C760" i="64"/>
  <c r="C761" i="64"/>
  <c r="C762" i="64"/>
  <c r="C763" i="64"/>
  <c r="C764" i="64"/>
  <c r="C765" i="64"/>
  <c r="C766" i="64"/>
  <c r="C767" i="64"/>
  <c r="C768" i="64"/>
  <c r="C769" i="64"/>
  <c r="C770" i="64"/>
  <c r="C771" i="64"/>
  <c r="C772" i="64"/>
  <c r="C773" i="64"/>
  <c r="C774" i="64"/>
  <c r="C775" i="64"/>
  <c r="C776" i="64"/>
  <c r="C777" i="64"/>
  <c r="C778" i="64"/>
  <c r="C779" i="64"/>
  <c r="C780" i="64"/>
  <c r="C781" i="64"/>
  <c r="C782" i="64"/>
  <c r="C783" i="64"/>
  <c r="C784" i="64"/>
  <c r="C785" i="64"/>
  <c r="C786" i="64"/>
  <c r="C787" i="64"/>
  <c r="C788" i="64"/>
  <c r="C789" i="64"/>
  <c r="C790" i="64"/>
  <c r="C791" i="64"/>
  <c r="C792" i="64"/>
  <c r="C793" i="64"/>
  <c r="C794" i="64"/>
  <c r="C795" i="64"/>
  <c r="C796" i="64"/>
  <c r="C797" i="64"/>
  <c r="C798" i="64"/>
  <c r="C799" i="64"/>
  <c r="C800" i="64"/>
  <c r="C801" i="64"/>
  <c r="C802" i="64"/>
  <c r="C803" i="64"/>
  <c r="C804" i="64"/>
  <c r="C805" i="64"/>
  <c r="C806" i="64"/>
  <c r="C807" i="64"/>
  <c r="C808" i="64"/>
  <c r="C809" i="64"/>
  <c r="C810" i="64"/>
  <c r="C811" i="64"/>
  <c r="C812" i="64"/>
  <c r="C813" i="64"/>
  <c r="C814" i="64"/>
  <c r="C815" i="64"/>
  <c r="C816" i="64"/>
  <c r="C817" i="64"/>
  <c r="C818" i="64"/>
  <c r="C819" i="64"/>
  <c r="C820" i="64"/>
  <c r="C821" i="64"/>
  <c r="C822" i="64"/>
  <c r="C823" i="64"/>
  <c r="C743" i="64"/>
  <c r="C731" i="64"/>
  <c r="C732" i="64"/>
  <c r="C733" i="64"/>
  <c r="C734" i="64"/>
  <c r="C735" i="64"/>
  <c r="C736" i="64"/>
  <c r="C737" i="64"/>
  <c r="C738" i="64"/>
  <c r="C739" i="64"/>
  <c r="C740" i="64"/>
  <c r="C741" i="64"/>
  <c r="C742" i="64"/>
  <c r="C730" i="64"/>
  <c r="C718" i="64"/>
  <c r="C719" i="64"/>
  <c r="C720" i="64"/>
  <c r="C721" i="64"/>
  <c r="C722" i="64"/>
  <c r="C723" i="64"/>
  <c r="C724" i="64"/>
  <c r="C725" i="64"/>
  <c r="C726" i="64"/>
  <c r="C727" i="64"/>
  <c r="C728" i="64"/>
  <c r="C729" i="64"/>
  <c r="C717" i="64"/>
  <c r="C688" i="64"/>
  <c r="C689" i="64"/>
  <c r="C690" i="64"/>
  <c r="C691" i="64"/>
  <c r="C692" i="64"/>
  <c r="C693" i="64"/>
  <c r="C694" i="64"/>
  <c r="C695" i="64"/>
  <c r="C696" i="64"/>
  <c r="C697" i="64"/>
  <c r="C698" i="64"/>
  <c r="C699" i="64"/>
  <c r="C700" i="64"/>
  <c r="C701" i="64"/>
  <c r="C702" i="64"/>
  <c r="C703" i="64"/>
  <c r="C704" i="64"/>
  <c r="C705" i="64"/>
  <c r="C706" i="64"/>
  <c r="C707" i="64"/>
  <c r="C708" i="64"/>
  <c r="C709" i="64"/>
  <c r="C710" i="64"/>
  <c r="C711" i="64"/>
  <c r="C712" i="64"/>
  <c r="C713" i="64"/>
  <c r="C714" i="64"/>
  <c r="C715" i="64"/>
  <c r="C716" i="64"/>
  <c r="C687" i="64"/>
  <c r="C680" i="64"/>
  <c r="C681" i="64"/>
  <c r="C682" i="64"/>
  <c r="C683" i="64"/>
  <c r="C684" i="64"/>
  <c r="C685" i="64"/>
  <c r="C686" i="64"/>
  <c r="C679" i="64"/>
  <c r="C665" i="64"/>
  <c r="C666" i="64"/>
  <c r="C667" i="64"/>
  <c r="C668" i="64"/>
  <c r="C669" i="64"/>
  <c r="C670" i="64"/>
  <c r="C671" i="64"/>
  <c r="C672" i="64"/>
  <c r="C673" i="64"/>
  <c r="C674" i="64"/>
  <c r="C675" i="64"/>
  <c r="C676" i="64"/>
  <c r="C677" i="64"/>
  <c r="C678" i="64"/>
  <c r="C664" i="64"/>
  <c r="L26" i="8"/>
  <c r="H24" i="8"/>
  <c r="L24" i="8"/>
  <c r="C641" i="64"/>
  <c r="C642" i="64"/>
  <c r="C643" i="64"/>
  <c r="C644" i="64"/>
  <c r="C645" i="64"/>
  <c r="C646" i="64"/>
  <c r="C647" i="64"/>
  <c r="C648" i="64"/>
  <c r="C649" i="64"/>
  <c r="C650" i="64"/>
  <c r="C651" i="64"/>
  <c r="C652" i="64"/>
  <c r="C653" i="64"/>
  <c r="C654" i="64"/>
  <c r="C655" i="64"/>
  <c r="C656" i="64"/>
  <c r="C657" i="64"/>
  <c r="C658" i="64"/>
  <c r="C659" i="64"/>
  <c r="C660" i="64"/>
  <c r="C661" i="64"/>
  <c r="C662" i="64"/>
  <c r="C663" i="64"/>
  <c r="C640" i="64"/>
  <c r="C624" i="64"/>
  <c r="C625" i="64"/>
  <c r="C626" i="64"/>
  <c r="C627" i="64"/>
  <c r="C628" i="64"/>
  <c r="C629" i="64"/>
  <c r="C630" i="64"/>
  <c r="C631" i="64"/>
  <c r="C632" i="64"/>
  <c r="C633" i="64"/>
  <c r="C634" i="64"/>
  <c r="C635" i="64"/>
  <c r="C636" i="64"/>
  <c r="C637" i="64"/>
  <c r="C638" i="64"/>
  <c r="C639" i="64"/>
  <c r="C623" i="64"/>
  <c r="C573" i="64"/>
  <c r="C574" i="64"/>
  <c r="C575" i="64"/>
  <c r="C576" i="64"/>
  <c r="C577" i="64"/>
  <c r="C578" i="64"/>
  <c r="C579" i="64"/>
  <c r="C580" i="64"/>
  <c r="C581" i="64"/>
  <c r="C582" i="64"/>
  <c r="C583" i="64"/>
  <c r="C584" i="64"/>
  <c r="C585" i="64"/>
  <c r="C586" i="64"/>
  <c r="C587" i="64"/>
  <c r="C588" i="64"/>
  <c r="C589" i="64"/>
  <c r="C590" i="64"/>
  <c r="C591" i="64"/>
  <c r="C592" i="64"/>
  <c r="C593" i="64"/>
  <c r="C594" i="64"/>
  <c r="C595" i="64"/>
  <c r="C596" i="64"/>
  <c r="C597" i="64"/>
  <c r="C598" i="64"/>
  <c r="C599" i="64"/>
  <c r="C600" i="64"/>
  <c r="C601" i="64"/>
  <c r="C602" i="64"/>
  <c r="C603" i="64"/>
  <c r="C604" i="64"/>
  <c r="C605" i="64"/>
  <c r="C606" i="64"/>
  <c r="C607" i="64"/>
  <c r="C608" i="64"/>
  <c r="C609" i="64"/>
  <c r="C610" i="64"/>
  <c r="C611" i="64"/>
  <c r="C612" i="64"/>
  <c r="C613" i="64"/>
  <c r="C614" i="64"/>
  <c r="C615" i="64"/>
  <c r="C616" i="64"/>
  <c r="C617" i="64"/>
  <c r="C618" i="64"/>
  <c r="C619" i="64"/>
  <c r="C620" i="64"/>
  <c r="C621" i="64"/>
  <c r="C622" i="64"/>
  <c r="C572" i="64"/>
  <c r="C530" i="64"/>
  <c r="C531" i="64"/>
  <c r="C532" i="64"/>
  <c r="C533" i="64"/>
  <c r="C534" i="64"/>
  <c r="C535" i="64"/>
  <c r="C536" i="64"/>
  <c r="C537" i="64"/>
  <c r="C538" i="64"/>
  <c r="C539" i="64"/>
  <c r="C540" i="64"/>
  <c r="C541" i="64"/>
  <c r="C542" i="64"/>
  <c r="C543" i="64"/>
  <c r="C544" i="64"/>
  <c r="C545" i="64"/>
  <c r="C546" i="64"/>
  <c r="C547" i="64"/>
  <c r="C548" i="64"/>
  <c r="C549" i="64"/>
  <c r="C550" i="64"/>
  <c r="C551" i="64"/>
  <c r="C552" i="64"/>
  <c r="C553" i="64"/>
  <c r="C554" i="64"/>
  <c r="C555" i="64"/>
  <c r="C556" i="64"/>
  <c r="C557" i="64"/>
  <c r="C558" i="64"/>
  <c r="C559" i="64"/>
  <c r="C560" i="64"/>
  <c r="C561" i="64"/>
  <c r="C562" i="64"/>
  <c r="C563" i="64"/>
  <c r="C564" i="64"/>
  <c r="C565" i="64"/>
  <c r="C566" i="64"/>
  <c r="C567" i="64"/>
  <c r="C568" i="64"/>
  <c r="C569" i="64"/>
  <c r="C570" i="64"/>
  <c r="C571" i="64"/>
  <c r="C529" i="64"/>
  <c r="C507" i="64"/>
  <c r="C508" i="64"/>
  <c r="C509" i="64"/>
  <c r="C510" i="64"/>
  <c r="C511" i="64"/>
  <c r="C512" i="64"/>
  <c r="C513" i="64"/>
  <c r="C514" i="64"/>
  <c r="C515" i="64"/>
  <c r="C516" i="64"/>
  <c r="C517" i="64"/>
  <c r="C518" i="64"/>
  <c r="C519" i="64"/>
  <c r="C520" i="64"/>
  <c r="C521" i="64"/>
  <c r="C522" i="64"/>
  <c r="C523" i="64"/>
  <c r="C524" i="64"/>
  <c r="C525" i="64"/>
  <c r="C526" i="64"/>
  <c r="C527" i="64"/>
  <c r="C528" i="64"/>
  <c r="C506" i="64"/>
  <c r="L38" i="44"/>
  <c r="L32" i="44"/>
  <c r="L30" i="44"/>
  <c r="L31" i="44"/>
  <c r="H30" i="44"/>
  <c r="C499" i="64"/>
  <c r="C500" i="64"/>
  <c r="C501" i="64"/>
  <c r="C502" i="64"/>
  <c r="C503" i="64"/>
  <c r="C504" i="64"/>
  <c r="C505" i="64"/>
  <c r="C498" i="64"/>
  <c r="H27" i="43"/>
  <c r="L27" i="43"/>
  <c r="L24" i="43"/>
  <c r="L25" i="43"/>
  <c r="C486" i="64"/>
  <c r="C487" i="64"/>
  <c r="C488" i="64"/>
  <c r="C489" i="64"/>
  <c r="C490" i="64"/>
  <c r="C491" i="64"/>
  <c r="C492" i="64"/>
  <c r="C493" i="64"/>
  <c r="C494" i="64"/>
  <c r="C495" i="64"/>
  <c r="C496" i="64"/>
  <c r="C497" i="64"/>
  <c r="C485" i="64"/>
  <c r="L29" i="42"/>
  <c r="L30" i="42"/>
  <c r="L31" i="42"/>
  <c r="C480" i="64"/>
  <c r="C481" i="64"/>
  <c r="C482" i="64"/>
  <c r="C483" i="64"/>
  <c r="C484" i="64"/>
  <c r="C479" i="64"/>
  <c r="C470" i="64"/>
  <c r="C471" i="64"/>
  <c r="C472" i="64"/>
  <c r="C473" i="64"/>
  <c r="C474" i="64"/>
  <c r="C475" i="64"/>
  <c r="C476" i="64"/>
  <c r="C477" i="64"/>
  <c r="C478" i="64"/>
  <c r="C469" i="64"/>
  <c r="C464" i="64"/>
  <c r="C465" i="64"/>
  <c r="C466" i="64"/>
  <c r="C467" i="64"/>
  <c r="C468" i="64"/>
  <c r="C463" i="64"/>
  <c r="C449" i="64"/>
  <c r="C450" i="64"/>
  <c r="C451" i="64"/>
  <c r="C452" i="64"/>
  <c r="C453" i="64"/>
  <c r="C454" i="64"/>
  <c r="C455" i="64"/>
  <c r="C456" i="64"/>
  <c r="C457" i="64"/>
  <c r="C458" i="64"/>
  <c r="C459" i="64"/>
  <c r="C460" i="64"/>
  <c r="C461" i="64"/>
  <c r="C462" i="64"/>
  <c r="C448" i="64"/>
  <c r="H25" i="38"/>
  <c r="L25" i="38"/>
  <c r="H26" i="38"/>
  <c r="L26" i="38"/>
  <c r="H27" i="38"/>
  <c r="L27" i="38"/>
  <c r="H28" i="38"/>
  <c r="L28" i="38"/>
  <c r="H31" i="38"/>
  <c r="L31" i="38"/>
  <c r="C438" i="64"/>
  <c r="C439" i="64"/>
  <c r="C440" i="64"/>
  <c r="C441" i="64"/>
  <c r="C442" i="64"/>
  <c r="C443" i="64"/>
  <c r="C444" i="64"/>
  <c r="C445" i="64"/>
  <c r="C446" i="64"/>
  <c r="C447" i="64"/>
  <c r="C437" i="64"/>
  <c r="C430" i="64"/>
  <c r="C431" i="64"/>
  <c r="C432" i="64"/>
  <c r="C433" i="64"/>
  <c r="C434" i="64"/>
  <c r="C435" i="64"/>
  <c r="C436" i="64"/>
  <c r="C429" i="64"/>
  <c r="C417" i="64"/>
  <c r="C418" i="64"/>
  <c r="C419" i="64"/>
  <c r="C420" i="64"/>
  <c r="C421" i="64"/>
  <c r="C422" i="64"/>
  <c r="C423" i="64"/>
  <c r="C424" i="64"/>
  <c r="C425" i="64"/>
  <c r="C426" i="64"/>
  <c r="C427" i="64"/>
  <c r="C428" i="64"/>
  <c r="C416" i="64"/>
  <c r="C401" i="64"/>
  <c r="C402" i="64"/>
  <c r="C403" i="64"/>
  <c r="C404" i="64"/>
  <c r="C405" i="64"/>
  <c r="C406" i="64"/>
  <c r="C407" i="64"/>
  <c r="C408" i="64"/>
  <c r="C409" i="64"/>
  <c r="C410" i="64"/>
  <c r="C411" i="64"/>
  <c r="C412" i="64"/>
  <c r="C413" i="64"/>
  <c r="C414" i="64"/>
  <c r="C415" i="64"/>
  <c r="C400" i="64"/>
  <c r="C376" i="64"/>
  <c r="C377" i="64"/>
  <c r="C378" i="64"/>
  <c r="C379" i="64"/>
  <c r="C380" i="64"/>
  <c r="C381" i="64"/>
  <c r="C382" i="64"/>
  <c r="C383" i="64"/>
  <c r="C384" i="64"/>
  <c r="C385" i="64"/>
  <c r="C386" i="64"/>
  <c r="C387" i="64"/>
  <c r="C388" i="64"/>
  <c r="C389" i="64"/>
  <c r="C390" i="64"/>
  <c r="C391" i="64"/>
  <c r="C392" i="64"/>
  <c r="C393" i="64"/>
  <c r="C394" i="64"/>
  <c r="C395" i="64"/>
  <c r="C396" i="64"/>
  <c r="C397" i="64"/>
  <c r="C398" i="64"/>
  <c r="C399" i="64"/>
  <c r="C375" i="64"/>
  <c r="C350" i="64"/>
  <c r="C351" i="64"/>
  <c r="C352" i="64"/>
  <c r="C353" i="64"/>
  <c r="C354" i="64"/>
  <c r="C355" i="64"/>
  <c r="C356" i="64"/>
  <c r="C357" i="64"/>
  <c r="C358" i="64"/>
  <c r="C359" i="64"/>
  <c r="C360" i="64"/>
  <c r="C361" i="64"/>
  <c r="C362" i="64"/>
  <c r="C363" i="64"/>
  <c r="C364" i="64"/>
  <c r="C365" i="64"/>
  <c r="C366" i="64"/>
  <c r="C367" i="64"/>
  <c r="C368" i="64"/>
  <c r="C369" i="64"/>
  <c r="C370" i="64"/>
  <c r="C371" i="64"/>
  <c r="C372" i="64"/>
  <c r="C373" i="64"/>
  <c r="C374" i="64"/>
  <c r="C349" i="64"/>
  <c r="C332" i="64"/>
  <c r="C333" i="64"/>
  <c r="C334" i="64"/>
  <c r="C335" i="64"/>
  <c r="C336" i="64"/>
  <c r="C337" i="64"/>
  <c r="C338" i="64"/>
  <c r="C339" i="64"/>
  <c r="C340" i="64"/>
  <c r="C341" i="64"/>
  <c r="C342" i="64"/>
  <c r="C343" i="64"/>
  <c r="C344" i="64"/>
  <c r="C345" i="64"/>
  <c r="C346" i="64"/>
  <c r="C347" i="64"/>
  <c r="C348" i="64"/>
  <c r="C331" i="64"/>
  <c r="H35" i="27"/>
  <c r="L35" i="27"/>
  <c r="C324" i="64"/>
  <c r="C325" i="64"/>
  <c r="C326" i="64"/>
  <c r="C327" i="64"/>
  <c r="C328" i="64"/>
  <c r="C329" i="64"/>
  <c r="C330" i="64"/>
  <c r="C323" i="64"/>
  <c r="C315" i="64"/>
  <c r="C316" i="64"/>
  <c r="C317" i="64"/>
  <c r="C318" i="64"/>
  <c r="C319" i="64"/>
  <c r="C320" i="64"/>
  <c r="C321" i="64"/>
  <c r="C322" i="64"/>
  <c r="C314" i="64"/>
  <c r="H26" i="25"/>
  <c r="L26" i="25"/>
  <c r="C303" i="64"/>
  <c r="C304" i="64"/>
  <c r="C305" i="64"/>
  <c r="C306" i="64"/>
  <c r="C307" i="64"/>
  <c r="C308" i="64"/>
  <c r="C309" i="64"/>
  <c r="C310" i="64"/>
  <c r="C311" i="64"/>
  <c r="C312" i="64"/>
  <c r="C313" i="64"/>
  <c r="C302" i="64"/>
  <c r="L27" i="24"/>
  <c r="H27" i="24"/>
  <c r="H29" i="24"/>
  <c r="L29" i="24"/>
  <c r="C292" i="64"/>
  <c r="C293" i="64"/>
  <c r="C294" i="64"/>
  <c r="C295" i="64"/>
  <c r="C296" i="64"/>
  <c r="C297" i="64"/>
  <c r="C298" i="64"/>
  <c r="C299" i="64"/>
  <c r="C300" i="64"/>
  <c r="C301" i="64"/>
  <c r="C291" i="64"/>
  <c r="C283" i="64"/>
  <c r="C284" i="64"/>
  <c r="C285" i="64"/>
  <c r="C286" i="64"/>
  <c r="C287" i="64"/>
  <c r="C288" i="64"/>
  <c r="C289" i="64"/>
  <c r="C290" i="64"/>
  <c r="C282" i="64"/>
  <c r="C273" i="64"/>
  <c r="C274" i="64"/>
  <c r="C275" i="64"/>
  <c r="C276" i="64"/>
  <c r="C277" i="64"/>
  <c r="C278" i="64"/>
  <c r="C279" i="64"/>
  <c r="C280" i="64"/>
  <c r="C281" i="64"/>
  <c r="C272" i="64"/>
  <c r="C271" i="64"/>
  <c r="C257" i="64"/>
  <c r="C258" i="64"/>
  <c r="C259" i="64"/>
  <c r="C260" i="64"/>
  <c r="C261" i="64"/>
  <c r="C262" i="64"/>
  <c r="C263" i="64"/>
  <c r="C264" i="64"/>
  <c r="C265" i="64"/>
  <c r="C266" i="64"/>
  <c r="C267" i="64"/>
  <c r="C268" i="64"/>
  <c r="C269" i="64"/>
  <c r="C270" i="64"/>
  <c r="C256" i="64"/>
  <c r="H33" i="20"/>
  <c r="L33" i="20"/>
  <c r="C244" i="64"/>
  <c r="C245" i="64"/>
  <c r="C246" i="64"/>
  <c r="C247" i="64"/>
  <c r="C248" i="64"/>
  <c r="C249" i="64"/>
  <c r="C250" i="64"/>
  <c r="C251" i="64"/>
  <c r="C252" i="64"/>
  <c r="C253" i="64"/>
  <c r="C254" i="64"/>
  <c r="C255" i="64"/>
  <c r="C243" i="64"/>
  <c r="L30" i="19"/>
  <c r="H30" i="19"/>
  <c r="C232" i="64"/>
  <c r="C233" i="64"/>
  <c r="C234" i="64"/>
  <c r="C235" i="64"/>
  <c r="C236" i="64"/>
  <c r="C237" i="64"/>
  <c r="C238" i="64"/>
  <c r="C239" i="64"/>
  <c r="C240" i="64"/>
  <c r="C241" i="64"/>
  <c r="C242" i="64"/>
  <c r="C231" i="64"/>
  <c r="C217" i="64"/>
  <c r="C218" i="64"/>
  <c r="C219" i="64"/>
  <c r="C220" i="64"/>
  <c r="C221" i="64"/>
  <c r="C222" i="64"/>
  <c r="C223" i="64"/>
  <c r="C224" i="64"/>
  <c r="C225" i="64"/>
  <c r="C226" i="64"/>
  <c r="C227" i="64"/>
  <c r="C228" i="64"/>
  <c r="C229" i="64"/>
  <c r="C230" i="64"/>
  <c r="C216" i="64"/>
  <c r="L30" i="61"/>
  <c r="L31" i="61"/>
  <c r="C210" i="64"/>
  <c r="C211" i="64"/>
  <c r="C212" i="64"/>
  <c r="C213" i="64"/>
  <c r="C214" i="64"/>
  <c r="C215" i="64"/>
  <c r="C209" i="64"/>
  <c r="C200" i="64"/>
  <c r="C201" i="64"/>
  <c r="C202" i="64"/>
  <c r="C203" i="64"/>
  <c r="C204" i="64"/>
  <c r="C205" i="64"/>
  <c r="C206" i="64"/>
  <c r="C207" i="64"/>
  <c r="C208" i="64"/>
  <c r="C199" i="64"/>
  <c r="C190" i="64"/>
  <c r="C191" i="64"/>
  <c r="C192" i="64"/>
  <c r="C193" i="64"/>
  <c r="C194" i="64"/>
  <c r="C195" i="64"/>
  <c r="C196" i="64"/>
  <c r="C197" i="64"/>
  <c r="C198" i="64"/>
  <c r="C189" i="64"/>
  <c r="C188" i="64"/>
  <c r="C153" i="64"/>
  <c r="C154" i="64"/>
  <c r="C155" i="64"/>
  <c r="C156" i="64"/>
  <c r="C157" i="64"/>
  <c r="C158" i="64"/>
  <c r="C159" i="64"/>
  <c r="C160" i="64"/>
  <c r="C161" i="64"/>
  <c r="C162" i="64"/>
  <c r="C163" i="64"/>
  <c r="C164" i="64"/>
  <c r="C165" i="64"/>
  <c r="C166" i="64"/>
  <c r="C167" i="64"/>
  <c r="C168" i="64"/>
  <c r="C169" i="64"/>
  <c r="C170" i="64"/>
  <c r="C171" i="64"/>
  <c r="C172" i="64"/>
  <c r="C173" i="64"/>
  <c r="C174" i="64"/>
  <c r="C175" i="64"/>
  <c r="C176" i="64"/>
  <c r="C177" i="64"/>
  <c r="C178" i="64"/>
  <c r="C179" i="64"/>
  <c r="C180" i="64"/>
  <c r="C181" i="64"/>
  <c r="C182" i="64"/>
  <c r="C183" i="64"/>
  <c r="C184" i="64"/>
  <c r="C185" i="64"/>
  <c r="C186" i="64"/>
  <c r="C187" i="64"/>
  <c r="C152" i="64"/>
  <c r="C138" i="64"/>
  <c r="C139" i="64"/>
  <c r="C140" i="64"/>
  <c r="C141" i="64"/>
  <c r="C142" i="64"/>
  <c r="C143" i="64"/>
  <c r="C144" i="64"/>
  <c r="C145" i="64"/>
  <c r="C146" i="64"/>
  <c r="C147" i="64"/>
  <c r="C148" i="64"/>
  <c r="C149" i="64"/>
  <c r="C150" i="64"/>
  <c r="C151" i="64"/>
  <c r="C137" i="64"/>
  <c r="C88" i="64"/>
  <c r="C89" i="64"/>
  <c r="C90" i="64"/>
  <c r="C91" i="64"/>
  <c r="C92" i="64"/>
  <c r="C93" i="64"/>
  <c r="C94" i="64"/>
  <c r="C95" i="64"/>
  <c r="C96" i="64"/>
  <c r="C97" i="64"/>
  <c r="C98" i="64"/>
  <c r="C99" i="64"/>
  <c r="C100" i="64"/>
  <c r="C101" i="64"/>
  <c r="C102" i="64"/>
  <c r="C103" i="64"/>
  <c r="C104" i="64"/>
  <c r="C105" i="64"/>
  <c r="C106" i="64"/>
  <c r="C107" i="64"/>
  <c r="C108" i="64"/>
  <c r="C109" i="64"/>
  <c r="C110" i="64"/>
  <c r="C111" i="64"/>
  <c r="C112" i="64"/>
  <c r="C113" i="64"/>
  <c r="C114" i="64"/>
  <c r="C115" i="64"/>
  <c r="C116" i="64"/>
  <c r="C117" i="64"/>
  <c r="C118" i="64"/>
  <c r="C119" i="64"/>
  <c r="C120" i="64"/>
  <c r="C121" i="64"/>
  <c r="C122" i="64"/>
  <c r="C123" i="64"/>
  <c r="C124" i="64"/>
  <c r="C125" i="64"/>
  <c r="C126" i="64"/>
  <c r="C127" i="64"/>
  <c r="C128" i="64"/>
  <c r="C129" i="64"/>
  <c r="C130" i="64"/>
  <c r="C131" i="64"/>
  <c r="C132" i="64"/>
  <c r="C133" i="64"/>
  <c r="C134" i="64"/>
  <c r="C135" i="64"/>
  <c r="C136" i="64"/>
  <c r="C87" i="64"/>
  <c r="H32" i="14"/>
  <c r="L32" i="14"/>
  <c r="C85" i="64"/>
  <c r="C86" i="64"/>
  <c r="H32" i="12"/>
  <c r="L32" i="12"/>
  <c r="H33" i="12"/>
  <c r="L33" i="12"/>
  <c r="C83" i="64"/>
  <c r="C84" i="64"/>
  <c r="H30" i="12"/>
  <c r="L30" i="12"/>
  <c r="H31" i="12"/>
  <c r="L31" i="12"/>
  <c r="C69" i="64"/>
  <c r="C70" i="64"/>
  <c r="H37" i="11"/>
  <c r="L37" i="11"/>
  <c r="H38" i="11"/>
  <c r="L38" i="11"/>
  <c r="C48" i="64"/>
  <c r="C49" i="64"/>
  <c r="H52" i="10"/>
  <c r="L52" i="10"/>
  <c r="C13" i="64"/>
  <c r="C14" i="64"/>
  <c r="H26" i="9"/>
  <c r="L26" i="9"/>
  <c r="H27" i="9"/>
  <c r="L27" i="9"/>
  <c r="L23" i="13"/>
  <c r="C72" i="64"/>
  <c r="C73" i="64"/>
  <c r="C74" i="64"/>
  <c r="C75" i="64"/>
  <c r="C76" i="64"/>
  <c r="C77" i="64"/>
  <c r="C78" i="64"/>
  <c r="C79" i="64"/>
  <c r="C80" i="64"/>
  <c r="C81" i="64"/>
  <c r="C82" i="64"/>
  <c r="C71" i="64"/>
  <c r="C52" i="64"/>
  <c r="C53" i="64"/>
  <c r="C54" i="64"/>
  <c r="C55" i="64"/>
  <c r="C56" i="64"/>
  <c r="C57" i="64"/>
  <c r="C58" i="64"/>
  <c r="C59" i="64"/>
  <c r="C60" i="64"/>
  <c r="C61" i="64"/>
  <c r="C62" i="64"/>
  <c r="C63" i="64"/>
  <c r="C64" i="64"/>
  <c r="C65" i="64"/>
  <c r="C66" i="64"/>
  <c r="C67" i="64"/>
  <c r="C68" i="64"/>
  <c r="C51" i="64"/>
  <c r="C50" i="64"/>
  <c r="C18" i="64"/>
  <c r="C19" i="64"/>
  <c r="C20" i="64"/>
  <c r="C21" i="64"/>
  <c r="C22" i="64"/>
  <c r="C23" i="64"/>
  <c r="C24" i="64"/>
  <c r="C25" i="64"/>
  <c r="C26" i="64"/>
  <c r="C27" i="64"/>
  <c r="C28" i="64"/>
  <c r="C29" i="64"/>
  <c r="C30" i="64"/>
  <c r="C31" i="64"/>
  <c r="C32" i="64"/>
  <c r="C33" i="64"/>
  <c r="C34" i="64"/>
  <c r="C35" i="64"/>
  <c r="C36" i="64"/>
  <c r="C37" i="64"/>
  <c r="C38" i="64"/>
  <c r="C39" i="64"/>
  <c r="C40" i="64"/>
  <c r="C41" i="64"/>
  <c r="C42" i="64"/>
  <c r="C43" i="64"/>
  <c r="C44" i="64"/>
  <c r="C45" i="64"/>
  <c r="C46" i="64"/>
  <c r="C47" i="64"/>
  <c r="C16" i="64"/>
  <c r="C17" i="64"/>
  <c r="C15" i="64"/>
  <c r="L38" i="10"/>
  <c r="L39" i="10"/>
  <c r="L40" i="10"/>
  <c r="L41" i="10"/>
  <c r="L42" i="10"/>
  <c r="L43" i="10"/>
  <c r="L44" i="10"/>
  <c r="L45" i="10"/>
  <c r="L46" i="10"/>
  <c r="L47" i="10"/>
  <c r="L48" i="10"/>
  <c r="L49" i="10"/>
  <c r="L50" i="10"/>
  <c r="L51" i="10"/>
  <c r="C7" i="64"/>
  <c r="C8" i="64"/>
  <c r="C9" i="64"/>
  <c r="C10" i="64"/>
  <c r="C11" i="64"/>
  <c r="C12" i="64"/>
  <c r="C6" i="64"/>
  <c r="C5" i="64"/>
  <c r="H37" i="57"/>
  <c r="L23" i="61"/>
  <c r="L24" i="61"/>
  <c r="L25" i="61"/>
  <c r="L26" i="61"/>
  <c r="H37" i="56"/>
  <c r="H38" i="56"/>
  <c r="H39" i="56"/>
  <c r="H21" i="56"/>
  <c r="H22" i="56"/>
  <c r="H29" i="55"/>
  <c r="H30" i="55"/>
  <c r="H23" i="55"/>
  <c r="H24" i="55"/>
  <c r="H42" i="54"/>
  <c r="H28" i="54"/>
  <c r="H29" i="54"/>
  <c r="H26" i="54"/>
  <c r="H23" i="54"/>
  <c r="H21" i="54"/>
  <c r="H43" i="53"/>
  <c r="H44" i="53"/>
  <c r="H45" i="53"/>
  <c r="H46" i="53"/>
  <c r="H47" i="53"/>
  <c r="H48" i="53"/>
  <c r="H26" i="8"/>
  <c r="H42" i="59"/>
  <c r="H38" i="44"/>
  <c r="H31" i="44"/>
  <c r="H32" i="44"/>
  <c r="H24" i="43"/>
  <c r="H25" i="43"/>
  <c r="H29" i="42"/>
  <c r="H30" i="42"/>
  <c r="H31" i="42"/>
  <c r="H29" i="38"/>
  <c r="H42" i="28"/>
  <c r="H19" i="28"/>
  <c r="H18" i="60"/>
  <c r="H26" i="13"/>
  <c r="H24" i="9"/>
  <c r="H18" i="63"/>
  <c r="L18" i="63"/>
  <c r="H19" i="63"/>
  <c r="L19" i="63"/>
  <c r="H20" i="63"/>
  <c r="L20" i="63"/>
  <c r="H21" i="63"/>
  <c r="L21" i="63"/>
  <c r="H22" i="63"/>
  <c r="L22" i="63"/>
  <c r="H23" i="63"/>
  <c r="L23" i="63"/>
  <c r="H25" i="63"/>
  <c r="L25" i="63"/>
  <c r="H26" i="63"/>
  <c r="L26" i="63"/>
  <c r="H27" i="63"/>
  <c r="L27" i="63"/>
  <c r="H28" i="63"/>
  <c r="L28" i="63"/>
  <c r="H29" i="63"/>
  <c r="L29" i="63"/>
  <c r="L26" i="62"/>
  <c r="H26" i="62"/>
  <c r="L25" i="62"/>
  <c r="H25" i="62"/>
  <c r="H24" i="62"/>
  <c r="L23" i="62"/>
  <c r="H23" i="62"/>
  <c r="L22" i="62"/>
  <c r="H22" i="62"/>
  <c r="L21" i="62"/>
  <c r="H21" i="62"/>
  <c r="L20" i="62"/>
  <c r="H20" i="62"/>
  <c r="L19" i="62"/>
  <c r="H19" i="62"/>
  <c r="L18" i="62"/>
  <c r="H18" i="62"/>
  <c r="H31" i="57"/>
  <c r="H32" i="57"/>
  <c r="H33" i="57"/>
  <c r="H34" i="57"/>
  <c r="H35" i="57"/>
  <c r="H24" i="57"/>
  <c r="H36" i="56"/>
  <c r="L36" i="56"/>
  <c r="H29" i="32"/>
  <c r="H30" i="32"/>
  <c r="L26" i="22"/>
  <c r="H26" i="22"/>
  <c r="L25" i="22"/>
  <c r="H25" i="22"/>
  <c r="L24" i="22"/>
  <c r="H24" i="22"/>
  <c r="L25" i="25"/>
  <c r="H25" i="25"/>
  <c r="L28" i="24"/>
  <c r="H28" i="24"/>
  <c r="L23" i="23"/>
  <c r="H23" i="23"/>
  <c r="L21" i="19"/>
  <c r="H21" i="19"/>
  <c r="L22" i="18"/>
  <c r="H22" i="18"/>
  <c r="L29" i="18"/>
  <c r="H29" i="18"/>
  <c r="L28" i="18"/>
  <c r="H28" i="18"/>
  <c r="L29" i="20"/>
  <c r="H29" i="20"/>
  <c r="L28" i="20"/>
  <c r="H28" i="20"/>
  <c r="L32" i="20"/>
  <c r="H32" i="20"/>
  <c r="L42" i="15"/>
  <c r="H42" i="15"/>
  <c r="L41" i="15"/>
  <c r="H41" i="15"/>
  <c r="L40" i="15"/>
  <c r="H40" i="15"/>
  <c r="L39" i="15"/>
  <c r="H39" i="15"/>
  <c r="L38" i="15"/>
  <c r="H38" i="15"/>
  <c r="L37" i="15"/>
  <c r="H37" i="15"/>
  <c r="L32" i="61"/>
  <c r="L29" i="61"/>
  <c r="L28" i="61"/>
  <c r="L27" i="61"/>
  <c r="L22" i="61"/>
  <c r="L21" i="61"/>
  <c r="L20" i="61"/>
  <c r="L19" i="61"/>
  <c r="L18" i="61"/>
  <c r="L24" i="60"/>
  <c r="H24" i="60"/>
  <c r="L23" i="60"/>
  <c r="H23" i="60"/>
  <c r="L22" i="60"/>
  <c r="H22" i="60"/>
  <c r="L21" i="60"/>
  <c r="H21" i="60"/>
  <c r="L20" i="60"/>
  <c r="H20" i="60"/>
  <c r="L19" i="60"/>
  <c r="H19" i="60"/>
  <c r="L18" i="60"/>
  <c r="L55" i="15"/>
  <c r="H55" i="15"/>
  <c r="L54" i="15"/>
  <c r="H54" i="15"/>
  <c r="L53" i="15"/>
  <c r="H53" i="15"/>
  <c r="L52" i="15"/>
  <c r="H52" i="15"/>
  <c r="L51" i="15"/>
  <c r="H51" i="15"/>
  <c r="L50" i="15"/>
  <c r="H50" i="15"/>
  <c r="L49" i="15"/>
  <c r="H49" i="15"/>
  <c r="L48" i="15"/>
  <c r="H48" i="15"/>
  <c r="L31" i="14"/>
  <c r="H31" i="14"/>
  <c r="L30" i="14"/>
  <c r="H30" i="14"/>
  <c r="L29" i="14"/>
  <c r="H29" i="14"/>
  <c r="L67" i="13"/>
  <c r="H67" i="13"/>
  <c r="L66" i="13"/>
  <c r="H66" i="13"/>
  <c r="L65" i="13"/>
  <c r="H65" i="13"/>
  <c r="L64" i="13"/>
  <c r="H64" i="13"/>
  <c r="L63" i="13"/>
  <c r="H63" i="13"/>
  <c r="L62" i="13"/>
  <c r="H62" i="13"/>
  <c r="L61" i="13"/>
  <c r="H61" i="13"/>
  <c r="L60" i="13"/>
  <c r="H60" i="13"/>
  <c r="L59" i="13"/>
  <c r="H59" i="13"/>
  <c r="L58" i="13"/>
  <c r="H58" i="13"/>
  <c r="L57" i="13"/>
  <c r="H57" i="13"/>
  <c r="L56" i="13"/>
  <c r="H56" i="13"/>
  <c r="L55" i="13"/>
  <c r="H55" i="13"/>
  <c r="L54" i="13"/>
  <c r="H54" i="13"/>
  <c r="L53" i="13"/>
  <c r="H53" i="13"/>
  <c r="L52" i="13"/>
  <c r="H52" i="13"/>
  <c r="L51" i="13"/>
  <c r="H51" i="13"/>
  <c r="L50" i="13"/>
  <c r="H50" i="13"/>
  <c r="L49" i="13"/>
  <c r="H49" i="13"/>
  <c r="L48" i="13"/>
  <c r="H48" i="13"/>
  <c r="L47" i="13"/>
  <c r="H47" i="13"/>
  <c r="L38" i="13"/>
  <c r="H38" i="13"/>
  <c r="L37" i="13"/>
  <c r="H37" i="13"/>
  <c r="H18" i="13"/>
  <c r="H19" i="13"/>
  <c r="H20" i="13"/>
  <c r="H21" i="13"/>
  <c r="H22" i="13"/>
  <c r="H24" i="13"/>
  <c r="H25" i="13"/>
  <c r="H27" i="13"/>
  <c r="H28" i="13"/>
  <c r="H29" i="13"/>
  <c r="H30" i="13"/>
  <c r="H31" i="13"/>
  <c r="H32" i="13"/>
  <c r="H33" i="13"/>
  <c r="H34" i="13"/>
  <c r="H35" i="13"/>
  <c r="H36" i="13"/>
  <c r="H39" i="13"/>
  <c r="H40" i="13"/>
  <c r="H41" i="13"/>
  <c r="H42" i="13"/>
  <c r="L46" i="13"/>
  <c r="H46" i="13"/>
  <c r="L45" i="13"/>
  <c r="H45" i="13"/>
  <c r="L24" i="13"/>
  <c r="L44" i="13"/>
  <c r="H44" i="13"/>
  <c r="L43" i="13"/>
  <c r="H43" i="13"/>
  <c r="H51" i="10"/>
  <c r="H50" i="10"/>
  <c r="H49" i="10"/>
  <c r="H48" i="10"/>
  <c r="H47" i="10"/>
  <c r="H46" i="10"/>
  <c r="H45" i="10"/>
  <c r="H44" i="10"/>
  <c r="H43" i="10"/>
  <c r="H42" i="10"/>
  <c r="H41" i="10"/>
  <c r="H40" i="10"/>
  <c r="H39" i="10"/>
  <c r="H38" i="10"/>
  <c r="L37" i="10"/>
  <c r="H37" i="10"/>
  <c r="L36" i="10"/>
  <c r="H36" i="10"/>
  <c r="L35" i="10"/>
  <c r="H35" i="10"/>
  <c r="H24" i="1"/>
  <c r="L24" i="1"/>
  <c r="H25" i="1"/>
  <c r="L25" i="1"/>
  <c r="L38" i="57"/>
  <c r="H38" i="57"/>
  <c r="L36" i="57"/>
  <c r="H36" i="57"/>
  <c r="H26" i="4"/>
  <c r="L26" i="4"/>
  <c r="H27" i="4"/>
  <c r="L27" i="4"/>
  <c r="H36" i="5"/>
  <c r="L36" i="5"/>
  <c r="H37" i="5"/>
  <c r="L37" i="5"/>
  <c r="H40" i="56"/>
  <c r="L40" i="56"/>
  <c r="H32" i="55"/>
  <c r="H33" i="55"/>
  <c r="L53" i="54"/>
  <c r="H53" i="54"/>
  <c r="L52" i="54"/>
  <c r="H52" i="54"/>
  <c r="H42" i="53"/>
  <c r="L42" i="53"/>
  <c r="H49" i="53"/>
  <c r="L49" i="53"/>
  <c r="L64" i="52"/>
  <c r="H64" i="52"/>
  <c r="L63" i="52"/>
  <c r="H63" i="52"/>
  <c r="H116" i="51"/>
  <c r="L116" i="51"/>
  <c r="H117" i="51"/>
  <c r="L117" i="51"/>
  <c r="H31" i="50"/>
  <c r="L31" i="50"/>
  <c r="H32" i="50"/>
  <c r="L32" i="50"/>
  <c r="H31" i="49"/>
  <c r="L31" i="49"/>
  <c r="H32" i="49"/>
  <c r="L32" i="49"/>
  <c r="H59" i="48"/>
  <c r="L59" i="48"/>
  <c r="H60" i="48"/>
  <c r="L60" i="48"/>
  <c r="H29" i="47"/>
  <c r="L29" i="47"/>
  <c r="H30" i="47"/>
  <c r="L30" i="47"/>
  <c r="H32" i="8"/>
  <c r="L32" i="8"/>
  <c r="H33" i="8"/>
  <c r="L33" i="8"/>
  <c r="H46" i="59"/>
  <c r="L46" i="59"/>
  <c r="H47" i="59"/>
  <c r="L47" i="59"/>
  <c r="H35" i="6"/>
  <c r="L35" i="6"/>
  <c r="H36" i="6"/>
  <c r="L36" i="6"/>
  <c r="H66" i="45"/>
  <c r="L66" i="45"/>
  <c r="H67" i="45"/>
  <c r="L67" i="45"/>
  <c r="H42" i="44"/>
  <c r="L42" i="44"/>
  <c r="H43" i="44"/>
  <c r="L43" i="44"/>
  <c r="H23" i="43"/>
  <c r="L23" i="43"/>
  <c r="H26" i="43"/>
  <c r="L26" i="43"/>
  <c r="H28" i="42"/>
  <c r="L28" i="42"/>
  <c r="H32" i="42"/>
  <c r="L32" i="42"/>
  <c r="H22" i="41"/>
  <c r="L22" i="41"/>
  <c r="H23" i="41"/>
  <c r="L23" i="41"/>
  <c r="H22" i="39"/>
  <c r="L22" i="39"/>
  <c r="H23" i="39"/>
  <c r="L23" i="39"/>
  <c r="H30" i="38"/>
  <c r="L30" i="38"/>
  <c r="H27" i="37"/>
  <c r="L27" i="37"/>
  <c r="H28" i="37"/>
  <c r="L28" i="37"/>
  <c r="H25" i="36"/>
  <c r="L25" i="36"/>
  <c r="H26" i="36"/>
  <c r="L26" i="36"/>
  <c r="H29" i="35"/>
  <c r="L29" i="35"/>
  <c r="H30" i="35"/>
  <c r="L30" i="35"/>
  <c r="H32" i="31"/>
  <c r="L32" i="31"/>
  <c r="H33" i="31"/>
  <c r="L33" i="31"/>
  <c r="H41" i="32"/>
  <c r="L41" i="32"/>
  <c r="H42" i="32"/>
  <c r="L42" i="32"/>
  <c r="H41" i="28"/>
  <c r="L41" i="28"/>
  <c r="H43" i="28"/>
  <c r="L43" i="28"/>
  <c r="H33" i="27"/>
  <c r="L33" i="27"/>
  <c r="H34" i="27"/>
  <c r="L34" i="27"/>
  <c r="H24" i="26"/>
  <c r="L24" i="26"/>
  <c r="H25" i="26"/>
  <c r="L25" i="26"/>
  <c r="H23" i="25"/>
  <c r="L23" i="25"/>
  <c r="H24" i="25"/>
  <c r="L24" i="25"/>
  <c r="H25" i="24"/>
  <c r="L25" i="24"/>
  <c r="H26" i="24"/>
  <c r="L26" i="24"/>
  <c r="H27" i="23"/>
  <c r="L27" i="23"/>
  <c r="H28" i="23"/>
  <c r="L28" i="23"/>
  <c r="H22" i="22"/>
  <c r="L22" i="22"/>
  <c r="H23" i="22"/>
  <c r="L23" i="22"/>
  <c r="H26" i="21"/>
  <c r="L26" i="21"/>
  <c r="H27" i="21"/>
  <c r="L27" i="21"/>
  <c r="H30" i="20"/>
  <c r="L30" i="20"/>
  <c r="H31" i="20"/>
  <c r="L31" i="20"/>
  <c r="H28" i="19"/>
  <c r="L28" i="19"/>
  <c r="H29" i="19"/>
  <c r="L29" i="19"/>
  <c r="H26" i="18"/>
  <c r="L26" i="18"/>
  <c r="H27" i="18"/>
  <c r="L27" i="18"/>
  <c r="H26" i="17"/>
  <c r="L26" i="17"/>
  <c r="H27" i="17"/>
  <c r="L27" i="17"/>
  <c r="H26" i="16"/>
  <c r="L26" i="16"/>
  <c r="H27" i="16"/>
  <c r="L27" i="16"/>
  <c r="L46" i="15"/>
  <c r="H47" i="15"/>
  <c r="L47" i="15"/>
  <c r="H26" i="14"/>
  <c r="H27" i="14"/>
  <c r="L27" i="14"/>
  <c r="H28" i="14"/>
  <c r="L28" i="14"/>
  <c r="L41" i="13"/>
  <c r="L42" i="13"/>
  <c r="H28" i="12"/>
  <c r="L28" i="12"/>
  <c r="H29" i="12"/>
  <c r="L29" i="12"/>
  <c r="H36" i="11"/>
  <c r="L36" i="11"/>
  <c r="H33" i="10"/>
  <c r="L33" i="10"/>
  <c r="H34" i="10"/>
  <c r="L34" i="10"/>
  <c r="H23" i="9"/>
  <c r="L23" i="9"/>
  <c r="H25" i="9"/>
  <c r="L25" i="9"/>
  <c r="L45" i="59"/>
  <c r="H45" i="59"/>
  <c r="L44" i="59"/>
  <c r="H44" i="59"/>
  <c r="L43" i="59"/>
  <c r="H43" i="59"/>
  <c r="L41" i="59"/>
  <c r="H41" i="59"/>
  <c r="L40" i="59"/>
  <c r="H40" i="59"/>
  <c r="L39" i="59"/>
  <c r="H39" i="59"/>
  <c r="L38" i="59"/>
  <c r="H38" i="59"/>
  <c r="L37" i="59"/>
  <c r="H37" i="59"/>
  <c r="L36" i="59"/>
  <c r="H36" i="59"/>
  <c r="L35" i="59"/>
  <c r="H35" i="59"/>
  <c r="L34" i="59"/>
  <c r="H34" i="59"/>
  <c r="L33" i="59"/>
  <c r="H33" i="59"/>
  <c r="L32" i="59"/>
  <c r="H32" i="59"/>
  <c r="L31" i="59"/>
  <c r="H31" i="59"/>
  <c r="L30" i="59"/>
  <c r="H30" i="59"/>
  <c r="L29" i="59"/>
  <c r="H29" i="59"/>
  <c r="L28" i="59"/>
  <c r="H28" i="59"/>
  <c r="L27" i="59"/>
  <c r="H27" i="59"/>
  <c r="L26" i="59"/>
  <c r="H26" i="59"/>
  <c r="L25" i="59"/>
  <c r="H25" i="59"/>
  <c r="L24" i="59"/>
  <c r="H24" i="59"/>
  <c r="H33" i="53"/>
  <c r="L33" i="53"/>
  <c r="H34" i="53"/>
  <c r="L34" i="53"/>
  <c r="H35" i="53"/>
  <c r="L35" i="53"/>
  <c r="H36" i="53"/>
  <c r="L36" i="53"/>
  <c r="H37" i="53"/>
  <c r="L37" i="53"/>
  <c r="H38" i="53"/>
  <c r="L38" i="53"/>
  <c r="H39" i="53"/>
  <c r="L39" i="53"/>
  <c r="H40" i="53"/>
  <c r="L40" i="53"/>
  <c r="H41" i="53"/>
  <c r="L41" i="53"/>
  <c r="L32" i="53"/>
  <c r="H32" i="53"/>
  <c r="H112" i="51"/>
  <c r="L112" i="51"/>
  <c r="H113" i="51"/>
  <c r="L113" i="51"/>
  <c r="H114" i="51"/>
  <c r="L114" i="51"/>
  <c r="H115" i="51"/>
  <c r="L115" i="51"/>
  <c r="H109" i="51"/>
  <c r="L109" i="51"/>
  <c r="H105" i="51"/>
  <c r="L105" i="51"/>
  <c r="H106" i="51"/>
  <c r="L106" i="51"/>
  <c r="H95" i="51"/>
  <c r="L95" i="51"/>
  <c r="H96" i="51"/>
  <c r="L96" i="51"/>
  <c r="H97" i="51"/>
  <c r="L97" i="51"/>
  <c r="H98" i="51"/>
  <c r="L98" i="51"/>
  <c r="H99" i="51"/>
  <c r="L99" i="51"/>
  <c r="H100" i="51"/>
  <c r="L100" i="51"/>
  <c r="H101" i="51"/>
  <c r="L101" i="51"/>
  <c r="H102" i="51"/>
  <c r="L102" i="51"/>
  <c r="H92" i="51"/>
  <c r="L92" i="51"/>
  <c r="H89" i="51"/>
  <c r="L89" i="51"/>
  <c r="H86" i="51"/>
  <c r="L86" i="51"/>
  <c r="H82" i="51"/>
  <c r="L82" i="51"/>
  <c r="H83" i="51"/>
  <c r="L83" i="51"/>
  <c r="H84" i="51"/>
  <c r="L84" i="51"/>
  <c r="H85" i="51"/>
  <c r="L85" i="51"/>
  <c r="H76" i="51"/>
  <c r="L76" i="51"/>
  <c r="H77" i="51"/>
  <c r="L77" i="51"/>
  <c r="H78" i="51"/>
  <c r="L78" i="51"/>
  <c r="H71" i="51"/>
  <c r="L71" i="51"/>
  <c r="H72" i="51"/>
  <c r="L72" i="51"/>
  <c r="H73" i="51"/>
  <c r="L73" i="51"/>
  <c r="H60" i="51"/>
  <c r="L60" i="51"/>
  <c r="H61" i="51"/>
  <c r="L61" i="51"/>
  <c r="H62" i="51"/>
  <c r="L62" i="51"/>
  <c r="H63" i="51"/>
  <c r="L63" i="51"/>
  <c r="H64" i="51"/>
  <c r="L64" i="51"/>
  <c r="H65" i="51"/>
  <c r="L65" i="51"/>
  <c r="H66" i="51"/>
  <c r="L66" i="51"/>
  <c r="H67" i="51"/>
  <c r="L67" i="51"/>
  <c r="H68" i="51"/>
  <c r="L68" i="51"/>
  <c r="H56" i="51"/>
  <c r="L56" i="51"/>
  <c r="H57" i="51"/>
  <c r="L57" i="51"/>
  <c r="H50" i="51"/>
  <c r="L50" i="51"/>
  <c r="H51" i="51"/>
  <c r="L51" i="51"/>
  <c r="H52" i="51"/>
  <c r="L52" i="51"/>
  <c r="H53" i="51"/>
  <c r="L53" i="51"/>
  <c r="H40" i="51"/>
  <c r="L40" i="51"/>
  <c r="H41" i="51"/>
  <c r="L41" i="51"/>
  <c r="H42" i="51"/>
  <c r="L42" i="51"/>
  <c r="H43" i="51"/>
  <c r="L43" i="51"/>
  <c r="H44" i="51"/>
  <c r="L44" i="51"/>
  <c r="H45" i="51"/>
  <c r="L45" i="51"/>
  <c r="H46" i="51"/>
  <c r="L46" i="51"/>
  <c r="H47" i="51"/>
  <c r="L47" i="51"/>
  <c r="H33" i="51"/>
  <c r="L33" i="51"/>
  <c r="H34" i="51"/>
  <c r="L34" i="51"/>
  <c r="H35" i="51"/>
  <c r="L35" i="51"/>
  <c r="H36" i="51"/>
  <c r="L36" i="51"/>
  <c r="H37" i="51"/>
  <c r="L37" i="51"/>
  <c r="L111" i="51"/>
  <c r="H111" i="51"/>
  <c r="L108" i="51"/>
  <c r="H108" i="51"/>
  <c r="L104" i="51"/>
  <c r="H104" i="51"/>
  <c r="L94" i="51"/>
  <c r="H94" i="51"/>
  <c r="L91" i="51"/>
  <c r="H91" i="51"/>
  <c r="L88" i="51"/>
  <c r="H88" i="51"/>
  <c r="L81" i="51"/>
  <c r="H81" i="51"/>
  <c r="L75" i="51"/>
  <c r="H75" i="51"/>
  <c r="L70" i="51"/>
  <c r="H70" i="51"/>
  <c r="L59" i="51"/>
  <c r="H59" i="51"/>
  <c r="L55" i="51"/>
  <c r="H55" i="51"/>
  <c r="L49" i="51"/>
  <c r="H49" i="51"/>
  <c r="L39" i="51"/>
  <c r="H39" i="51"/>
  <c r="L32" i="51"/>
  <c r="H32" i="51"/>
  <c r="H49" i="48"/>
  <c r="L49" i="48"/>
  <c r="H50" i="48"/>
  <c r="L50" i="48"/>
  <c r="H51" i="48"/>
  <c r="L51" i="48"/>
  <c r="H52" i="48"/>
  <c r="L52" i="48"/>
  <c r="H53" i="48"/>
  <c r="L53" i="48"/>
  <c r="H54" i="48"/>
  <c r="L54" i="48"/>
  <c r="H55" i="48"/>
  <c r="L55" i="48"/>
  <c r="H56" i="48"/>
  <c r="L56" i="48"/>
  <c r="H57" i="48"/>
  <c r="L57" i="48"/>
  <c r="H58" i="48"/>
  <c r="L58" i="48"/>
  <c r="H43" i="48"/>
  <c r="L43" i="48"/>
  <c r="H40" i="48"/>
  <c r="L40" i="48"/>
  <c r="H41" i="48"/>
  <c r="L41" i="48"/>
  <c r="H42" i="48"/>
  <c r="L42" i="48"/>
  <c r="H30" i="48"/>
  <c r="L30" i="48"/>
  <c r="H31" i="48"/>
  <c r="L31" i="48"/>
  <c r="H32" i="48"/>
  <c r="L32" i="48"/>
  <c r="H33" i="48"/>
  <c r="L33" i="48"/>
  <c r="H34" i="48"/>
  <c r="L34" i="48"/>
  <c r="H35" i="48"/>
  <c r="L35" i="48"/>
  <c r="H36" i="48"/>
  <c r="L36" i="48"/>
  <c r="L48" i="48"/>
  <c r="H48" i="48"/>
  <c r="L39" i="48"/>
  <c r="H39" i="48"/>
  <c r="L29" i="48"/>
  <c r="H29" i="48"/>
  <c r="L18" i="38"/>
  <c r="H18" i="38"/>
  <c r="H20" i="28"/>
  <c r="L20" i="28"/>
  <c r="H21" i="28"/>
  <c r="L21" i="28"/>
  <c r="H18" i="18"/>
  <c r="L18" i="18"/>
  <c r="H19" i="18"/>
  <c r="L19" i="18"/>
  <c r="H20" i="18"/>
  <c r="L20" i="18"/>
  <c r="H21" i="18"/>
  <c r="L21" i="18"/>
  <c r="H23" i="18"/>
  <c r="L23" i="18"/>
  <c r="H24" i="18"/>
  <c r="L24" i="18"/>
  <c r="H25" i="18"/>
  <c r="L25" i="18"/>
  <c r="H26" i="57"/>
  <c r="L26" i="57"/>
  <c r="H27" i="57"/>
  <c r="L27" i="57"/>
  <c r="H28" i="57"/>
  <c r="L28" i="57"/>
  <c r="H29" i="57"/>
  <c r="L29" i="57"/>
  <c r="H30" i="57"/>
  <c r="L30" i="57"/>
  <c r="L25" i="57"/>
  <c r="H25" i="57"/>
  <c r="L23" i="57"/>
  <c r="H23" i="57"/>
  <c r="L22" i="57"/>
  <c r="H22" i="57"/>
  <c r="L21" i="57"/>
  <c r="H21" i="57"/>
  <c r="L20" i="57"/>
  <c r="H20" i="57"/>
  <c r="L19" i="57"/>
  <c r="H19" i="57"/>
  <c r="L18" i="57"/>
  <c r="H18" i="57"/>
  <c r="H24" i="56"/>
  <c r="L24" i="56"/>
  <c r="H25" i="56"/>
  <c r="L25" i="56"/>
  <c r="H26" i="56"/>
  <c r="L26" i="56"/>
  <c r="H27" i="56"/>
  <c r="L27" i="56"/>
  <c r="H28" i="56"/>
  <c r="L28" i="56"/>
  <c r="H29" i="56"/>
  <c r="L29" i="56"/>
  <c r="H30" i="56"/>
  <c r="L30" i="56"/>
  <c r="H31" i="56"/>
  <c r="L31" i="56"/>
  <c r="H32" i="56"/>
  <c r="L32" i="56"/>
  <c r="H33" i="56"/>
  <c r="L33" i="56"/>
  <c r="H34" i="56"/>
  <c r="L34" i="56"/>
  <c r="H35" i="56"/>
  <c r="L35" i="56"/>
  <c r="L23" i="56"/>
  <c r="H23" i="56"/>
  <c r="L20" i="56"/>
  <c r="H20" i="56"/>
  <c r="L19" i="56"/>
  <c r="H19" i="56"/>
  <c r="L18" i="56"/>
  <c r="H18" i="56"/>
  <c r="H31" i="55"/>
  <c r="H28" i="55"/>
  <c r="H27" i="55"/>
  <c r="H26" i="55"/>
  <c r="H25" i="55"/>
  <c r="L22" i="55"/>
  <c r="H22" i="55"/>
  <c r="L21" i="55"/>
  <c r="H21" i="55"/>
  <c r="L33" i="54"/>
  <c r="L34" i="54"/>
  <c r="L35" i="54"/>
  <c r="L36" i="54"/>
  <c r="L37" i="54"/>
  <c r="L38" i="54"/>
  <c r="L39" i="54"/>
  <c r="L40" i="54"/>
  <c r="L41" i="54"/>
  <c r="L43" i="54"/>
  <c r="L44" i="54"/>
  <c r="L45" i="54"/>
  <c r="L46" i="54"/>
  <c r="H33" i="54"/>
  <c r="H34" i="54"/>
  <c r="H35" i="54"/>
  <c r="H36" i="54"/>
  <c r="H37" i="54"/>
  <c r="H38" i="54"/>
  <c r="H39" i="54"/>
  <c r="H40" i="54"/>
  <c r="H41" i="54"/>
  <c r="H43" i="54"/>
  <c r="H44" i="54"/>
  <c r="H45" i="54"/>
  <c r="H46" i="54"/>
  <c r="H29" i="53"/>
  <c r="L29" i="53"/>
  <c r="H26" i="53"/>
  <c r="L26" i="53"/>
  <c r="H27" i="53"/>
  <c r="L27" i="53"/>
  <c r="H28" i="53"/>
  <c r="L28" i="53"/>
  <c r="H26" i="52"/>
  <c r="L26" i="52"/>
  <c r="H27" i="52"/>
  <c r="L27" i="52"/>
  <c r="H28" i="52"/>
  <c r="L28" i="52"/>
  <c r="H29" i="52"/>
  <c r="L29" i="52"/>
  <c r="H30" i="52"/>
  <c r="L30" i="52"/>
  <c r="H31" i="52"/>
  <c r="L31" i="52"/>
  <c r="H32" i="52"/>
  <c r="L32" i="52"/>
  <c r="H33" i="52"/>
  <c r="L33" i="52"/>
  <c r="H34" i="52"/>
  <c r="L34" i="52"/>
  <c r="H35" i="52"/>
  <c r="L35" i="52"/>
  <c r="H36" i="52"/>
  <c r="L36" i="52"/>
  <c r="H37" i="52"/>
  <c r="L37" i="52"/>
  <c r="H38" i="52"/>
  <c r="L38" i="52"/>
  <c r="H39" i="52"/>
  <c r="L39" i="52"/>
  <c r="H40" i="52"/>
  <c r="L40" i="52"/>
  <c r="H41" i="52"/>
  <c r="L41" i="52"/>
  <c r="H45" i="52"/>
  <c r="L45" i="52"/>
  <c r="H46" i="52"/>
  <c r="L46" i="52"/>
  <c r="H47" i="52"/>
  <c r="L47" i="52"/>
  <c r="H48" i="52"/>
  <c r="L48" i="52"/>
  <c r="H49" i="52"/>
  <c r="L49" i="52"/>
  <c r="H50" i="52"/>
  <c r="L50" i="52"/>
  <c r="H51" i="52"/>
  <c r="L51" i="52"/>
  <c r="H52" i="52"/>
  <c r="L52" i="52"/>
  <c r="H55" i="52"/>
  <c r="L55" i="52"/>
  <c r="H56" i="52"/>
  <c r="L56" i="52"/>
  <c r="H57" i="52"/>
  <c r="L57" i="52"/>
  <c r="H58" i="52"/>
  <c r="L58" i="52"/>
  <c r="H59" i="52"/>
  <c r="L59" i="52"/>
  <c r="H60" i="52"/>
  <c r="L60" i="52"/>
  <c r="H61" i="52"/>
  <c r="L61" i="52"/>
  <c r="H28" i="51"/>
  <c r="L28" i="51"/>
  <c r="H29" i="51"/>
  <c r="L29" i="51"/>
  <c r="H30" i="51"/>
  <c r="L30" i="51"/>
  <c r="H27" i="50"/>
  <c r="L27" i="50"/>
  <c r="H28" i="50"/>
  <c r="L28" i="50"/>
  <c r="H29" i="50"/>
  <c r="L29" i="50"/>
  <c r="H30" i="50"/>
  <c r="L30" i="50"/>
  <c r="L26" i="50"/>
  <c r="H26" i="50"/>
  <c r="L25" i="50"/>
  <c r="H25" i="50"/>
  <c r="L24" i="50"/>
  <c r="H24" i="50"/>
  <c r="L23" i="50"/>
  <c r="H23" i="50"/>
  <c r="L22" i="50"/>
  <c r="H22" i="50"/>
  <c r="L21" i="50"/>
  <c r="H21" i="50"/>
  <c r="L20" i="50"/>
  <c r="H20" i="50"/>
  <c r="H28" i="49"/>
  <c r="L28" i="49"/>
  <c r="H29" i="49"/>
  <c r="L29" i="49"/>
  <c r="H30" i="49"/>
  <c r="L30" i="49"/>
  <c r="L24" i="48"/>
  <c r="H24" i="48"/>
  <c r="L26" i="48"/>
  <c r="H26" i="48"/>
  <c r="L25" i="48"/>
  <c r="H25" i="48"/>
  <c r="L23" i="48"/>
  <c r="H23" i="48"/>
  <c r="L27" i="47"/>
  <c r="L28" i="47"/>
  <c r="H27" i="47"/>
  <c r="H28" i="47"/>
  <c r="L31" i="8"/>
  <c r="H31" i="8"/>
  <c r="H23" i="45"/>
  <c r="L23" i="45"/>
  <c r="H24" i="45"/>
  <c r="L24" i="45"/>
  <c r="H25" i="45"/>
  <c r="L25" i="45"/>
  <c r="H26" i="45"/>
  <c r="L26" i="45"/>
  <c r="H27" i="45"/>
  <c r="L27" i="45"/>
  <c r="H28" i="45"/>
  <c r="L28" i="45"/>
  <c r="H30" i="45"/>
  <c r="L30" i="45"/>
  <c r="H31" i="45"/>
  <c r="L31" i="45"/>
  <c r="H32" i="45"/>
  <c r="L32" i="45"/>
  <c r="H33" i="45"/>
  <c r="L33" i="45"/>
  <c r="H34" i="45"/>
  <c r="L34" i="45"/>
  <c r="H35" i="45"/>
  <c r="L35" i="45"/>
  <c r="H36" i="45"/>
  <c r="L36" i="45"/>
  <c r="H37" i="45"/>
  <c r="L37" i="45"/>
  <c r="H38" i="45"/>
  <c r="L38" i="45"/>
  <c r="H39" i="45"/>
  <c r="L39" i="45"/>
  <c r="H40" i="45"/>
  <c r="L40" i="45"/>
  <c r="H41" i="45"/>
  <c r="L41" i="45"/>
  <c r="H42" i="45"/>
  <c r="L42" i="45"/>
  <c r="H43" i="45"/>
  <c r="L43" i="45"/>
  <c r="H44" i="45"/>
  <c r="L44" i="45"/>
  <c r="H45" i="45"/>
  <c r="L45" i="45"/>
  <c r="H47" i="45"/>
  <c r="L47" i="45"/>
  <c r="H48" i="45"/>
  <c r="L48" i="45"/>
  <c r="H49" i="45"/>
  <c r="L49" i="45"/>
  <c r="H50" i="45"/>
  <c r="L50" i="45"/>
  <c r="H51" i="45"/>
  <c r="L51" i="45"/>
  <c r="H52" i="45"/>
  <c r="L52" i="45"/>
  <c r="H53" i="45"/>
  <c r="L53" i="45"/>
  <c r="H54" i="45"/>
  <c r="L54" i="45"/>
  <c r="H56" i="45"/>
  <c r="L56" i="45"/>
  <c r="H57" i="45"/>
  <c r="L57" i="45"/>
  <c r="H58" i="45"/>
  <c r="L58" i="45"/>
  <c r="H59" i="45"/>
  <c r="L59" i="45"/>
  <c r="H60" i="45"/>
  <c r="L60" i="45"/>
  <c r="H61" i="45"/>
  <c r="L61" i="45"/>
  <c r="H62" i="45"/>
  <c r="L62" i="45"/>
  <c r="H63" i="45"/>
  <c r="L63" i="45"/>
  <c r="H65" i="45"/>
  <c r="L65" i="45"/>
  <c r="L31" i="54"/>
  <c r="H31" i="54"/>
  <c r="L30" i="54"/>
  <c r="H30" i="54"/>
  <c r="H27" i="54"/>
  <c r="H25" i="54"/>
  <c r="H24" i="54"/>
  <c r="H22" i="54"/>
  <c r="L20" i="54"/>
  <c r="H20" i="54"/>
  <c r="L25" i="53"/>
  <c r="H25" i="53"/>
  <c r="L24" i="53"/>
  <c r="H24" i="53"/>
  <c r="L23" i="53"/>
  <c r="H23" i="53"/>
  <c r="L22" i="53"/>
  <c r="H22" i="53"/>
  <c r="L21" i="53"/>
  <c r="H21" i="53"/>
  <c r="L20" i="53"/>
  <c r="H20" i="53"/>
  <c r="L19" i="53"/>
  <c r="H19" i="53"/>
  <c r="L25" i="52"/>
  <c r="H25" i="52"/>
  <c r="L24" i="52"/>
  <c r="H24" i="52"/>
  <c r="L23" i="52"/>
  <c r="H23" i="52"/>
  <c r="L22" i="52"/>
  <c r="H22" i="52"/>
  <c r="L21" i="52"/>
  <c r="H21" i="52"/>
  <c r="L27" i="51"/>
  <c r="H27" i="51"/>
  <c r="L26" i="51"/>
  <c r="H26" i="51"/>
  <c r="L25" i="51"/>
  <c r="H25" i="51"/>
  <c r="L23" i="51"/>
  <c r="H23" i="51"/>
  <c r="L22" i="51"/>
  <c r="H22" i="51"/>
  <c r="L21" i="51"/>
  <c r="H21" i="51"/>
  <c r="L27" i="49"/>
  <c r="H27" i="49"/>
  <c r="L26" i="49"/>
  <c r="H26" i="49"/>
  <c r="L25" i="49"/>
  <c r="H25" i="49"/>
  <c r="L24" i="49"/>
  <c r="H24" i="49"/>
  <c r="L23" i="49"/>
  <c r="H23" i="49"/>
  <c r="L22" i="49"/>
  <c r="H22" i="49"/>
  <c r="L21" i="49"/>
  <c r="H21" i="49"/>
  <c r="L20" i="49"/>
  <c r="H20" i="49"/>
  <c r="L26" i="47"/>
  <c r="H26" i="47"/>
  <c r="L23" i="47"/>
  <c r="H23" i="47"/>
  <c r="L22" i="47"/>
  <c r="H22" i="47"/>
  <c r="L21" i="47"/>
  <c r="H21" i="47"/>
  <c r="L22" i="45"/>
  <c r="H22" i="45"/>
  <c r="L21" i="45"/>
  <c r="H21" i="45"/>
  <c r="H23" i="44"/>
  <c r="L23" i="44"/>
  <c r="H24" i="44"/>
  <c r="L24" i="44"/>
  <c r="H25" i="44"/>
  <c r="L25" i="44"/>
  <c r="H26" i="44"/>
  <c r="L26" i="44"/>
  <c r="H27" i="44"/>
  <c r="L27" i="44"/>
  <c r="H28" i="44"/>
  <c r="L28" i="44"/>
  <c r="H29" i="44"/>
  <c r="L29" i="44"/>
  <c r="H33" i="44"/>
  <c r="L33" i="44"/>
  <c r="H34" i="44"/>
  <c r="L34" i="44"/>
  <c r="H35" i="44"/>
  <c r="L35" i="44"/>
  <c r="H36" i="44"/>
  <c r="L36" i="44"/>
  <c r="H37" i="44"/>
  <c r="L37" i="44"/>
  <c r="H39" i="44"/>
  <c r="L39" i="44"/>
  <c r="H40" i="44"/>
  <c r="L40" i="44"/>
  <c r="H41" i="44"/>
  <c r="L41" i="44"/>
  <c r="L22" i="44"/>
  <c r="H22" i="44"/>
  <c r="L21" i="44"/>
  <c r="H21" i="44"/>
  <c r="L22" i="43"/>
  <c r="H22" i="43"/>
  <c r="L21" i="43"/>
  <c r="H21" i="43"/>
  <c r="L20" i="43"/>
  <c r="H20" i="43"/>
  <c r="L24" i="42"/>
  <c r="L25" i="42"/>
  <c r="L26" i="42"/>
  <c r="L27" i="42"/>
  <c r="H24" i="42"/>
  <c r="H25" i="42"/>
  <c r="H26" i="42"/>
  <c r="H27" i="42"/>
  <c r="L23" i="42"/>
  <c r="H23" i="42"/>
  <c r="L22" i="42"/>
  <c r="H22" i="42"/>
  <c r="L21" i="42"/>
  <c r="H21" i="42"/>
  <c r="L20" i="42"/>
  <c r="H20" i="42"/>
  <c r="H19" i="41"/>
  <c r="L19" i="41"/>
  <c r="L21" i="41"/>
  <c r="H21" i="41"/>
  <c r="L20" i="41"/>
  <c r="H20" i="41"/>
  <c r="L18" i="41"/>
  <c r="H18" i="41"/>
  <c r="H19" i="40"/>
  <c r="L19" i="40"/>
  <c r="H20" i="40"/>
  <c r="L20" i="40"/>
  <c r="H21" i="40"/>
  <c r="L21" i="40"/>
  <c r="H22" i="40"/>
  <c r="L22" i="40"/>
  <c r="H23" i="40"/>
  <c r="L23" i="40"/>
  <c r="H24" i="40"/>
  <c r="L24" i="40"/>
  <c r="H25" i="40"/>
  <c r="L25" i="40"/>
  <c r="H26" i="40"/>
  <c r="L26" i="40"/>
  <c r="H27" i="40"/>
  <c r="L27" i="40"/>
  <c r="L18" i="40"/>
  <c r="H18" i="40"/>
  <c r="L21" i="39"/>
  <c r="H21" i="39"/>
  <c r="L20" i="39"/>
  <c r="H20" i="39"/>
  <c r="L19" i="39"/>
  <c r="H19" i="39"/>
  <c r="L18" i="39"/>
  <c r="H18" i="39"/>
  <c r="L24" i="38"/>
  <c r="H24" i="38"/>
  <c r="L23" i="38"/>
  <c r="H23" i="38"/>
  <c r="L22" i="38"/>
  <c r="H22" i="38"/>
  <c r="L21" i="38"/>
  <c r="H21" i="38"/>
  <c r="L20" i="38"/>
  <c r="H20" i="38"/>
  <c r="L19" i="38"/>
  <c r="H19" i="38"/>
  <c r="L17" i="38"/>
  <c r="H17" i="38"/>
  <c r="L20" i="37"/>
  <c r="L21" i="37"/>
  <c r="L22" i="37"/>
  <c r="L23" i="37"/>
  <c r="L24" i="37"/>
  <c r="L25" i="37"/>
  <c r="L26" i="37"/>
  <c r="H26" i="37"/>
  <c r="H20" i="37"/>
  <c r="H21" i="37"/>
  <c r="H22" i="37"/>
  <c r="H23" i="37"/>
  <c r="H24" i="37"/>
  <c r="H25" i="37"/>
  <c r="L19" i="37"/>
  <c r="H19" i="37"/>
  <c r="L18" i="37"/>
  <c r="H18" i="37"/>
  <c r="L20" i="36"/>
  <c r="L21" i="36"/>
  <c r="L22" i="36"/>
  <c r="L23" i="36"/>
  <c r="L24" i="36"/>
  <c r="H20" i="36"/>
  <c r="H21" i="36"/>
  <c r="H22" i="36"/>
  <c r="H23" i="36"/>
  <c r="H24" i="36"/>
  <c r="L20" i="35"/>
  <c r="L21" i="35"/>
  <c r="L22" i="35"/>
  <c r="L23" i="35"/>
  <c r="L24" i="35"/>
  <c r="L25" i="35"/>
  <c r="L26" i="35"/>
  <c r="L27" i="35"/>
  <c r="L28" i="35"/>
  <c r="H20" i="35"/>
  <c r="H21" i="35"/>
  <c r="H22" i="35"/>
  <c r="H23" i="35"/>
  <c r="H24" i="35"/>
  <c r="H25" i="35"/>
  <c r="H26" i="35"/>
  <c r="H27" i="35"/>
  <c r="H28" i="35"/>
  <c r="L19" i="36"/>
  <c r="H19" i="36"/>
  <c r="L31" i="31"/>
  <c r="H31" i="31"/>
  <c r="H20" i="32"/>
  <c r="L20" i="32"/>
  <c r="H21" i="32"/>
  <c r="L21" i="32"/>
  <c r="H22" i="32"/>
  <c r="L22" i="32"/>
  <c r="H23" i="32"/>
  <c r="L23" i="32"/>
  <c r="H24" i="32"/>
  <c r="L24" i="32"/>
  <c r="H25" i="32"/>
  <c r="L25" i="32"/>
  <c r="H26" i="32"/>
  <c r="L26" i="32"/>
  <c r="H27" i="32"/>
  <c r="L27" i="32"/>
  <c r="H28" i="32"/>
  <c r="L28" i="32"/>
  <c r="H31" i="32"/>
  <c r="H32" i="32"/>
  <c r="L32" i="32"/>
  <c r="H33" i="32"/>
  <c r="L33" i="32"/>
  <c r="H34" i="32"/>
  <c r="L34" i="32"/>
  <c r="H35" i="32"/>
  <c r="L35" i="32"/>
  <c r="H36" i="32"/>
  <c r="L36" i="32"/>
  <c r="H37" i="32"/>
  <c r="L37" i="32"/>
  <c r="H38" i="32"/>
  <c r="L38" i="32"/>
  <c r="H39" i="32"/>
  <c r="L39" i="32"/>
  <c r="H40" i="32"/>
  <c r="L40" i="32"/>
  <c r="H18" i="32"/>
  <c r="L18" i="32"/>
  <c r="L19" i="35"/>
  <c r="H19" i="35"/>
  <c r="L18" i="35"/>
  <c r="H18" i="35"/>
  <c r="H19" i="31"/>
  <c r="L19" i="31"/>
  <c r="H20" i="31"/>
  <c r="L20" i="31"/>
  <c r="H21" i="31"/>
  <c r="L21" i="31"/>
  <c r="H22" i="31"/>
  <c r="L22" i="31"/>
  <c r="H23" i="31"/>
  <c r="L23" i="31"/>
  <c r="H24" i="31"/>
  <c r="L24" i="31"/>
  <c r="H25" i="31"/>
  <c r="L25" i="31"/>
  <c r="H26" i="31"/>
  <c r="L26" i="31"/>
  <c r="H27" i="31"/>
  <c r="L27" i="31"/>
  <c r="H28" i="31"/>
  <c r="L28" i="31"/>
  <c r="H29" i="31"/>
  <c r="L29" i="31"/>
  <c r="H30" i="31"/>
  <c r="L30" i="31"/>
  <c r="L18" i="31"/>
  <c r="H18" i="31"/>
  <c r="L19" i="32"/>
  <c r="H19" i="32"/>
  <c r="H29" i="28"/>
  <c r="L29" i="28"/>
  <c r="H30" i="28"/>
  <c r="L30" i="28"/>
  <c r="H31" i="28"/>
  <c r="L31" i="28"/>
  <c r="H32" i="28"/>
  <c r="L32" i="28"/>
  <c r="H33" i="28"/>
  <c r="L33" i="28"/>
  <c r="H34" i="28"/>
  <c r="L34" i="28"/>
  <c r="H35" i="28"/>
  <c r="L35" i="28"/>
  <c r="H36" i="28"/>
  <c r="L36" i="28"/>
  <c r="H37" i="28"/>
  <c r="L37" i="28"/>
  <c r="H39" i="28"/>
  <c r="L39" i="28"/>
  <c r="H40" i="28"/>
  <c r="L40" i="28"/>
  <c r="L28" i="27"/>
  <c r="L29" i="27"/>
  <c r="L30" i="27"/>
  <c r="L31" i="27"/>
  <c r="L32" i="27"/>
  <c r="H28" i="27"/>
  <c r="H29" i="27"/>
  <c r="H30" i="27"/>
  <c r="H31" i="27"/>
  <c r="H32" i="27"/>
  <c r="L28" i="28"/>
  <c r="H28" i="28"/>
  <c r="L27" i="28"/>
  <c r="H27" i="28"/>
  <c r="L26" i="28"/>
  <c r="H26" i="28"/>
  <c r="L25" i="28"/>
  <c r="H25" i="28"/>
  <c r="L24" i="28"/>
  <c r="H24" i="28"/>
  <c r="L23" i="28"/>
  <c r="H23" i="28"/>
  <c r="L22" i="28"/>
  <c r="H22" i="28"/>
  <c r="L18" i="28"/>
  <c r="H18" i="28"/>
  <c r="H22" i="27"/>
  <c r="L22" i="27"/>
  <c r="H26" i="27"/>
  <c r="H27" i="27"/>
  <c r="L26" i="27"/>
  <c r="L27" i="27"/>
  <c r="L25" i="27"/>
  <c r="H25" i="27"/>
  <c r="L24" i="27"/>
  <c r="H24" i="27"/>
  <c r="L23" i="27"/>
  <c r="H23" i="27"/>
  <c r="L20" i="27"/>
  <c r="H20" i="27"/>
  <c r="L19" i="27"/>
  <c r="H19" i="27"/>
  <c r="L18" i="27"/>
  <c r="H18" i="27"/>
  <c r="L22" i="26"/>
  <c r="L23" i="26"/>
  <c r="H22" i="26"/>
  <c r="H23" i="26"/>
  <c r="L21" i="26"/>
  <c r="H21" i="26"/>
  <c r="L20" i="26"/>
  <c r="H20" i="26"/>
  <c r="L19" i="26"/>
  <c r="H19" i="26"/>
  <c r="L18" i="26"/>
  <c r="H18" i="26"/>
  <c r="L22" i="25"/>
  <c r="H22" i="25"/>
  <c r="L21" i="25"/>
  <c r="H21" i="25"/>
  <c r="L20" i="25"/>
  <c r="H20" i="25"/>
  <c r="L19" i="25"/>
  <c r="H19" i="25"/>
  <c r="L18" i="25"/>
  <c r="H18" i="25"/>
  <c r="L22" i="24"/>
  <c r="H22" i="24"/>
  <c r="L24" i="24"/>
  <c r="H24" i="24"/>
  <c r="L23" i="24"/>
  <c r="H23" i="24"/>
  <c r="L21" i="24"/>
  <c r="H21" i="24"/>
  <c r="L20" i="24"/>
  <c r="H20" i="24"/>
  <c r="L19" i="24"/>
  <c r="H19" i="24"/>
  <c r="L18" i="24"/>
  <c r="H18" i="24"/>
  <c r="L19" i="23"/>
  <c r="L20" i="23"/>
  <c r="L21" i="23"/>
  <c r="L22" i="23"/>
  <c r="L24" i="23"/>
  <c r="L25" i="23"/>
  <c r="L26" i="23"/>
  <c r="H19" i="23"/>
  <c r="H20" i="23"/>
  <c r="H21" i="23"/>
  <c r="H24" i="23"/>
  <c r="H25" i="23"/>
  <c r="H26" i="23"/>
  <c r="H22" i="23"/>
  <c r="L18" i="23"/>
  <c r="H18" i="23"/>
  <c r="L21" i="22"/>
  <c r="H21" i="22"/>
  <c r="L20" i="22"/>
  <c r="H20" i="22"/>
  <c r="L19" i="22"/>
  <c r="H19" i="22"/>
  <c r="L18" i="22"/>
  <c r="H18" i="22"/>
  <c r="L24" i="20"/>
  <c r="H24" i="20"/>
  <c r="L24" i="21"/>
  <c r="H24" i="21"/>
  <c r="L25" i="21"/>
  <c r="H25" i="21"/>
  <c r="L23" i="21"/>
  <c r="H23" i="21"/>
  <c r="L22" i="21"/>
  <c r="H22" i="21"/>
  <c r="L21" i="21"/>
  <c r="H21" i="21"/>
  <c r="L20" i="21"/>
  <c r="H20" i="21"/>
  <c r="L19" i="21"/>
  <c r="H19" i="21"/>
  <c r="L18" i="21"/>
  <c r="H18" i="21"/>
  <c r="L27" i="20"/>
  <c r="H27" i="20"/>
  <c r="L26" i="20"/>
  <c r="H26" i="20"/>
  <c r="L25" i="20"/>
  <c r="H25" i="20"/>
  <c r="L23" i="20"/>
  <c r="H23" i="20"/>
  <c r="L22" i="20"/>
  <c r="H22" i="20"/>
  <c r="L21" i="20"/>
  <c r="H21" i="20"/>
  <c r="L20" i="20"/>
  <c r="H20" i="20"/>
  <c r="L19" i="20"/>
  <c r="H19" i="20"/>
  <c r="L18" i="20"/>
  <c r="H18" i="20"/>
  <c r="L20" i="19"/>
  <c r="L22" i="19"/>
  <c r="L23" i="19"/>
  <c r="L24" i="19"/>
  <c r="L25" i="19"/>
  <c r="L26" i="19"/>
  <c r="L27" i="19"/>
  <c r="H20" i="19"/>
  <c r="H22" i="19"/>
  <c r="H23" i="19"/>
  <c r="H24" i="19"/>
  <c r="H25" i="19"/>
  <c r="H26" i="19"/>
  <c r="H27" i="19"/>
  <c r="L19" i="19"/>
  <c r="H19" i="19"/>
  <c r="L18" i="19"/>
  <c r="H18" i="19"/>
  <c r="L22" i="17"/>
  <c r="L23" i="17"/>
  <c r="L24" i="17"/>
  <c r="L25" i="17"/>
  <c r="H22" i="17"/>
  <c r="H23" i="17"/>
  <c r="H24" i="17"/>
  <c r="H25" i="17"/>
  <c r="L21" i="17"/>
  <c r="H21" i="17"/>
  <c r="L20" i="17"/>
  <c r="H20" i="17"/>
  <c r="L19" i="17"/>
  <c r="H19" i="17"/>
  <c r="L18" i="17"/>
  <c r="H18" i="17"/>
  <c r="H23" i="16"/>
  <c r="L23" i="16"/>
  <c r="L25" i="16"/>
  <c r="H25" i="16"/>
  <c r="L24" i="16"/>
  <c r="H24" i="16"/>
  <c r="L22" i="16"/>
  <c r="H22" i="16"/>
  <c r="L21" i="16"/>
  <c r="H21" i="16"/>
  <c r="L20" i="16"/>
  <c r="H20" i="16"/>
  <c r="L19" i="16"/>
  <c r="H19" i="16"/>
  <c r="L18" i="16"/>
  <c r="H18" i="16"/>
  <c r="L23" i="15"/>
  <c r="L24" i="15"/>
  <c r="L25" i="15"/>
  <c r="L26" i="15"/>
  <c r="L27" i="15"/>
  <c r="L28" i="15"/>
  <c r="L29" i="15"/>
  <c r="L30" i="15"/>
  <c r="L31" i="15"/>
  <c r="L32" i="15"/>
  <c r="L33" i="15"/>
  <c r="L34" i="15"/>
  <c r="L35" i="15"/>
  <c r="L36" i="15"/>
  <c r="L43" i="15"/>
  <c r="L44" i="15"/>
  <c r="L45" i="15"/>
  <c r="H23" i="15"/>
  <c r="H24" i="15"/>
  <c r="H25" i="15"/>
  <c r="H26" i="15"/>
  <c r="H27" i="15"/>
  <c r="H28" i="15"/>
  <c r="H29" i="15"/>
  <c r="H30" i="15"/>
  <c r="H31" i="15"/>
  <c r="H32" i="15"/>
  <c r="H33" i="15"/>
  <c r="H34" i="15"/>
  <c r="H35" i="15"/>
  <c r="H36" i="15"/>
  <c r="H43" i="15"/>
  <c r="H44" i="15"/>
  <c r="H45" i="15"/>
  <c r="L22" i="15"/>
  <c r="H22" i="15"/>
  <c r="L21" i="15"/>
  <c r="H21" i="15"/>
  <c r="L20" i="15"/>
  <c r="H20" i="15"/>
  <c r="L19" i="15"/>
  <c r="H19" i="15"/>
  <c r="L18" i="15"/>
  <c r="H18" i="15"/>
  <c r="L26" i="14"/>
  <c r="L25" i="14"/>
  <c r="H25" i="14"/>
  <c r="L24" i="14"/>
  <c r="H24" i="14"/>
  <c r="L23" i="14"/>
  <c r="H23" i="14"/>
  <c r="L22" i="14"/>
  <c r="H22" i="14"/>
  <c r="L21" i="14"/>
  <c r="H21" i="14"/>
  <c r="L20" i="14"/>
  <c r="H20" i="14"/>
  <c r="L19" i="14"/>
  <c r="H19" i="14"/>
  <c r="L18" i="14"/>
  <c r="H18" i="14"/>
  <c r="L22" i="13"/>
  <c r="L25" i="13"/>
  <c r="L27" i="13"/>
  <c r="L28" i="13"/>
  <c r="L29" i="13"/>
  <c r="L30" i="13"/>
  <c r="L31" i="13"/>
  <c r="L32" i="13"/>
  <c r="L33" i="13"/>
  <c r="L34" i="13"/>
  <c r="L35" i="13"/>
  <c r="L36" i="13"/>
  <c r="L39" i="13"/>
  <c r="L40" i="13"/>
  <c r="L21" i="13"/>
  <c r="L20" i="13"/>
  <c r="L19" i="13"/>
  <c r="L18" i="13"/>
  <c r="H27" i="12"/>
  <c r="L27" i="12"/>
  <c r="L26" i="12"/>
  <c r="H26" i="12"/>
  <c r="L25" i="12"/>
  <c r="H25" i="12"/>
  <c r="L24" i="12"/>
  <c r="H24" i="12"/>
  <c r="L23" i="12"/>
  <c r="H23" i="12"/>
  <c r="L22" i="12"/>
  <c r="H22" i="12"/>
  <c r="L21" i="12"/>
  <c r="H21" i="12"/>
  <c r="L20" i="12"/>
  <c r="H20" i="12"/>
  <c r="L19" i="12"/>
  <c r="H19" i="12"/>
  <c r="L18" i="12"/>
  <c r="H18" i="12"/>
  <c r="L24" i="11"/>
  <c r="L25" i="11"/>
  <c r="L26" i="11"/>
  <c r="L27" i="11"/>
  <c r="L28" i="11"/>
  <c r="L29" i="11"/>
  <c r="L30" i="11"/>
  <c r="L31" i="11"/>
  <c r="L32" i="11"/>
  <c r="L33" i="11"/>
  <c r="L34" i="11"/>
  <c r="L35" i="11"/>
  <c r="H24" i="11"/>
  <c r="H25" i="11"/>
  <c r="H26" i="11"/>
  <c r="H27" i="11"/>
  <c r="H28" i="11"/>
  <c r="H29" i="11"/>
  <c r="H30" i="11"/>
  <c r="H31" i="11"/>
  <c r="H32" i="11"/>
  <c r="H33" i="11"/>
  <c r="H34" i="11"/>
  <c r="H35" i="11"/>
  <c r="L23" i="11"/>
  <c r="H23" i="11"/>
  <c r="L22" i="11"/>
  <c r="H22" i="11"/>
  <c r="L21" i="11"/>
  <c r="H21" i="11"/>
  <c r="L20" i="11"/>
  <c r="H20" i="11"/>
  <c r="L19" i="11"/>
  <c r="H19" i="11"/>
  <c r="L18" i="11"/>
  <c r="H18" i="11"/>
  <c r="H28" i="10"/>
  <c r="H29" i="10"/>
  <c r="H30" i="10"/>
  <c r="H31" i="10"/>
  <c r="H32" i="10"/>
  <c r="L31" i="10"/>
  <c r="L32" i="10"/>
  <c r="L28" i="10"/>
  <c r="L29" i="10"/>
  <c r="L30" i="10"/>
  <c r="H18" i="10"/>
  <c r="L18" i="10"/>
  <c r="H19" i="10"/>
  <c r="L19" i="10"/>
  <c r="H20" i="10"/>
  <c r="L20" i="10"/>
  <c r="H21" i="10"/>
  <c r="L21" i="10"/>
  <c r="H22" i="10"/>
  <c r="L22" i="10"/>
  <c r="H23" i="10"/>
  <c r="L23" i="10"/>
  <c r="H24" i="10"/>
  <c r="L24" i="10"/>
  <c r="H25" i="10"/>
  <c r="L25" i="10"/>
  <c r="H26" i="10"/>
  <c r="L26" i="10"/>
  <c r="H27" i="10"/>
  <c r="L27" i="10"/>
  <c r="H20" i="8"/>
  <c r="H21" i="8"/>
  <c r="H22" i="8"/>
  <c r="H23" i="8"/>
  <c r="H25" i="8"/>
  <c r="H27" i="8"/>
  <c r="H28" i="8"/>
  <c r="H29" i="8"/>
  <c r="H30" i="8"/>
  <c r="H19" i="8"/>
  <c r="L30" i="8"/>
  <c r="L29" i="8"/>
  <c r="L28" i="8"/>
  <c r="L27" i="8"/>
  <c r="L25" i="8"/>
  <c r="L23" i="8"/>
  <c r="L22" i="8"/>
  <c r="L21" i="8"/>
  <c r="L20" i="8"/>
  <c r="L19" i="8"/>
  <c r="L35" i="5"/>
  <c r="H35" i="5"/>
  <c r="L34" i="5"/>
  <c r="H34" i="5"/>
  <c r="L33" i="5"/>
  <c r="H33" i="5"/>
  <c r="L32" i="5"/>
  <c r="H32" i="5"/>
  <c r="L31" i="5"/>
  <c r="H31" i="5"/>
  <c r="L30" i="5"/>
  <c r="H30" i="5"/>
  <c r="L29" i="5"/>
  <c r="H29" i="5"/>
  <c r="L28" i="5"/>
  <c r="H28" i="5"/>
  <c r="L27" i="5"/>
  <c r="H27" i="5"/>
  <c r="L26" i="5"/>
  <c r="H26" i="5"/>
  <c r="L25" i="5"/>
  <c r="H25" i="5"/>
  <c r="L24" i="5"/>
  <c r="H24" i="5"/>
  <c r="L23" i="5"/>
  <c r="H23" i="5"/>
  <c r="L22" i="5"/>
  <c r="H22" i="5"/>
  <c r="L21" i="5"/>
  <c r="H21" i="5"/>
  <c r="L20" i="5"/>
  <c r="H20" i="5"/>
  <c r="H19" i="1"/>
  <c r="H20" i="1"/>
  <c r="H21" i="1"/>
  <c r="H22" i="1"/>
  <c r="H23" i="1"/>
  <c r="H18" i="1"/>
  <c r="L23" i="1"/>
  <c r="L22" i="1"/>
  <c r="L21" i="1"/>
  <c r="L20" i="1"/>
  <c r="L19" i="1"/>
  <c r="L18" i="1"/>
  <c r="L22" i="9"/>
  <c r="H22" i="9"/>
  <c r="L21" i="9"/>
  <c r="H21" i="9"/>
  <c r="L20" i="9"/>
  <c r="H20" i="9"/>
  <c r="L19" i="9"/>
  <c r="H19" i="9"/>
  <c r="H18" i="9"/>
  <c r="H18" i="4"/>
  <c r="L25" i="4"/>
  <c r="H25" i="4"/>
  <c r="L24" i="4"/>
  <c r="H24" i="4"/>
  <c r="L23" i="4"/>
  <c r="H23" i="4"/>
  <c r="L22" i="4"/>
  <c r="H22" i="4"/>
  <c r="L21" i="4"/>
  <c r="H21" i="4"/>
  <c r="L20" i="4"/>
  <c r="H20" i="4"/>
  <c r="L18" i="4"/>
  <c r="L21" i="6"/>
  <c r="H21" i="6"/>
  <c r="L34" i="6"/>
  <c r="H34" i="6"/>
  <c r="L33" i="6"/>
  <c r="H33" i="6"/>
  <c r="L32" i="6"/>
  <c r="H32" i="6"/>
  <c r="L31" i="6"/>
  <c r="H31" i="6"/>
  <c r="L30" i="6"/>
  <c r="H30" i="6"/>
  <c r="L29" i="6"/>
  <c r="H29" i="6"/>
  <c r="L28" i="6"/>
  <c r="H28" i="6"/>
  <c r="L27" i="6"/>
  <c r="H27" i="6"/>
  <c r="L26" i="6"/>
  <c r="H26" i="6"/>
  <c r="L25" i="6"/>
  <c r="H25" i="6"/>
  <c r="L24" i="6"/>
  <c r="H24" i="6"/>
  <c r="L23" i="6"/>
  <c r="H23" i="6"/>
  <c r="L22" i="6"/>
  <c r="H22" i="6"/>
  <c r="L20" i="6"/>
  <c r="H20" i="6"/>
</calcChain>
</file>

<file path=xl/comments1.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10.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11.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12.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13.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14.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15.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16.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17.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18.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19.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2.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20.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21.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22.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23.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24.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25.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26.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4" authorId="0" shapeId="0">
      <text>
        <r>
          <rPr>
            <sz val="9"/>
            <color indexed="81"/>
            <rFont val="Tahoma"/>
            <family val="2"/>
          </rPr>
          <t>Recorded the people mostly effected e.g. Children.</t>
        </r>
      </text>
    </comment>
    <comment ref="C18" authorId="0" shapeId="0">
      <text>
        <r>
          <rPr>
            <sz val="9"/>
            <color indexed="81"/>
            <rFont val="Tahoma"/>
            <family val="2"/>
          </rPr>
          <t>Insert most probable injuries from the hazard</t>
        </r>
      </text>
    </comment>
    <comment ref="D18" authorId="0" shapeId="0">
      <text>
        <r>
          <rPr>
            <sz val="9"/>
            <color indexed="81"/>
            <rFont val="Tahoma"/>
            <family val="2"/>
          </rPr>
          <t>Suggested control measures but can be adapted to suit local circumstances</t>
        </r>
      </text>
    </comment>
    <comment ref="F18" authorId="0" shapeId="0">
      <text>
        <r>
          <rPr>
            <sz val="9"/>
            <color indexed="81"/>
            <rFont val="Tahoma"/>
            <family val="2"/>
          </rPr>
          <t>Probable Likelihood Rating (1-6)</t>
        </r>
      </text>
    </comment>
    <comment ref="G18" authorId="0" shapeId="0">
      <text>
        <r>
          <rPr>
            <sz val="9"/>
            <color indexed="81"/>
            <rFont val="Tahoma"/>
            <family val="2"/>
          </rPr>
          <t>Probable Severity Rating (1-6)</t>
        </r>
      </text>
    </comment>
    <comment ref="H18" authorId="0" shapeId="0">
      <text>
        <r>
          <rPr>
            <sz val="9"/>
            <color indexed="81"/>
            <rFont val="Tahoma"/>
            <family val="2"/>
          </rPr>
          <t>Risk Rating (1-36) acceptable levels of risk if industry practice applied.</t>
        </r>
      </text>
    </comment>
    <comment ref="I18" authorId="0" shapeId="0">
      <text>
        <r>
          <rPr>
            <sz val="9"/>
            <color indexed="81"/>
            <rFont val="Tahoma"/>
            <family val="2"/>
          </rPr>
          <t>Action required to achieve industry practice</t>
        </r>
      </text>
    </comment>
    <comment ref="J18" authorId="0" shapeId="0">
      <text>
        <r>
          <rPr>
            <sz val="9"/>
            <color indexed="81"/>
            <rFont val="Tahoma"/>
            <family val="2"/>
          </rPr>
          <t>Likelihood reduced by further control measures</t>
        </r>
      </text>
    </comment>
    <comment ref="K18" authorId="0" shapeId="0">
      <text>
        <r>
          <rPr>
            <sz val="9"/>
            <color indexed="81"/>
            <rFont val="Tahoma"/>
            <family val="2"/>
          </rPr>
          <t>Severity reduced by further control measures</t>
        </r>
      </text>
    </comment>
    <comment ref="L18" authorId="0" shapeId="0">
      <text>
        <r>
          <rPr>
            <sz val="9"/>
            <color indexed="81"/>
            <rFont val="Tahoma"/>
            <family val="2"/>
          </rPr>
          <t>Remaining or residual risk once an acceptable level has been achieved</t>
        </r>
      </text>
    </comment>
  </commentList>
</comments>
</file>

<file path=xl/comments27.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28.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Hyperlinks  to documents where relevant and available</t>
        </r>
      </text>
    </comment>
    <comment ref="A12" authorId="0" shapeId="0">
      <text>
        <r>
          <rPr>
            <sz val="9"/>
            <color indexed="81"/>
            <rFont val="Tahoma"/>
            <family val="2"/>
          </rPr>
          <t>Recorded the people mostly effected e.g. Children.</t>
        </r>
      </text>
    </comment>
    <comment ref="C16" authorId="0" shapeId="0">
      <text>
        <r>
          <rPr>
            <sz val="9"/>
            <color indexed="81"/>
            <rFont val="Tahoma"/>
            <family val="2"/>
          </rPr>
          <t>Insert most probable injuries from the hazard</t>
        </r>
      </text>
    </comment>
    <comment ref="D16" authorId="0" shapeId="0">
      <text>
        <r>
          <rPr>
            <sz val="9"/>
            <color indexed="81"/>
            <rFont val="Tahoma"/>
            <family val="2"/>
          </rPr>
          <t>Suggested control measures but can be adapted to suit local circumstances</t>
        </r>
      </text>
    </comment>
    <comment ref="F16" authorId="0" shapeId="0">
      <text>
        <r>
          <rPr>
            <sz val="9"/>
            <color indexed="81"/>
            <rFont val="Tahoma"/>
            <family val="2"/>
          </rPr>
          <t>Probable Likelihood Rating (1-6)</t>
        </r>
      </text>
    </comment>
    <comment ref="G16" authorId="0" shapeId="0">
      <text>
        <r>
          <rPr>
            <sz val="9"/>
            <color indexed="81"/>
            <rFont val="Tahoma"/>
            <family val="2"/>
          </rPr>
          <t>Probable Severity Rating (1-6)</t>
        </r>
      </text>
    </comment>
    <comment ref="H16" authorId="0" shapeId="0">
      <text>
        <r>
          <rPr>
            <sz val="9"/>
            <color indexed="81"/>
            <rFont val="Tahoma"/>
            <family val="2"/>
          </rPr>
          <t>Risk Rating (1-36) acceptable levels of risk if industry practice applied.</t>
        </r>
      </text>
    </comment>
    <comment ref="I16" authorId="0" shapeId="0">
      <text>
        <r>
          <rPr>
            <sz val="9"/>
            <color indexed="81"/>
            <rFont val="Tahoma"/>
            <family val="2"/>
          </rPr>
          <t>Action required to achieve industry practice</t>
        </r>
      </text>
    </comment>
    <comment ref="J16" authorId="0" shapeId="0">
      <text>
        <r>
          <rPr>
            <sz val="9"/>
            <color indexed="81"/>
            <rFont val="Tahoma"/>
            <family val="2"/>
          </rPr>
          <t>Likelihood reduced by further control measures</t>
        </r>
      </text>
    </comment>
    <comment ref="K16" authorId="0" shapeId="0">
      <text>
        <r>
          <rPr>
            <sz val="9"/>
            <color indexed="81"/>
            <rFont val="Tahoma"/>
            <family val="2"/>
          </rPr>
          <t>Severity reduced by further control measures</t>
        </r>
      </text>
    </comment>
    <comment ref="L16" authorId="0" shapeId="0">
      <text>
        <r>
          <rPr>
            <sz val="9"/>
            <color indexed="81"/>
            <rFont val="Tahoma"/>
            <family val="2"/>
          </rPr>
          <t>Remaining or residual risk once an acceptable level has been achieved</t>
        </r>
      </text>
    </comment>
  </commentList>
</comments>
</file>

<file path=xl/comments29.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3.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30.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31.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32.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A15" authorId="0" shapeId="0">
      <text>
        <r>
          <rPr>
            <sz val="9"/>
            <color indexed="81"/>
            <rFont val="Tahoma"/>
            <family val="2"/>
          </rPr>
          <t>Hyperlinks  to documents where relevant and available</t>
        </r>
      </text>
    </comment>
    <comment ref="C19" authorId="0" shapeId="0">
      <text>
        <r>
          <rPr>
            <sz val="9"/>
            <color indexed="81"/>
            <rFont val="Tahoma"/>
            <family val="2"/>
          </rPr>
          <t>Insert most probable injuries from the hazard</t>
        </r>
      </text>
    </comment>
    <comment ref="D19" authorId="0" shapeId="0">
      <text>
        <r>
          <rPr>
            <sz val="9"/>
            <color indexed="81"/>
            <rFont val="Tahoma"/>
            <family val="2"/>
          </rPr>
          <t>Suggested control measures but can be adapted to suit local circumstances</t>
        </r>
      </text>
    </comment>
    <comment ref="F19" authorId="0" shapeId="0">
      <text>
        <r>
          <rPr>
            <sz val="9"/>
            <color indexed="81"/>
            <rFont val="Tahoma"/>
            <family val="2"/>
          </rPr>
          <t>Probable Likelihood Rating (1-6)</t>
        </r>
      </text>
    </comment>
    <comment ref="G19" authorId="0" shapeId="0">
      <text>
        <r>
          <rPr>
            <sz val="9"/>
            <color indexed="81"/>
            <rFont val="Tahoma"/>
            <family val="2"/>
          </rPr>
          <t>Probable Severity Rating (1-6)</t>
        </r>
      </text>
    </comment>
    <comment ref="H19" authorId="0" shapeId="0">
      <text>
        <r>
          <rPr>
            <sz val="9"/>
            <color indexed="81"/>
            <rFont val="Tahoma"/>
            <family val="2"/>
          </rPr>
          <t>Risk Rating (1-36) acceptable levels of risk if industry practice applied.</t>
        </r>
      </text>
    </comment>
    <comment ref="I19" authorId="0" shapeId="0">
      <text>
        <r>
          <rPr>
            <sz val="9"/>
            <color indexed="81"/>
            <rFont val="Tahoma"/>
            <family val="2"/>
          </rPr>
          <t>Action required to achieve industry practice</t>
        </r>
      </text>
    </comment>
    <comment ref="J19" authorId="0" shapeId="0">
      <text>
        <r>
          <rPr>
            <sz val="9"/>
            <color indexed="81"/>
            <rFont val="Tahoma"/>
            <family val="2"/>
          </rPr>
          <t>Likelihood reduced by further control measures</t>
        </r>
      </text>
    </comment>
    <comment ref="K19" authorId="0" shapeId="0">
      <text>
        <r>
          <rPr>
            <sz val="9"/>
            <color indexed="81"/>
            <rFont val="Tahoma"/>
            <family val="2"/>
          </rPr>
          <t>Severity reduced by further control measures</t>
        </r>
      </text>
    </comment>
    <comment ref="L19" authorId="0" shapeId="0">
      <text>
        <r>
          <rPr>
            <sz val="9"/>
            <color indexed="81"/>
            <rFont val="Tahoma"/>
            <family val="2"/>
          </rPr>
          <t>Remaining or residual risk once an acceptable level has been achieved</t>
        </r>
      </text>
    </comment>
  </commentList>
</comments>
</file>

<file path=xl/comments33.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A15" authorId="0" shapeId="0">
      <text>
        <r>
          <rPr>
            <sz val="9"/>
            <color indexed="81"/>
            <rFont val="Tahoma"/>
            <family val="2"/>
          </rPr>
          <t>Hyperlinks  to documents where relevant and available</t>
        </r>
      </text>
    </comment>
    <comment ref="C19" authorId="0" shapeId="0">
      <text>
        <r>
          <rPr>
            <sz val="9"/>
            <color indexed="81"/>
            <rFont val="Tahoma"/>
            <family val="2"/>
          </rPr>
          <t>Insert most probable injuries from the hazard</t>
        </r>
      </text>
    </comment>
    <comment ref="D19" authorId="0" shapeId="0">
      <text>
        <r>
          <rPr>
            <sz val="9"/>
            <color indexed="81"/>
            <rFont val="Tahoma"/>
            <family val="2"/>
          </rPr>
          <t>Suggested control measures but can be adapted to suit local circumstances</t>
        </r>
      </text>
    </comment>
    <comment ref="F19" authorId="0" shapeId="0">
      <text>
        <r>
          <rPr>
            <sz val="9"/>
            <color indexed="81"/>
            <rFont val="Tahoma"/>
            <family val="2"/>
          </rPr>
          <t>Probable Likelihood Rating (1-6)</t>
        </r>
      </text>
    </comment>
    <comment ref="G19" authorId="0" shapeId="0">
      <text>
        <r>
          <rPr>
            <sz val="9"/>
            <color indexed="81"/>
            <rFont val="Tahoma"/>
            <family val="2"/>
          </rPr>
          <t>Probable Severity Rating (1-6)</t>
        </r>
      </text>
    </comment>
    <comment ref="H19" authorId="0" shapeId="0">
      <text>
        <r>
          <rPr>
            <sz val="9"/>
            <color indexed="81"/>
            <rFont val="Tahoma"/>
            <family val="2"/>
          </rPr>
          <t>Risk Rating (1-36) acceptable levels of risk if industry practice applied.</t>
        </r>
      </text>
    </comment>
    <comment ref="I19" authorId="0" shapeId="0">
      <text>
        <r>
          <rPr>
            <sz val="9"/>
            <color indexed="81"/>
            <rFont val="Tahoma"/>
            <family val="2"/>
          </rPr>
          <t>Action required to achieve industry practice</t>
        </r>
      </text>
    </comment>
    <comment ref="J19" authorId="0" shapeId="0">
      <text>
        <r>
          <rPr>
            <sz val="9"/>
            <color indexed="81"/>
            <rFont val="Tahoma"/>
            <family val="2"/>
          </rPr>
          <t>Likelihood reduced by further control measures</t>
        </r>
      </text>
    </comment>
    <comment ref="K19" authorId="0" shapeId="0">
      <text>
        <r>
          <rPr>
            <sz val="9"/>
            <color indexed="81"/>
            <rFont val="Tahoma"/>
            <family val="2"/>
          </rPr>
          <t>Severity reduced by further control measures</t>
        </r>
      </text>
    </comment>
    <comment ref="L19" authorId="0" shapeId="0">
      <text>
        <r>
          <rPr>
            <sz val="9"/>
            <color indexed="81"/>
            <rFont val="Tahoma"/>
            <family val="2"/>
          </rPr>
          <t>Remaining or residual risk once an acceptable level has been achieved</t>
        </r>
      </text>
    </comment>
  </commentList>
</comments>
</file>

<file path=xl/comments34.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4" authorId="0" shapeId="0">
      <text>
        <r>
          <rPr>
            <sz val="9"/>
            <color indexed="81"/>
            <rFont val="Tahoma"/>
            <family val="2"/>
          </rPr>
          <t>Recorded the people mostly effected e.g. Children.</t>
        </r>
      </text>
    </comment>
    <comment ref="A16" authorId="0" shapeId="0">
      <text>
        <r>
          <rPr>
            <sz val="9"/>
            <color indexed="81"/>
            <rFont val="Tahoma"/>
            <family val="2"/>
          </rPr>
          <t>Record each work activity/task to be assessed</t>
        </r>
      </text>
    </comment>
    <comment ref="C20" authorId="0" shapeId="0">
      <text>
        <r>
          <rPr>
            <sz val="9"/>
            <color indexed="81"/>
            <rFont val="Tahoma"/>
            <family val="2"/>
          </rPr>
          <t>Insert most probable injuries from the hazard</t>
        </r>
      </text>
    </comment>
    <comment ref="D20" authorId="0" shapeId="0">
      <text>
        <r>
          <rPr>
            <sz val="9"/>
            <color indexed="81"/>
            <rFont val="Tahoma"/>
            <family val="2"/>
          </rPr>
          <t>Suggested control measures but can be adapted to suit local circumstances</t>
        </r>
      </text>
    </comment>
    <comment ref="F20" authorId="0" shapeId="0">
      <text>
        <r>
          <rPr>
            <sz val="9"/>
            <color indexed="81"/>
            <rFont val="Tahoma"/>
            <family val="2"/>
          </rPr>
          <t>Probable Likelihood Rating (1-6)</t>
        </r>
      </text>
    </comment>
    <comment ref="G20" authorId="0" shapeId="0">
      <text>
        <r>
          <rPr>
            <sz val="9"/>
            <color indexed="81"/>
            <rFont val="Tahoma"/>
            <family val="2"/>
          </rPr>
          <t>Probable Severity Rating (1-6)</t>
        </r>
      </text>
    </comment>
    <comment ref="H20" authorId="0" shapeId="0">
      <text>
        <r>
          <rPr>
            <sz val="9"/>
            <color indexed="81"/>
            <rFont val="Tahoma"/>
            <family val="2"/>
          </rPr>
          <t>Risk Rating (1-36) acceptable levels of risk if industry practice applied.</t>
        </r>
      </text>
    </comment>
    <comment ref="I20" authorId="0" shapeId="0">
      <text>
        <r>
          <rPr>
            <sz val="9"/>
            <color indexed="81"/>
            <rFont val="Tahoma"/>
            <family val="2"/>
          </rPr>
          <t>Action required to achieve industry practice</t>
        </r>
      </text>
    </comment>
    <comment ref="J20" authorId="0" shapeId="0">
      <text>
        <r>
          <rPr>
            <sz val="9"/>
            <color indexed="81"/>
            <rFont val="Tahoma"/>
            <family val="2"/>
          </rPr>
          <t>Likelihood reduced by further control measures</t>
        </r>
      </text>
    </comment>
    <comment ref="K20" authorId="0" shapeId="0">
      <text>
        <r>
          <rPr>
            <sz val="9"/>
            <color indexed="81"/>
            <rFont val="Tahoma"/>
            <family val="2"/>
          </rPr>
          <t>Severity reduced by further control measures</t>
        </r>
      </text>
    </comment>
    <comment ref="L20" authorId="0" shapeId="0">
      <text>
        <r>
          <rPr>
            <sz val="9"/>
            <color indexed="81"/>
            <rFont val="Tahoma"/>
            <family val="2"/>
          </rPr>
          <t>Remaining or residual risk once an acceptable level has been achieved</t>
        </r>
      </text>
    </comment>
  </commentList>
</comments>
</file>

<file path=xl/comments35.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4" authorId="0" shapeId="0">
      <text>
        <r>
          <rPr>
            <sz val="9"/>
            <color indexed="81"/>
            <rFont val="Tahoma"/>
            <family val="2"/>
          </rPr>
          <t>Recorded the people mostly effected e.g. Children.</t>
        </r>
      </text>
    </comment>
    <comment ref="A16" authorId="0" shapeId="0">
      <text>
        <r>
          <rPr>
            <sz val="9"/>
            <color indexed="81"/>
            <rFont val="Tahoma"/>
            <family val="2"/>
          </rPr>
          <t>Recorded the people mostly effected e.g. Children.</t>
        </r>
      </text>
    </comment>
    <comment ref="C20" authorId="0" shapeId="0">
      <text>
        <r>
          <rPr>
            <sz val="9"/>
            <color indexed="81"/>
            <rFont val="Tahoma"/>
            <family val="2"/>
          </rPr>
          <t>Insert most probable injuries from the hazard</t>
        </r>
      </text>
    </comment>
    <comment ref="D20" authorId="0" shapeId="0">
      <text>
        <r>
          <rPr>
            <sz val="9"/>
            <color indexed="81"/>
            <rFont val="Tahoma"/>
            <family val="2"/>
          </rPr>
          <t>Suggested control measures but can be adapted to suit local circumstances</t>
        </r>
      </text>
    </comment>
    <comment ref="F20" authorId="0" shapeId="0">
      <text>
        <r>
          <rPr>
            <sz val="9"/>
            <color indexed="81"/>
            <rFont val="Tahoma"/>
            <family val="2"/>
          </rPr>
          <t>Probable Likelihood Rating (1-6)</t>
        </r>
      </text>
    </comment>
    <comment ref="G20" authorId="0" shapeId="0">
      <text>
        <r>
          <rPr>
            <sz val="9"/>
            <color indexed="81"/>
            <rFont val="Tahoma"/>
            <family val="2"/>
          </rPr>
          <t>Probable Severity Rating (1-6)</t>
        </r>
      </text>
    </comment>
    <comment ref="H20" authorId="0" shapeId="0">
      <text>
        <r>
          <rPr>
            <sz val="9"/>
            <color indexed="81"/>
            <rFont val="Tahoma"/>
            <family val="2"/>
          </rPr>
          <t>Risk Rating (1-36) acceptable levels of risk if industry practice applied.</t>
        </r>
      </text>
    </comment>
    <comment ref="I20" authorId="0" shapeId="0">
      <text>
        <r>
          <rPr>
            <sz val="9"/>
            <color indexed="81"/>
            <rFont val="Tahoma"/>
            <family val="2"/>
          </rPr>
          <t>Action required to achieve industry practice</t>
        </r>
      </text>
    </comment>
    <comment ref="J20" authorId="0" shapeId="0">
      <text>
        <r>
          <rPr>
            <sz val="9"/>
            <color indexed="81"/>
            <rFont val="Tahoma"/>
            <family val="2"/>
          </rPr>
          <t>Likelihood reduced by further control measures</t>
        </r>
      </text>
    </comment>
    <comment ref="K20" authorId="0" shapeId="0">
      <text>
        <r>
          <rPr>
            <sz val="9"/>
            <color indexed="81"/>
            <rFont val="Tahoma"/>
            <family val="2"/>
          </rPr>
          <t>Severity reduced by further control measures</t>
        </r>
      </text>
    </comment>
    <comment ref="L20" authorId="0" shapeId="0">
      <text>
        <r>
          <rPr>
            <sz val="9"/>
            <color indexed="81"/>
            <rFont val="Tahoma"/>
            <family val="2"/>
          </rPr>
          <t>Remaining or residual risk once an acceptable level has been achieved</t>
        </r>
      </text>
    </comment>
  </commentList>
</comments>
</file>

<file path=xl/comments36.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4" authorId="0" shapeId="0">
      <text>
        <r>
          <rPr>
            <sz val="9"/>
            <color indexed="81"/>
            <rFont val="Tahoma"/>
            <family val="2"/>
          </rPr>
          <t>Recorded the people mostly effected e.g. Children.</t>
        </r>
      </text>
    </comment>
    <comment ref="A16" authorId="0" shapeId="0">
      <text>
        <r>
          <rPr>
            <sz val="9"/>
            <color indexed="81"/>
            <rFont val="Tahoma"/>
            <family val="2"/>
          </rPr>
          <t>Recorded the people mostly effected e.g. Children.</t>
        </r>
      </text>
    </comment>
    <comment ref="C20" authorId="0" shapeId="0">
      <text>
        <r>
          <rPr>
            <sz val="9"/>
            <color indexed="81"/>
            <rFont val="Tahoma"/>
            <family val="2"/>
          </rPr>
          <t>Insert most probable injuries from the hazard</t>
        </r>
      </text>
    </comment>
    <comment ref="D20" authorId="0" shapeId="0">
      <text>
        <r>
          <rPr>
            <sz val="9"/>
            <color indexed="81"/>
            <rFont val="Tahoma"/>
            <family val="2"/>
          </rPr>
          <t>Suggested control measures but can be adapted to suit local circumstances</t>
        </r>
      </text>
    </comment>
    <comment ref="F20" authorId="0" shapeId="0">
      <text>
        <r>
          <rPr>
            <sz val="9"/>
            <color indexed="81"/>
            <rFont val="Tahoma"/>
            <family val="2"/>
          </rPr>
          <t>Probable Likelihood Rating (1-6)</t>
        </r>
      </text>
    </comment>
    <comment ref="G20" authorId="0" shapeId="0">
      <text>
        <r>
          <rPr>
            <sz val="9"/>
            <color indexed="81"/>
            <rFont val="Tahoma"/>
            <family val="2"/>
          </rPr>
          <t>Probable Severity Rating (1-6)</t>
        </r>
      </text>
    </comment>
    <comment ref="H20" authorId="0" shapeId="0">
      <text>
        <r>
          <rPr>
            <sz val="9"/>
            <color indexed="81"/>
            <rFont val="Tahoma"/>
            <family val="2"/>
          </rPr>
          <t>Risk Rating (1-36) acceptable levels of risk if industry practice applied.</t>
        </r>
      </text>
    </comment>
    <comment ref="I20" authorId="0" shapeId="0">
      <text>
        <r>
          <rPr>
            <sz val="9"/>
            <color indexed="81"/>
            <rFont val="Tahoma"/>
            <family val="2"/>
          </rPr>
          <t>Action required to achieve industry practice</t>
        </r>
      </text>
    </comment>
    <comment ref="J20" authorId="0" shapeId="0">
      <text>
        <r>
          <rPr>
            <sz val="9"/>
            <color indexed="81"/>
            <rFont val="Tahoma"/>
            <family val="2"/>
          </rPr>
          <t>Likelihood reduced by further control measures</t>
        </r>
      </text>
    </comment>
    <comment ref="K20" authorId="0" shapeId="0">
      <text>
        <r>
          <rPr>
            <sz val="9"/>
            <color indexed="81"/>
            <rFont val="Tahoma"/>
            <family val="2"/>
          </rPr>
          <t>Severity reduced by further control measures</t>
        </r>
      </text>
    </comment>
    <comment ref="L20" authorId="0" shapeId="0">
      <text>
        <r>
          <rPr>
            <sz val="9"/>
            <color indexed="81"/>
            <rFont val="Tahoma"/>
            <family val="2"/>
          </rPr>
          <t>Remaining or residual risk once an acceptable level has been achieved</t>
        </r>
      </text>
    </comment>
  </commentList>
</comments>
</file>

<file path=xl/comments37.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4" authorId="0" shapeId="0">
      <text>
        <r>
          <rPr>
            <sz val="9"/>
            <color indexed="81"/>
            <rFont val="Tahoma"/>
            <family val="2"/>
          </rPr>
          <t>Recorded the people mostly effected e.g. Children.</t>
        </r>
      </text>
    </comment>
    <comment ref="A16" authorId="0" shapeId="0">
      <text>
        <r>
          <rPr>
            <sz val="9"/>
            <color indexed="81"/>
            <rFont val="Tahoma"/>
            <family val="2"/>
          </rPr>
          <t>Recorded the people mostly effected e.g. Children.</t>
        </r>
      </text>
    </comment>
    <comment ref="C20" authorId="0" shapeId="0">
      <text>
        <r>
          <rPr>
            <sz val="9"/>
            <color indexed="81"/>
            <rFont val="Tahoma"/>
            <family val="2"/>
          </rPr>
          <t>Insert most probable injuries from the hazard</t>
        </r>
      </text>
    </comment>
    <comment ref="D20" authorId="0" shapeId="0">
      <text>
        <r>
          <rPr>
            <sz val="9"/>
            <color indexed="81"/>
            <rFont val="Tahoma"/>
            <family val="2"/>
          </rPr>
          <t>Suggested control measures but can be adapted to suit local circumstances</t>
        </r>
      </text>
    </comment>
    <comment ref="F20" authorId="0" shapeId="0">
      <text>
        <r>
          <rPr>
            <sz val="9"/>
            <color indexed="81"/>
            <rFont val="Tahoma"/>
            <family val="2"/>
          </rPr>
          <t>Probable Likelihood Rating (1-6)</t>
        </r>
      </text>
    </comment>
    <comment ref="G20" authorId="0" shapeId="0">
      <text>
        <r>
          <rPr>
            <sz val="9"/>
            <color indexed="81"/>
            <rFont val="Tahoma"/>
            <family val="2"/>
          </rPr>
          <t>Probable Severity Rating (1-6)</t>
        </r>
      </text>
    </comment>
    <comment ref="H20" authorId="0" shapeId="0">
      <text>
        <r>
          <rPr>
            <sz val="9"/>
            <color indexed="81"/>
            <rFont val="Tahoma"/>
            <family val="2"/>
          </rPr>
          <t>Risk Rating (1-36) acceptable levels of risk if industry practice applied.</t>
        </r>
      </text>
    </comment>
    <comment ref="I20" authorId="0" shapeId="0">
      <text>
        <r>
          <rPr>
            <sz val="9"/>
            <color indexed="81"/>
            <rFont val="Tahoma"/>
            <family val="2"/>
          </rPr>
          <t>Action required to achieve industry practice</t>
        </r>
      </text>
    </comment>
    <comment ref="J20" authorId="0" shapeId="0">
      <text>
        <r>
          <rPr>
            <sz val="9"/>
            <color indexed="81"/>
            <rFont val="Tahoma"/>
            <family val="2"/>
          </rPr>
          <t>Likelihood reduced by further control measures</t>
        </r>
      </text>
    </comment>
    <comment ref="K20" authorId="0" shapeId="0">
      <text>
        <r>
          <rPr>
            <sz val="9"/>
            <color indexed="81"/>
            <rFont val="Tahoma"/>
            <family val="2"/>
          </rPr>
          <t>Severity reduced by further control measures</t>
        </r>
      </text>
    </comment>
    <comment ref="L20" authorId="0" shapeId="0">
      <text>
        <r>
          <rPr>
            <sz val="9"/>
            <color indexed="81"/>
            <rFont val="Tahoma"/>
            <family val="2"/>
          </rPr>
          <t>Remaining or residual risk once an acceptable level has been achieved</t>
        </r>
      </text>
    </comment>
  </commentList>
</comments>
</file>

<file path=xl/comments38.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4" authorId="0" shapeId="0">
      <text>
        <r>
          <rPr>
            <sz val="9"/>
            <color indexed="81"/>
            <rFont val="Tahoma"/>
            <family val="2"/>
          </rPr>
          <t>Recorded the people mostly effected e.g. Children.</t>
        </r>
      </text>
    </comment>
    <comment ref="A16" authorId="0" shapeId="0">
      <text>
        <r>
          <rPr>
            <sz val="9"/>
            <color indexed="81"/>
            <rFont val="Tahoma"/>
            <family val="2"/>
          </rPr>
          <t>Recorded the people mostly effected e.g. Children.</t>
        </r>
      </text>
    </comment>
    <comment ref="C20" authorId="0" shapeId="0">
      <text>
        <r>
          <rPr>
            <sz val="9"/>
            <color indexed="81"/>
            <rFont val="Tahoma"/>
            <family val="2"/>
          </rPr>
          <t>Insert most probable injuries from the hazard</t>
        </r>
      </text>
    </comment>
    <comment ref="D20" authorId="0" shapeId="0">
      <text>
        <r>
          <rPr>
            <sz val="9"/>
            <color indexed="81"/>
            <rFont val="Tahoma"/>
            <family val="2"/>
          </rPr>
          <t>Suggested control measures but can be adapted to suit local circumstances</t>
        </r>
      </text>
    </comment>
    <comment ref="F20" authorId="0" shapeId="0">
      <text>
        <r>
          <rPr>
            <sz val="9"/>
            <color indexed="81"/>
            <rFont val="Tahoma"/>
            <family val="2"/>
          </rPr>
          <t>Probable Likelihood Rating (1-6)</t>
        </r>
      </text>
    </comment>
    <comment ref="G20" authorId="0" shapeId="0">
      <text>
        <r>
          <rPr>
            <sz val="9"/>
            <color indexed="81"/>
            <rFont val="Tahoma"/>
            <family val="2"/>
          </rPr>
          <t>Probable Severity Rating (1-6)</t>
        </r>
      </text>
    </comment>
    <comment ref="H20" authorId="0" shapeId="0">
      <text>
        <r>
          <rPr>
            <sz val="9"/>
            <color indexed="81"/>
            <rFont val="Tahoma"/>
            <family val="2"/>
          </rPr>
          <t>Risk Rating (1-36) acceptable levels of risk if industry practice applied.</t>
        </r>
      </text>
    </comment>
    <comment ref="I20" authorId="0" shapeId="0">
      <text>
        <r>
          <rPr>
            <sz val="9"/>
            <color indexed="81"/>
            <rFont val="Tahoma"/>
            <family val="2"/>
          </rPr>
          <t>Action required to achieve industry practice</t>
        </r>
      </text>
    </comment>
    <comment ref="J20" authorId="0" shapeId="0">
      <text>
        <r>
          <rPr>
            <sz val="9"/>
            <color indexed="81"/>
            <rFont val="Tahoma"/>
            <family val="2"/>
          </rPr>
          <t>Likelihood reduced by further control measures</t>
        </r>
      </text>
    </comment>
    <comment ref="K20" authorId="0" shapeId="0">
      <text>
        <r>
          <rPr>
            <sz val="9"/>
            <color indexed="81"/>
            <rFont val="Tahoma"/>
            <family val="2"/>
          </rPr>
          <t>Severity reduced by further control measures</t>
        </r>
      </text>
    </comment>
    <comment ref="L20" authorId="0" shapeId="0">
      <text>
        <r>
          <rPr>
            <sz val="9"/>
            <color indexed="81"/>
            <rFont val="Tahoma"/>
            <family val="2"/>
          </rPr>
          <t>Remaining or residual risk once an acceptable level has been achieved</t>
        </r>
      </text>
    </comment>
  </commentList>
</comments>
</file>

<file path=xl/comments39.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5" authorId="0" shapeId="0">
      <text>
        <r>
          <rPr>
            <sz val="9"/>
            <color indexed="81"/>
            <rFont val="Tahoma"/>
            <family val="2"/>
          </rPr>
          <t>Recorded the people mostly effected e.g. Children.</t>
        </r>
      </text>
    </comment>
    <comment ref="A17" authorId="0" shapeId="0">
      <text>
        <r>
          <rPr>
            <sz val="9"/>
            <color indexed="81"/>
            <rFont val="Tahoma"/>
            <family val="2"/>
          </rPr>
          <t>Recorded the people mostly effected e.g. Children.</t>
        </r>
      </text>
    </comment>
    <comment ref="A19" authorId="0" shapeId="0">
      <text>
        <r>
          <rPr>
            <sz val="9"/>
            <color indexed="81"/>
            <rFont val="Tahoma"/>
            <family val="2"/>
          </rPr>
          <t>Recorded the people mostly effected e.g. Children.</t>
        </r>
      </text>
    </comment>
    <comment ref="A21" authorId="0" shapeId="0">
      <text>
        <r>
          <rPr>
            <sz val="9"/>
            <color indexed="81"/>
            <rFont val="Tahoma"/>
            <family val="2"/>
          </rPr>
          <t>Recorded the people mostly effected e.g. Children.</t>
        </r>
      </text>
    </comment>
    <comment ref="A23" authorId="0" shapeId="0">
      <text>
        <r>
          <rPr>
            <sz val="9"/>
            <color indexed="81"/>
            <rFont val="Tahoma"/>
            <family val="2"/>
          </rPr>
          <t>Recorded the people mostly effected e.g. Children.</t>
        </r>
      </text>
    </comment>
    <comment ref="A25" authorId="0" shapeId="0">
      <text>
        <r>
          <rPr>
            <sz val="9"/>
            <color indexed="81"/>
            <rFont val="Tahoma"/>
            <family val="2"/>
          </rPr>
          <t>Recorded the people mostly effected e.g. Children.</t>
        </r>
      </text>
    </comment>
    <comment ref="A27" authorId="0" shapeId="0">
      <text>
        <r>
          <rPr>
            <sz val="9"/>
            <color indexed="81"/>
            <rFont val="Tahoma"/>
            <family val="2"/>
          </rPr>
          <t>Recorded the people mostly effected e.g. Children.</t>
        </r>
      </text>
    </comment>
    <comment ref="A29" authorId="0" shapeId="0">
      <text>
        <r>
          <rPr>
            <sz val="9"/>
            <color indexed="81"/>
            <rFont val="Tahoma"/>
            <family val="2"/>
          </rPr>
          <t>Recorded the people mostly effected e.g. Children.</t>
        </r>
      </text>
    </comment>
    <comment ref="C31" authorId="0" shapeId="0">
      <text>
        <r>
          <rPr>
            <sz val="9"/>
            <color indexed="81"/>
            <rFont val="Tahoma"/>
            <family val="2"/>
          </rPr>
          <t>Insert most probable injuries from the hazard</t>
        </r>
      </text>
    </comment>
    <comment ref="D31" authorId="0" shapeId="0">
      <text>
        <r>
          <rPr>
            <sz val="9"/>
            <color indexed="81"/>
            <rFont val="Tahoma"/>
            <family val="2"/>
          </rPr>
          <t>Suggested control measures but can be adapted to suit local circumstances</t>
        </r>
      </text>
    </comment>
    <comment ref="F31" authorId="0" shapeId="0">
      <text>
        <r>
          <rPr>
            <sz val="9"/>
            <color indexed="81"/>
            <rFont val="Tahoma"/>
            <family val="2"/>
          </rPr>
          <t>Probable Likelihood Rating (1-6)</t>
        </r>
      </text>
    </comment>
    <comment ref="G31" authorId="0" shapeId="0">
      <text>
        <r>
          <rPr>
            <sz val="9"/>
            <color indexed="81"/>
            <rFont val="Tahoma"/>
            <family val="2"/>
          </rPr>
          <t>Probable Severity Rating (1-6)</t>
        </r>
      </text>
    </comment>
    <comment ref="H31" authorId="0" shapeId="0">
      <text>
        <r>
          <rPr>
            <sz val="9"/>
            <color indexed="81"/>
            <rFont val="Tahoma"/>
            <family val="2"/>
          </rPr>
          <t>Risk Rating (1-36) acceptable levels of risk if industry practice applied.</t>
        </r>
      </text>
    </comment>
    <comment ref="I31" authorId="0" shapeId="0">
      <text>
        <r>
          <rPr>
            <sz val="9"/>
            <color indexed="81"/>
            <rFont val="Tahoma"/>
            <family val="2"/>
          </rPr>
          <t>Action required to achieve industry practice</t>
        </r>
      </text>
    </comment>
    <comment ref="J31" authorId="0" shapeId="0">
      <text>
        <r>
          <rPr>
            <sz val="9"/>
            <color indexed="81"/>
            <rFont val="Tahoma"/>
            <family val="2"/>
          </rPr>
          <t>Likelihood reduced by further control measures</t>
        </r>
      </text>
    </comment>
    <comment ref="K31" authorId="0" shapeId="0">
      <text>
        <r>
          <rPr>
            <sz val="9"/>
            <color indexed="81"/>
            <rFont val="Tahoma"/>
            <family val="2"/>
          </rPr>
          <t>Severity reduced by further control measures</t>
        </r>
      </text>
    </comment>
    <comment ref="L31" authorId="0" shapeId="0">
      <text>
        <r>
          <rPr>
            <sz val="9"/>
            <color indexed="81"/>
            <rFont val="Tahoma"/>
            <family val="2"/>
          </rPr>
          <t>Remaining or residual risk once an acceptable level has been achieved</t>
        </r>
      </text>
    </comment>
  </commentList>
</comments>
</file>

<file path=xl/comments4.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40.xml><?xml version="1.0" encoding="utf-8"?>
<comments xmlns="http://schemas.openxmlformats.org/spreadsheetml/2006/main">
  <authors>
    <author>CMcCready</author>
  </authors>
  <commentList>
    <comment ref="A2" authorId="0" shapeId="0">
      <text>
        <r>
          <rPr>
            <sz val="9"/>
            <color indexed="81"/>
            <rFont val="Tahoma"/>
            <family val="2"/>
          </rPr>
          <t>Area, Activity, Tasks, Specific hazards,</t>
        </r>
      </text>
    </comment>
    <comment ref="A4" authorId="0" shapeId="0">
      <text>
        <r>
          <rPr>
            <sz val="9"/>
            <color indexed="81"/>
            <rFont val="Tahoma"/>
            <family val="2"/>
          </rPr>
          <t>Area, Activity, Tasks, Specific hazards,</t>
        </r>
      </text>
    </comment>
    <comment ref="A8" authorId="0" shapeId="0">
      <text>
        <r>
          <rPr>
            <sz val="9"/>
            <color indexed="81"/>
            <rFont val="Tahoma"/>
            <family val="2"/>
          </rPr>
          <t xml:space="preserve">Record any legislation, guidance and industry guidance used in research for this assessment </t>
        </r>
      </text>
    </comment>
    <comment ref="A10" authorId="0" shapeId="0">
      <text>
        <r>
          <rPr>
            <sz val="9"/>
            <color indexed="81"/>
            <rFont val="Tahoma"/>
            <family val="2"/>
          </rPr>
          <t>Hyperlinks  to documents where relevant and available</t>
        </r>
      </text>
    </comment>
    <comment ref="A15" authorId="0" shapeId="0">
      <text>
        <r>
          <rPr>
            <sz val="9"/>
            <color indexed="81"/>
            <rFont val="Tahoma"/>
            <family val="2"/>
          </rPr>
          <t>Recorded the people mostly effected e.g. Children.</t>
        </r>
      </text>
    </comment>
    <comment ref="C19" authorId="0" shapeId="0">
      <text>
        <r>
          <rPr>
            <sz val="9"/>
            <color indexed="81"/>
            <rFont val="Tahoma"/>
            <family val="2"/>
          </rPr>
          <t>Insert most probable injuries from the hazard</t>
        </r>
      </text>
    </comment>
    <comment ref="D19" authorId="0" shapeId="0">
      <text>
        <r>
          <rPr>
            <sz val="9"/>
            <color indexed="81"/>
            <rFont val="Tahoma"/>
            <family val="2"/>
          </rPr>
          <t>Suggested control measures but can be adapted to suit local circumstances</t>
        </r>
      </text>
    </comment>
    <comment ref="F19" authorId="0" shapeId="0">
      <text>
        <r>
          <rPr>
            <sz val="9"/>
            <color indexed="81"/>
            <rFont val="Tahoma"/>
            <family val="2"/>
          </rPr>
          <t>Probable Likelihood Rating (1-6)</t>
        </r>
      </text>
    </comment>
    <comment ref="G19" authorId="0" shapeId="0">
      <text>
        <r>
          <rPr>
            <sz val="9"/>
            <color indexed="81"/>
            <rFont val="Tahoma"/>
            <family val="2"/>
          </rPr>
          <t>Probable Severity Rating (1-6)</t>
        </r>
      </text>
    </comment>
    <comment ref="H19" authorId="0" shapeId="0">
      <text>
        <r>
          <rPr>
            <sz val="9"/>
            <color indexed="81"/>
            <rFont val="Tahoma"/>
            <family val="2"/>
          </rPr>
          <t>Risk Rating (1-36) acceptable levels of risk if industry practice applied.</t>
        </r>
      </text>
    </comment>
    <comment ref="I19" authorId="0" shapeId="0">
      <text>
        <r>
          <rPr>
            <sz val="9"/>
            <color indexed="81"/>
            <rFont val="Tahoma"/>
            <family val="2"/>
          </rPr>
          <t>Action required to achieve industry practice</t>
        </r>
      </text>
    </comment>
    <comment ref="J19" authorId="0" shapeId="0">
      <text>
        <r>
          <rPr>
            <sz val="9"/>
            <color indexed="81"/>
            <rFont val="Tahoma"/>
            <family val="2"/>
          </rPr>
          <t>Likelihood reduced by further control measures</t>
        </r>
      </text>
    </comment>
    <comment ref="K19" authorId="0" shapeId="0">
      <text>
        <r>
          <rPr>
            <sz val="9"/>
            <color indexed="81"/>
            <rFont val="Tahoma"/>
            <family val="2"/>
          </rPr>
          <t>Severity reduced by further control measures</t>
        </r>
      </text>
    </comment>
    <comment ref="L19" authorId="0" shapeId="0">
      <text>
        <r>
          <rPr>
            <sz val="9"/>
            <color indexed="81"/>
            <rFont val="Tahoma"/>
            <family val="2"/>
          </rPr>
          <t>Remaining or residual risk once an acceptable level has been achieved</t>
        </r>
      </text>
    </comment>
  </commentList>
</comments>
</file>

<file path=xl/comments41.xml><?xml version="1.0" encoding="utf-8"?>
<comments xmlns="http://schemas.openxmlformats.org/spreadsheetml/2006/main">
  <authors>
    <author>CMcCready</author>
  </authors>
  <commentList>
    <comment ref="A2" authorId="0" shapeId="0">
      <text>
        <r>
          <rPr>
            <sz val="9"/>
            <color indexed="81"/>
            <rFont val="Tahoma"/>
            <family val="2"/>
          </rPr>
          <t>Area, Activity, Tasks, Specific hazards,</t>
        </r>
      </text>
    </comment>
    <comment ref="A4" authorId="0" shapeId="0">
      <text>
        <r>
          <rPr>
            <sz val="9"/>
            <color indexed="81"/>
            <rFont val="Tahoma"/>
            <family val="2"/>
          </rPr>
          <t>Area, Activity, Tasks, Specific hazards,</t>
        </r>
      </text>
    </comment>
    <comment ref="A8" authorId="0" shapeId="0">
      <text>
        <r>
          <rPr>
            <sz val="9"/>
            <color indexed="81"/>
            <rFont val="Tahoma"/>
            <family val="2"/>
          </rPr>
          <t xml:space="preserve">Record any legislation, guidance and industry guidance used in research for this assessment </t>
        </r>
      </text>
    </comment>
    <comment ref="A10" authorId="0" shapeId="0">
      <text>
        <r>
          <rPr>
            <sz val="9"/>
            <color indexed="81"/>
            <rFont val="Tahoma"/>
            <family val="2"/>
          </rPr>
          <t>Hyperlinks  to documents where relevant and available</t>
        </r>
      </text>
    </comment>
    <comment ref="A15" authorId="0" shapeId="0">
      <text>
        <r>
          <rPr>
            <sz val="9"/>
            <color indexed="81"/>
            <rFont val="Tahoma"/>
            <family val="2"/>
          </rPr>
          <t>Recorded the people mostly effected e.g. Children.</t>
        </r>
      </text>
    </comment>
    <comment ref="C23" authorId="0" shapeId="0">
      <text>
        <r>
          <rPr>
            <sz val="9"/>
            <color indexed="81"/>
            <rFont val="Tahoma"/>
            <family val="2"/>
          </rPr>
          <t>Insert most probable injuries from the hazard</t>
        </r>
      </text>
    </comment>
    <comment ref="D23" authorId="0" shapeId="0">
      <text>
        <r>
          <rPr>
            <sz val="9"/>
            <color indexed="81"/>
            <rFont val="Tahoma"/>
            <family val="2"/>
          </rPr>
          <t>Suggested control measures but can be adapted to suit local circumstances</t>
        </r>
      </text>
    </comment>
    <comment ref="F23" authorId="0" shapeId="0">
      <text>
        <r>
          <rPr>
            <sz val="9"/>
            <color indexed="81"/>
            <rFont val="Tahoma"/>
            <family val="2"/>
          </rPr>
          <t>Probable Likelihood Rating (1-6)</t>
        </r>
      </text>
    </comment>
    <comment ref="G23" authorId="0" shapeId="0">
      <text>
        <r>
          <rPr>
            <sz val="9"/>
            <color indexed="81"/>
            <rFont val="Tahoma"/>
            <family val="2"/>
          </rPr>
          <t>Probable Severity Rating (1-6)</t>
        </r>
      </text>
    </comment>
    <comment ref="H23" authorId="0" shapeId="0">
      <text>
        <r>
          <rPr>
            <sz val="9"/>
            <color indexed="81"/>
            <rFont val="Tahoma"/>
            <family val="2"/>
          </rPr>
          <t>Risk Rating (1-36) acceptable levels of risk if industry practice applied.</t>
        </r>
      </text>
    </comment>
    <comment ref="I23" authorId="0" shapeId="0">
      <text>
        <r>
          <rPr>
            <sz val="9"/>
            <color indexed="81"/>
            <rFont val="Tahoma"/>
            <family val="2"/>
          </rPr>
          <t>Action required to achieve industry practice</t>
        </r>
      </text>
    </comment>
    <comment ref="J23" authorId="0" shapeId="0">
      <text>
        <r>
          <rPr>
            <sz val="9"/>
            <color indexed="81"/>
            <rFont val="Tahoma"/>
            <family val="2"/>
          </rPr>
          <t>Likelihood reduced by further control measures</t>
        </r>
      </text>
    </comment>
    <comment ref="K23" authorId="0" shapeId="0">
      <text>
        <r>
          <rPr>
            <sz val="9"/>
            <color indexed="81"/>
            <rFont val="Tahoma"/>
            <family val="2"/>
          </rPr>
          <t>Severity reduced by further control measures</t>
        </r>
      </text>
    </comment>
    <comment ref="L23" authorId="0" shapeId="0">
      <text>
        <r>
          <rPr>
            <sz val="9"/>
            <color indexed="81"/>
            <rFont val="Tahoma"/>
            <family val="2"/>
          </rPr>
          <t>Remaining or residual risk once an acceptable level has been achieved</t>
        </r>
      </text>
    </comment>
  </commentList>
</comments>
</file>

<file path=xl/comments42.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4" authorId="0" shapeId="0">
      <text>
        <r>
          <rPr>
            <sz val="9"/>
            <color indexed="81"/>
            <rFont val="Tahoma"/>
            <family val="2"/>
          </rPr>
          <t>Recorded the people mostly effected e.g. Children.</t>
        </r>
      </text>
    </comment>
    <comment ref="B18" authorId="0" shapeId="0">
      <text>
        <r>
          <rPr>
            <sz val="9"/>
            <color indexed="81"/>
            <rFont val="Tahoma"/>
            <family val="2"/>
          </rPr>
          <t xml:space="preserve">Enter locations of Asbestos within the building.
</t>
        </r>
      </text>
    </comment>
    <comment ref="C18" authorId="0" shapeId="0">
      <text>
        <r>
          <rPr>
            <b/>
            <sz val="9"/>
            <color indexed="81"/>
            <rFont val="Tahoma"/>
            <family val="2"/>
          </rPr>
          <t xml:space="preserve">Material risk score inserted.
</t>
        </r>
        <r>
          <rPr>
            <sz val="9"/>
            <color indexed="81"/>
            <rFont val="Tahoma"/>
            <family val="2"/>
          </rPr>
          <t xml:space="preserve">
</t>
        </r>
      </text>
    </comment>
    <comment ref="D18" authorId="0" shapeId="0">
      <text>
        <r>
          <rPr>
            <b/>
            <sz val="9"/>
            <color indexed="81"/>
            <rFont val="Tahoma"/>
            <family val="2"/>
          </rPr>
          <t xml:space="preserve">Condider area occupancy access and use.
</t>
        </r>
        <r>
          <rPr>
            <sz val="9"/>
            <color indexed="81"/>
            <rFont val="Tahoma"/>
            <family val="2"/>
          </rPr>
          <t xml:space="preserve">
</t>
        </r>
      </text>
    </comment>
    <comment ref="G18" authorId="0" shapeId="0">
      <text>
        <r>
          <rPr>
            <sz val="9"/>
            <color indexed="81"/>
            <rFont val="Tahoma"/>
            <family val="2"/>
          </rPr>
          <t>Probable Likelihood Rating (1-6)</t>
        </r>
      </text>
    </comment>
    <comment ref="H18" authorId="0" shapeId="0">
      <text>
        <r>
          <rPr>
            <sz val="9"/>
            <color indexed="81"/>
            <rFont val="Tahoma"/>
            <family val="2"/>
          </rPr>
          <t>Risk Rating material score x likley hood of exposure score</t>
        </r>
      </text>
    </comment>
    <comment ref="I18" authorId="0" shapeId="0">
      <text>
        <r>
          <rPr>
            <sz val="9"/>
            <color indexed="81"/>
            <rFont val="Tahoma"/>
            <family val="2"/>
          </rPr>
          <t>Action required to achieve industry practice</t>
        </r>
      </text>
    </comment>
    <comment ref="J18" authorId="0" shapeId="0">
      <text>
        <r>
          <rPr>
            <sz val="9"/>
            <color indexed="81"/>
            <rFont val="Tahoma"/>
            <family val="2"/>
          </rPr>
          <t>Likelihood reduced by further control measures</t>
        </r>
      </text>
    </comment>
    <comment ref="K18" authorId="0" shapeId="0">
      <text>
        <r>
          <rPr>
            <sz val="9"/>
            <color indexed="81"/>
            <rFont val="Tahoma"/>
            <family val="2"/>
          </rPr>
          <t>Severity reduced by further control measures</t>
        </r>
      </text>
    </comment>
    <comment ref="L18" authorId="0" shapeId="0">
      <text>
        <r>
          <rPr>
            <sz val="9"/>
            <color indexed="81"/>
            <rFont val="Tahoma"/>
            <family val="2"/>
          </rPr>
          <t>Remaining or residual risk once an acceptable level has been achieved</t>
        </r>
      </text>
    </comment>
  </commentList>
</comments>
</file>

<file path=xl/comments43.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A15" authorId="0" shapeId="0">
      <text>
        <r>
          <rPr>
            <sz val="9"/>
            <color indexed="81"/>
            <rFont val="Tahoma"/>
            <family val="2"/>
          </rPr>
          <t>Complete a risk assessment for each significant working at height task</t>
        </r>
      </text>
    </comment>
    <comment ref="C19" authorId="0" shapeId="0">
      <text>
        <r>
          <rPr>
            <sz val="9"/>
            <color indexed="81"/>
            <rFont val="Tahoma"/>
            <family val="2"/>
          </rPr>
          <t>Insert most probable injuries from the hazard</t>
        </r>
      </text>
    </comment>
    <comment ref="D19" authorId="0" shapeId="0">
      <text>
        <r>
          <rPr>
            <sz val="9"/>
            <color indexed="81"/>
            <rFont val="Tahoma"/>
            <family val="2"/>
          </rPr>
          <t>Suggested control measures but can be adapted to suit local circumstances</t>
        </r>
      </text>
    </comment>
    <comment ref="F19" authorId="0" shapeId="0">
      <text>
        <r>
          <rPr>
            <sz val="9"/>
            <color indexed="81"/>
            <rFont val="Tahoma"/>
            <family val="2"/>
          </rPr>
          <t>Probable Likelihood Rating (1-6)</t>
        </r>
      </text>
    </comment>
    <comment ref="G19" authorId="0" shapeId="0">
      <text>
        <r>
          <rPr>
            <sz val="9"/>
            <color indexed="81"/>
            <rFont val="Tahoma"/>
            <family val="2"/>
          </rPr>
          <t>Probable Severity Rating (1-6)</t>
        </r>
      </text>
    </comment>
    <comment ref="H19" authorId="0" shapeId="0">
      <text>
        <r>
          <rPr>
            <sz val="9"/>
            <color indexed="81"/>
            <rFont val="Tahoma"/>
            <family val="2"/>
          </rPr>
          <t>Risk Rating (1-36) acceptable levels of risk if industry practice applied.</t>
        </r>
      </text>
    </comment>
    <comment ref="I19" authorId="0" shapeId="0">
      <text>
        <r>
          <rPr>
            <sz val="9"/>
            <color indexed="81"/>
            <rFont val="Tahoma"/>
            <family val="2"/>
          </rPr>
          <t>Action required to achieve industry practice</t>
        </r>
      </text>
    </comment>
    <comment ref="J19" authorId="0" shapeId="0">
      <text>
        <r>
          <rPr>
            <sz val="9"/>
            <color indexed="81"/>
            <rFont val="Tahoma"/>
            <family val="2"/>
          </rPr>
          <t>Likelihood reduced by further control measures</t>
        </r>
      </text>
    </comment>
    <comment ref="K19" authorId="0" shapeId="0">
      <text>
        <r>
          <rPr>
            <sz val="9"/>
            <color indexed="81"/>
            <rFont val="Tahoma"/>
            <family val="2"/>
          </rPr>
          <t>Severity reduced by further control measures</t>
        </r>
      </text>
    </comment>
    <comment ref="L19" authorId="0" shapeId="0">
      <text>
        <r>
          <rPr>
            <sz val="9"/>
            <color indexed="81"/>
            <rFont val="Tahoma"/>
            <family val="2"/>
          </rPr>
          <t>Remaining or residual risk once an acceptable level has been achieved</t>
        </r>
      </text>
    </comment>
  </commentList>
</comments>
</file>

<file path=xl/comments44.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4" authorId="0" shapeId="0">
      <text>
        <r>
          <rPr>
            <sz val="9"/>
            <color indexed="81"/>
            <rFont val="Tahoma"/>
            <family val="2"/>
          </rPr>
          <t>Recorded the people mostly effected e.g. Children.</t>
        </r>
      </text>
    </comment>
    <comment ref="A16" authorId="0" shapeId="0">
      <text>
        <r>
          <rPr>
            <sz val="9"/>
            <color indexed="81"/>
            <rFont val="Tahoma"/>
            <family val="2"/>
          </rPr>
          <t>Complete a risk assessment for each significant working at height task</t>
        </r>
      </text>
    </comment>
    <comment ref="C20" authorId="0" shapeId="0">
      <text>
        <r>
          <rPr>
            <sz val="9"/>
            <color indexed="81"/>
            <rFont val="Tahoma"/>
            <family val="2"/>
          </rPr>
          <t>Insert most probable injuries from the hazard</t>
        </r>
      </text>
    </comment>
    <comment ref="D20" authorId="0" shapeId="0">
      <text>
        <r>
          <rPr>
            <sz val="9"/>
            <color indexed="81"/>
            <rFont val="Tahoma"/>
            <family val="2"/>
          </rPr>
          <t>Suggested control measures but can be adapted to suit local circumstances</t>
        </r>
      </text>
    </comment>
    <comment ref="F20" authorId="0" shapeId="0">
      <text>
        <r>
          <rPr>
            <sz val="9"/>
            <color indexed="81"/>
            <rFont val="Tahoma"/>
            <family val="2"/>
          </rPr>
          <t>Probable Likelihood Rating (1-6)</t>
        </r>
      </text>
    </comment>
    <comment ref="G20" authorId="0" shapeId="0">
      <text>
        <r>
          <rPr>
            <sz val="9"/>
            <color indexed="81"/>
            <rFont val="Tahoma"/>
            <family val="2"/>
          </rPr>
          <t>Probable Severity Rating (1-6)</t>
        </r>
      </text>
    </comment>
    <comment ref="H20" authorId="0" shapeId="0">
      <text>
        <r>
          <rPr>
            <sz val="9"/>
            <color indexed="81"/>
            <rFont val="Tahoma"/>
            <family val="2"/>
          </rPr>
          <t>Risk Rating (1-36) acceptable levels of risk if industry practice applied.</t>
        </r>
      </text>
    </comment>
    <comment ref="I20" authorId="0" shapeId="0">
      <text>
        <r>
          <rPr>
            <sz val="9"/>
            <color indexed="81"/>
            <rFont val="Tahoma"/>
            <family val="2"/>
          </rPr>
          <t>Action required to achieve industry practice</t>
        </r>
      </text>
    </comment>
    <comment ref="J20" authorId="0" shapeId="0">
      <text>
        <r>
          <rPr>
            <sz val="9"/>
            <color indexed="81"/>
            <rFont val="Tahoma"/>
            <family val="2"/>
          </rPr>
          <t>Likelihood reduced by further control measures</t>
        </r>
      </text>
    </comment>
    <comment ref="K20" authorId="0" shapeId="0">
      <text>
        <r>
          <rPr>
            <sz val="9"/>
            <color indexed="81"/>
            <rFont val="Tahoma"/>
            <family val="2"/>
          </rPr>
          <t>Severity reduced by further control measures</t>
        </r>
      </text>
    </comment>
    <comment ref="L20" authorId="0" shapeId="0">
      <text>
        <r>
          <rPr>
            <sz val="9"/>
            <color indexed="81"/>
            <rFont val="Tahoma"/>
            <family val="2"/>
          </rPr>
          <t>Remaining or residual risk once an acceptable level has been achieved</t>
        </r>
      </text>
    </comment>
  </commentList>
</comments>
</file>

<file path=xl/comments45.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A15" authorId="0" shapeId="0">
      <text>
        <r>
          <rPr>
            <sz val="9"/>
            <color indexed="81"/>
            <rFont val="Tahoma"/>
            <family val="2"/>
          </rPr>
          <t>Complete a risk assessment for each significant piece of lifting equipment.</t>
        </r>
      </text>
    </comment>
    <comment ref="C19" authorId="0" shapeId="0">
      <text>
        <r>
          <rPr>
            <sz val="9"/>
            <color indexed="81"/>
            <rFont val="Tahoma"/>
            <family val="2"/>
          </rPr>
          <t>Insert most probable injuries from the hazard</t>
        </r>
      </text>
    </comment>
    <comment ref="D19" authorId="0" shapeId="0">
      <text>
        <r>
          <rPr>
            <sz val="9"/>
            <color indexed="81"/>
            <rFont val="Tahoma"/>
            <family val="2"/>
          </rPr>
          <t>Suggested control measures but can be adapted to suit local circumstances</t>
        </r>
      </text>
    </comment>
    <comment ref="F19" authorId="0" shapeId="0">
      <text>
        <r>
          <rPr>
            <sz val="9"/>
            <color indexed="81"/>
            <rFont val="Tahoma"/>
            <family val="2"/>
          </rPr>
          <t>Probable Likelihood Rating (1-6)</t>
        </r>
      </text>
    </comment>
    <comment ref="G19" authorId="0" shapeId="0">
      <text>
        <r>
          <rPr>
            <sz val="9"/>
            <color indexed="81"/>
            <rFont val="Tahoma"/>
            <family val="2"/>
          </rPr>
          <t>Probable Severity Rating (1-6)</t>
        </r>
      </text>
    </comment>
    <comment ref="H19" authorId="0" shapeId="0">
      <text>
        <r>
          <rPr>
            <sz val="9"/>
            <color indexed="81"/>
            <rFont val="Tahoma"/>
            <family val="2"/>
          </rPr>
          <t>Risk Rating (1-36) acceptable levels of risk if industry practice applied.</t>
        </r>
      </text>
    </comment>
    <comment ref="I19" authorId="0" shapeId="0">
      <text>
        <r>
          <rPr>
            <sz val="9"/>
            <color indexed="81"/>
            <rFont val="Tahoma"/>
            <family val="2"/>
          </rPr>
          <t>Action required to achieve industry practice</t>
        </r>
      </text>
    </comment>
    <comment ref="J19" authorId="0" shapeId="0">
      <text>
        <r>
          <rPr>
            <sz val="9"/>
            <color indexed="81"/>
            <rFont val="Tahoma"/>
            <family val="2"/>
          </rPr>
          <t>Likelihood reduced by further control measures</t>
        </r>
      </text>
    </comment>
    <comment ref="K19" authorId="0" shapeId="0">
      <text>
        <r>
          <rPr>
            <sz val="9"/>
            <color indexed="81"/>
            <rFont val="Tahoma"/>
            <family val="2"/>
          </rPr>
          <t>Severity reduced by further control measures</t>
        </r>
      </text>
    </comment>
    <comment ref="L19" authorId="0" shapeId="0">
      <text>
        <r>
          <rPr>
            <sz val="9"/>
            <color indexed="81"/>
            <rFont val="Tahoma"/>
            <family val="2"/>
          </rPr>
          <t>Remaining or residual risk once an acceptable level has been achieved</t>
        </r>
      </text>
    </comment>
  </commentList>
</comments>
</file>

<file path=xl/comments46.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A15" authorId="0" shapeId="0">
      <text>
        <r>
          <rPr>
            <sz val="9"/>
            <color indexed="81"/>
            <rFont val="Tahoma"/>
            <family val="2"/>
          </rPr>
          <t>Complete a risk assessment for each significant piece of lifting equipment.</t>
        </r>
      </text>
    </comment>
    <comment ref="C19" authorId="0" shapeId="0">
      <text>
        <r>
          <rPr>
            <sz val="9"/>
            <color indexed="81"/>
            <rFont val="Tahoma"/>
            <family val="2"/>
          </rPr>
          <t>Insert most probable injuries from the hazard</t>
        </r>
      </text>
    </comment>
    <comment ref="D19" authorId="0" shapeId="0">
      <text>
        <r>
          <rPr>
            <sz val="9"/>
            <color indexed="81"/>
            <rFont val="Tahoma"/>
            <family val="2"/>
          </rPr>
          <t>Suggested control measures but can be adapted to suit local circumstances</t>
        </r>
      </text>
    </comment>
    <comment ref="F19" authorId="0" shapeId="0">
      <text>
        <r>
          <rPr>
            <sz val="9"/>
            <color indexed="81"/>
            <rFont val="Tahoma"/>
            <family val="2"/>
          </rPr>
          <t>Probable Likelihood Rating (1-6)</t>
        </r>
      </text>
    </comment>
    <comment ref="G19" authorId="0" shapeId="0">
      <text>
        <r>
          <rPr>
            <sz val="9"/>
            <color indexed="81"/>
            <rFont val="Tahoma"/>
            <family val="2"/>
          </rPr>
          <t>Probable Severity Rating (1-6)</t>
        </r>
      </text>
    </comment>
    <comment ref="H19" authorId="0" shapeId="0">
      <text>
        <r>
          <rPr>
            <sz val="9"/>
            <color indexed="81"/>
            <rFont val="Tahoma"/>
            <family val="2"/>
          </rPr>
          <t>Risk Rating (1-36) acceptable levels of risk if industry practice applied.</t>
        </r>
      </text>
    </comment>
    <comment ref="I19" authorId="0" shapeId="0">
      <text>
        <r>
          <rPr>
            <sz val="9"/>
            <color indexed="81"/>
            <rFont val="Tahoma"/>
            <family val="2"/>
          </rPr>
          <t>Action required to achieve industry practice</t>
        </r>
      </text>
    </comment>
    <comment ref="J19" authorId="0" shapeId="0">
      <text>
        <r>
          <rPr>
            <sz val="9"/>
            <color indexed="81"/>
            <rFont val="Tahoma"/>
            <family val="2"/>
          </rPr>
          <t>Likelihood reduced by further control measures</t>
        </r>
      </text>
    </comment>
    <comment ref="K19" authorId="0" shapeId="0">
      <text>
        <r>
          <rPr>
            <sz val="9"/>
            <color indexed="81"/>
            <rFont val="Tahoma"/>
            <family val="2"/>
          </rPr>
          <t>Severity reduced by further control measures</t>
        </r>
      </text>
    </comment>
    <comment ref="L19" authorId="0" shapeId="0">
      <text>
        <r>
          <rPr>
            <sz val="9"/>
            <color indexed="81"/>
            <rFont val="Tahoma"/>
            <family val="2"/>
          </rPr>
          <t>Remaining or residual risk once an acceptable level has been achieved</t>
        </r>
      </text>
    </comment>
  </commentList>
</comments>
</file>

<file path=xl/comments47.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9" authorId="0" shapeId="0">
      <text>
        <r>
          <rPr>
            <sz val="9"/>
            <color indexed="81"/>
            <rFont val="Tahoma"/>
            <family val="2"/>
          </rPr>
          <t>Insert most probable injuries from the hazard</t>
        </r>
      </text>
    </comment>
    <comment ref="D19" authorId="0" shapeId="0">
      <text>
        <r>
          <rPr>
            <sz val="9"/>
            <color indexed="81"/>
            <rFont val="Tahoma"/>
            <family val="2"/>
          </rPr>
          <t>Suggested control measures but can be adapted to suit local circumstances</t>
        </r>
      </text>
    </comment>
    <comment ref="F19" authorId="0" shapeId="0">
      <text>
        <r>
          <rPr>
            <sz val="9"/>
            <color indexed="81"/>
            <rFont val="Tahoma"/>
            <family val="2"/>
          </rPr>
          <t>Probable Likelihood Rating (1-6)</t>
        </r>
      </text>
    </comment>
    <comment ref="G19" authorId="0" shapeId="0">
      <text>
        <r>
          <rPr>
            <sz val="9"/>
            <color indexed="81"/>
            <rFont val="Tahoma"/>
            <family val="2"/>
          </rPr>
          <t>Probable Severity Rating (1-6)</t>
        </r>
      </text>
    </comment>
    <comment ref="H19" authorId="0" shapeId="0">
      <text>
        <r>
          <rPr>
            <sz val="9"/>
            <color indexed="81"/>
            <rFont val="Tahoma"/>
            <family val="2"/>
          </rPr>
          <t>Risk Rating (1-36) acceptable levels of risk if industry practice applied.</t>
        </r>
      </text>
    </comment>
    <comment ref="I19" authorId="0" shapeId="0">
      <text>
        <r>
          <rPr>
            <sz val="9"/>
            <color indexed="81"/>
            <rFont val="Tahoma"/>
            <family val="2"/>
          </rPr>
          <t>Action required to achieve industry practice</t>
        </r>
      </text>
    </comment>
    <comment ref="J19" authorId="0" shapeId="0">
      <text>
        <r>
          <rPr>
            <sz val="9"/>
            <color indexed="81"/>
            <rFont val="Tahoma"/>
            <family val="2"/>
          </rPr>
          <t>Likelihood reduced by further control measures</t>
        </r>
      </text>
    </comment>
    <comment ref="K19" authorId="0" shapeId="0">
      <text>
        <r>
          <rPr>
            <sz val="9"/>
            <color indexed="81"/>
            <rFont val="Tahoma"/>
            <family val="2"/>
          </rPr>
          <t>Severity reduced by further control measures</t>
        </r>
      </text>
    </comment>
    <comment ref="L19" authorId="0" shapeId="0">
      <text>
        <r>
          <rPr>
            <sz val="9"/>
            <color indexed="81"/>
            <rFont val="Tahoma"/>
            <family val="2"/>
          </rPr>
          <t>Remaining or residual risk once an acceptable level has been achieved</t>
        </r>
      </text>
    </comment>
  </commentList>
</comments>
</file>

<file path=xl/comments48.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49.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5.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50.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51.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A15" authorId="0" shapeId="0">
      <text>
        <r>
          <rPr>
            <sz val="9"/>
            <color indexed="81"/>
            <rFont val="Tahoma"/>
            <family val="2"/>
          </rPr>
          <t>Complete an individual assessment for each task/activity area</t>
        </r>
      </text>
    </comment>
    <comment ref="C19" authorId="0" shapeId="0">
      <text>
        <r>
          <rPr>
            <sz val="9"/>
            <color indexed="81"/>
            <rFont val="Tahoma"/>
            <family val="2"/>
          </rPr>
          <t>Insert most probable injuries from the hazard</t>
        </r>
      </text>
    </comment>
    <comment ref="D19" authorId="0" shapeId="0">
      <text>
        <r>
          <rPr>
            <sz val="9"/>
            <color indexed="81"/>
            <rFont val="Tahoma"/>
            <family val="2"/>
          </rPr>
          <t>Suggested control measures but can be adapted to suit local circumstances</t>
        </r>
      </text>
    </comment>
    <comment ref="F19" authorId="0" shapeId="0">
      <text>
        <r>
          <rPr>
            <sz val="9"/>
            <color indexed="81"/>
            <rFont val="Tahoma"/>
            <family val="2"/>
          </rPr>
          <t>Probable Likelihood Rating (1-6)</t>
        </r>
      </text>
    </comment>
    <comment ref="G19" authorId="0" shapeId="0">
      <text>
        <r>
          <rPr>
            <sz val="9"/>
            <color indexed="81"/>
            <rFont val="Tahoma"/>
            <family val="2"/>
          </rPr>
          <t>Probable Severity Rating (1-6)</t>
        </r>
      </text>
    </comment>
    <comment ref="H19" authorId="0" shapeId="0">
      <text>
        <r>
          <rPr>
            <sz val="9"/>
            <color indexed="81"/>
            <rFont val="Tahoma"/>
            <family val="2"/>
          </rPr>
          <t>Risk Rating (1-36) acceptable levels of risk if industry practice applied.</t>
        </r>
      </text>
    </comment>
    <comment ref="I19" authorId="0" shapeId="0">
      <text>
        <r>
          <rPr>
            <sz val="9"/>
            <color indexed="81"/>
            <rFont val="Tahoma"/>
            <family val="2"/>
          </rPr>
          <t>Action required to achieve industry practice</t>
        </r>
      </text>
    </comment>
    <comment ref="J19" authorId="0" shapeId="0">
      <text>
        <r>
          <rPr>
            <sz val="9"/>
            <color indexed="81"/>
            <rFont val="Tahoma"/>
            <family val="2"/>
          </rPr>
          <t>Likelihood reduced by further control measures</t>
        </r>
      </text>
    </comment>
    <comment ref="K19" authorId="0" shapeId="0">
      <text>
        <r>
          <rPr>
            <sz val="9"/>
            <color indexed="81"/>
            <rFont val="Tahoma"/>
            <family val="2"/>
          </rPr>
          <t>Severity reduced by further control measures</t>
        </r>
      </text>
    </comment>
    <comment ref="L19" authorId="0" shapeId="0">
      <text>
        <r>
          <rPr>
            <sz val="9"/>
            <color indexed="81"/>
            <rFont val="Tahoma"/>
            <family val="2"/>
          </rPr>
          <t>Remaining or residual risk once an acceptable level has been achieved</t>
        </r>
      </text>
    </comment>
  </commentList>
</comments>
</file>

<file path=xl/comments52.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4" authorId="0" shapeId="0">
      <text>
        <r>
          <rPr>
            <sz val="9"/>
            <color indexed="81"/>
            <rFont val="Tahoma"/>
            <family val="2"/>
          </rPr>
          <t>Recorded the people mostly effected e.g. Children.</t>
        </r>
      </text>
    </comment>
    <comment ref="A16" authorId="0" shapeId="0">
      <text>
        <r>
          <rPr>
            <sz val="9"/>
            <color indexed="81"/>
            <rFont val="Tahoma"/>
            <family val="2"/>
          </rPr>
          <t>Complete an individual assessment for each task/activity area</t>
        </r>
      </text>
    </comment>
    <comment ref="C20" authorId="0" shapeId="0">
      <text>
        <r>
          <rPr>
            <sz val="9"/>
            <color indexed="81"/>
            <rFont val="Tahoma"/>
            <family val="2"/>
          </rPr>
          <t>Insert most probable injuries from the hazard</t>
        </r>
      </text>
    </comment>
    <comment ref="D20" authorId="0" shapeId="0">
      <text>
        <r>
          <rPr>
            <sz val="9"/>
            <color indexed="81"/>
            <rFont val="Tahoma"/>
            <family val="2"/>
          </rPr>
          <t>Suggested control measures but can be adapted to suit local circumstances</t>
        </r>
      </text>
    </comment>
    <comment ref="F20" authorId="0" shapeId="0">
      <text>
        <r>
          <rPr>
            <sz val="9"/>
            <color indexed="81"/>
            <rFont val="Tahoma"/>
            <family val="2"/>
          </rPr>
          <t>Probable Likelihood Rating (1-6)</t>
        </r>
      </text>
    </comment>
    <comment ref="G20" authorId="0" shapeId="0">
      <text>
        <r>
          <rPr>
            <sz val="9"/>
            <color indexed="81"/>
            <rFont val="Tahoma"/>
            <family val="2"/>
          </rPr>
          <t>Probable Severity Rating (1-6)</t>
        </r>
      </text>
    </comment>
    <comment ref="H20" authorId="0" shapeId="0">
      <text>
        <r>
          <rPr>
            <sz val="9"/>
            <color indexed="81"/>
            <rFont val="Tahoma"/>
            <family val="2"/>
          </rPr>
          <t>Risk Rating (1-36) acceptable levels of risk if industry practice applied.</t>
        </r>
      </text>
    </comment>
    <comment ref="I20" authorId="0" shapeId="0">
      <text>
        <r>
          <rPr>
            <sz val="9"/>
            <color indexed="81"/>
            <rFont val="Tahoma"/>
            <family val="2"/>
          </rPr>
          <t>Action required to achieve industry practice</t>
        </r>
      </text>
    </comment>
    <comment ref="J20" authorId="0" shapeId="0">
      <text>
        <r>
          <rPr>
            <sz val="9"/>
            <color indexed="81"/>
            <rFont val="Tahoma"/>
            <family val="2"/>
          </rPr>
          <t>Likelihood reduced by further control measures</t>
        </r>
      </text>
    </comment>
    <comment ref="K20" authorId="0" shapeId="0">
      <text>
        <r>
          <rPr>
            <sz val="9"/>
            <color indexed="81"/>
            <rFont val="Tahoma"/>
            <family val="2"/>
          </rPr>
          <t>Severity reduced by further control measures</t>
        </r>
      </text>
    </comment>
    <comment ref="L20" authorId="0" shapeId="0">
      <text>
        <r>
          <rPr>
            <sz val="9"/>
            <color indexed="81"/>
            <rFont val="Tahoma"/>
            <family val="2"/>
          </rPr>
          <t>Remaining or residual risk once an acceptable level has been achieved</t>
        </r>
      </text>
    </comment>
  </commentList>
</comments>
</file>

<file path=xl/comments53.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54.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5" authorId="0" shapeId="0">
      <text>
        <r>
          <rPr>
            <sz val="9"/>
            <color indexed="81"/>
            <rFont val="Tahoma"/>
            <family val="2"/>
          </rPr>
          <t>Recorded the people mostly effected e.g. Children.</t>
        </r>
      </text>
    </comment>
    <comment ref="C19" authorId="0" shapeId="0">
      <text>
        <r>
          <rPr>
            <sz val="9"/>
            <color indexed="81"/>
            <rFont val="Tahoma"/>
            <family val="2"/>
          </rPr>
          <t>Insert most probable injuries from the hazard</t>
        </r>
      </text>
    </comment>
    <comment ref="D19" authorId="0" shapeId="0">
      <text>
        <r>
          <rPr>
            <sz val="9"/>
            <color indexed="81"/>
            <rFont val="Tahoma"/>
            <family val="2"/>
          </rPr>
          <t>Suggested control measures but can be adapted to suit local circumstances</t>
        </r>
      </text>
    </comment>
    <comment ref="F19" authorId="0" shapeId="0">
      <text>
        <r>
          <rPr>
            <sz val="9"/>
            <color indexed="81"/>
            <rFont val="Tahoma"/>
            <family val="2"/>
          </rPr>
          <t>Probable Likelihood Rating (1-6)</t>
        </r>
      </text>
    </comment>
    <comment ref="G19" authorId="0" shapeId="0">
      <text>
        <r>
          <rPr>
            <sz val="9"/>
            <color indexed="81"/>
            <rFont val="Tahoma"/>
            <family val="2"/>
          </rPr>
          <t>Probable Severity Rating (1-6)</t>
        </r>
      </text>
    </comment>
    <comment ref="H19" authorId="0" shapeId="0">
      <text>
        <r>
          <rPr>
            <sz val="9"/>
            <color indexed="81"/>
            <rFont val="Tahoma"/>
            <family val="2"/>
          </rPr>
          <t>Risk Rating (1-36) acceptable levels of risk if industry practice applied.</t>
        </r>
      </text>
    </comment>
    <comment ref="I19" authorId="0" shapeId="0">
      <text>
        <r>
          <rPr>
            <sz val="9"/>
            <color indexed="81"/>
            <rFont val="Tahoma"/>
            <family val="2"/>
          </rPr>
          <t>Action required to achieve industry practice</t>
        </r>
      </text>
    </comment>
    <comment ref="J19" authorId="0" shapeId="0">
      <text>
        <r>
          <rPr>
            <sz val="9"/>
            <color indexed="81"/>
            <rFont val="Tahoma"/>
            <family val="2"/>
          </rPr>
          <t>Likelihood reduced by further control measures</t>
        </r>
      </text>
    </comment>
    <comment ref="K19" authorId="0" shapeId="0">
      <text>
        <r>
          <rPr>
            <sz val="9"/>
            <color indexed="81"/>
            <rFont val="Tahoma"/>
            <family val="2"/>
          </rPr>
          <t>Severity reduced by further control measures</t>
        </r>
      </text>
    </comment>
    <comment ref="L19" authorId="0" shapeId="0">
      <text>
        <r>
          <rPr>
            <sz val="9"/>
            <color indexed="81"/>
            <rFont val="Tahoma"/>
            <family val="2"/>
          </rPr>
          <t>Remaining or residual risk once an acceptable level has been achieved</t>
        </r>
      </text>
    </comment>
  </commentList>
</comments>
</file>

<file path=xl/comments55.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56.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57.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58.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59.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6.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7.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8.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9.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sharedStrings.xml><?xml version="1.0" encoding="utf-8"?>
<sst xmlns="http://schemas.openxmlformats.org/spreadsheetml/2006/main" count="9892" uniqueCount="3517">
  <si>
    <t>Temperature</t>
  </si>
  <si>
    <t xml:space="preserve">Are employees who have been exposed to asbestos fibres subject to health surveillance? </t>
  </si>
  <si>
    <t>Have the emergency services been advised of the location, condition and type of asbestos on the premises?</t>
  </si>
  <si>
    <t>Is there a programme in place and operating to monitor the condition of asbestos in the premises?</t>
  </si>
  <si>
    <t>Is there asbestos dust or debris present?</t>
  </si>
  <si>
    <t>Are you confident all asbestos been inspected?</t>
  </si>
  <si>
    <t>Is there a risk of the material being disturbed through maintenance and if so what controls are in place to prevent this (i.e. awareness training for duty officers)?</t>
  </si>
  <si>
    <t>Are those who may disturb asbestos advised of the contents of the asbestos register including specific hazards to the task to be undertaken?</t>
  </si>
  <si>
    <t>Are any coverings protecting the asbestos damaged or missing?</t>
  </si>
  <si>
    <t>A16/001</t>
  </si>
  <si>
    <t>A16/002</t>
  </si>
  <si>
    <t>A16/003</t>
  </si>
  <si>
    <t>A16/004</t>
  </si>
  <si>
    <t>A16/005</t>
  </si>
  <si>
    <t>A16/006</t>
  </si>
  <si>
    <t>A16/007</t>
  </si>
  <si>
    <t>A16/008</t>
  </si>
  <si>
    <t>A16/009</t>
  </si>
  <si>
    <t>A16/010</t>
  </si>
  <si>
    <t>A16/011</t>
  </si>
  <si>
    <t>AVOID</t>
  </si>
  <si>
    <t>1. Can you avoid working at height?</t>
  </si>
  <si>
    <t>2. Can you use extendable equipment?</t>
  </si>
  <si>
    <t>3. Can you assemble equipment on the ground rather than at height?</t>
  </si>
  <si>
    <t>PREVENT</t>
  </si>
  <si>
    <t>A17.1</t>
  </si>
  <si>
    <t>A17.1/001</t>
  </si>
  <si>
    <t>A17.1/002</t>
  </si>
  <si>
    <t>A17.1/003</t>
  </si>
  <si>
    <t>A17.1/004</t>
  </si>
  <si>
    <t>A17.1/005</t>
  </si>
  <si>
    <t>A17.1/008</t>
  </si>
  <si>
    <t>Muscular skeletal or impact injury</t>
  </si>
  <si>
    <t>Task</t>
  </si>
  <si>
    <t xml:space="preserve">Is there a risk to the new or expectant mother (or her child) through:-
• Manual handling and lifting?
• Incorrect use of equipment?
• Heat/cold?
• Working conditions (e.g. standing, posture)?
• Hours of work?
• Shift patterns?
• Hazardous substances?
• Noise/vibration?
• Abdominal impact (e.g. pool rescues, swimming lessons)?
• Diving?
• Strenuous work (e.g. aerobics teacher)?
• Dehydration?
• Work environment?
• Lack of a quiet rest area?
</t>
  </si>
  <si>
    <t>If you have to work at height, can you prevent a fall by using collective means of protection:                                                   • Using edge protection i.e. temporary guard rails?                          • Using scaffold platforms?                                                         • Using mobile access towers?
• Using Mobile Elevated Work Platforms (Cherry pickers)?</t>
  </si>
  <si>
    <t>If you can’t use collective measures can you prevent a fall by using personal means of protection:                                            • Using work restraint systems (the person is prevented from reaching an edge by a leash)?                                                                                                       • Using work positioning systems (rope access)?</t>
  </si>
  <si>
    <t>PLANNING</t>
  </si>
  <si>
    <t>A17.2</t>
  </si>
  <si>
    <t>Has the work been risk assessed and planned by a competent person?</t>
  </si>
  <si>
    <t>Have you applied the hierarchy of control? (Avoid, Prevent, Mitigate)</t>
  </si>
  <si>
    <t>Are those who are to undertake the work competent to do so?</t>
  </si>
  <si>
    <t>Are they trained and competent to assemble scaffold towers, operate mobile elevated work platforms etc?</t>
  </si>
  <si>
    <t>WORKING</t>
  </si>
  <si>
    <t>PERSONAL EQUIPMENT</t>
  </si>
  <si>
    <t>LADDERS &amp; STEPS</t>
  </si>
  <si>
    <t>Ladders, steps etc may be used but check:</t>
  </si>
  <si>
    <t>Is access to the area by public restricted?</t>
  </si>
  <si>
    <t>Are tools secured to prevent them falling?</t>
  </si>
  <si>
    <t>If working outside, is the weather suitable?</t>
  </si>
  <si>
    <t>If inside, is any scaffold tower / work platform clear of light fitting etc?</t>
  </si>
  <si>
    <t>If outside, can the scaffold or work platform be struck by vehicles?</t>
  </si>
  <si>
    <t>Have you got a rescue plan in case of emergency?</t>
  </si>
  <si>
    <t>Are users trained and competent to use it?</t>
  </si>
  <si>
    <t>Can you demonstrate the history of the equipment from purchase?</t>
  </si>
  <si>
    <t>Is it maintained and regularly inspected?</t>
  </si>
  <si>
    <t>Is it inspected before use?</t>
  </si>
  <si>
    <t>Is it manufactured to the appropriate BS EN code, e.g. BS EN 363 Fall Arrest Systems?</t>
  </si>
  <si>
    <t>Is the person trained and competent in using the ladder?</t>
  </si>
  <si>
    <t>Is the ladder maintained and inspected including pre-use?</t>
  </si>
  <si>
    <t>Is the ladder suitable for the job?</t>
  </si>
  <si>
    <t>Is the ladder sited on a firm, level surface?</t>
  </si>
  <si>
    <t>Is the ladder footed or a ladder stop used?</t>
  </si>
  <si>
    <t>Is the ladder tied at the top to the structure where necessary?</t>
  </si>
  <si>
    <t>Is it stood at approximately 75 degrees from horizontal?</t>
  </si>
  <si>
    <t>Do workers maintain three points of contact at all times?</t>
  </si>
  <si>
    <t>Are workers attempting to operate other equipment such as drills whilst standing on the ladder?</t>
  </si>
  <si>
    <t>Is the ladder secured when not in use and access prevented when left in situ during breaks?</t>
  </si>
  <si>
    <t>A17.2/001</t>
  </si>
  <si>
    <t>A17.2/002</t>
  </si>
  <si>
    <t>A17.2/003</t>
  </si>
  <si>
    <t>A17.2/004</t>
  </si>
  <si>
    <t>A17.2/005</t>
  </si>
  <si>
    <t>A17.2/006</t>
  </si>
  <si>
    <t>A17.2/007</t>
  </si>
  <si>
    <t>A17.2/008</t>
  </si>
  <si>
    <t>A17.2/009</t>
  </si>
  <si>
    <t>A17.2/010</t>
  </si>
  <si>
    <t>A17.2/011</t>
  </si>
  <si>
    <t>A17.2/012</t>
  </si>
  <si>
    <t>A17.2/013</t>
  </si>
  <si>
    <t>A17.2/014</t>
  </si>
  <si>
    <t>A17.2/015</t>
  </si>
  <si>
    <t>A17.2/016</t>
  </si>
  <si>
    <t>A17.2/017</t>
  </si>
  <si>
    <t>A17.2/018</t>
  </si>
  <si>
    <t>A17.2/019</t>
  </si>
  <si>
    <t>A17.2/020</t>
  </si>
  <si>
    <t>A17.2/021</t>
  </si>
  <si>
    <t>A17.2/022</t>
  </si>
  <si>
    <t>A17.2/023</t>
  </si>
  <si>
    <t>A17.2/024</t>
  </si>
  <si>
    <t>A17.2/025</t>
  </si>
  <si>
    <t>A17.2/026</t>
  </si>
  <si>
    <t>A17.2/027</t>
  </si>
  <si>
    <t>A17.2/028</t>
  </si>
  <si>
    <t>Are lifting operations planned, supervised and carried out by competent people?</t>
  </si>
  <si>
    <t>Fall from height, impact, and crush injury</t>
  </si>
  <si>
    <t>Equipment ID</t>
  </si>
  <si>
    <t>Is the equipment’s design and construction suitable for its intended use (ask yourself where it is to be used and the purpose for which it will be used). Do you ever use it for a purpose for which it wasn’t designed?</t>
  </si>
  <si>
    <t>Is the equipment ergonomically designed or does it place undue stress on the operator?</t>
  </si>
  <si>
    <t>Does the lifting equipment have adequate strength for the proposed use? Is there a danger of overloading it?</t>
  </si>
  <si>
    <t>If the equipment is mounted or secured to another surface, e.g.. disabled pool hoists, are the fixings in good condition?</t>
  </si>
  <si>
    <t>Is the equipment stable (is it suitable for the surfaces it will be used on)?</t>
  </si>
  <si>
    <t>If the lifting mechanism fails, does it fail safe i.e. it doesn’t drop the load?</t>
  </si>
  <si>
    <t>Is the lifting equipment and any accessories clearly marked with a Safe Working Load?</t>
  </si>
  <si>
    <t>If the equipment is not intended for lifting people, is it clearly marked to this effect?</t>
  </si>
  <si>
    <t>Is the equipment and accessories subject to a schedule of inspection designed by a competent person? (six monthly for lifting people, annual for all others)</t>
  </si>
  <si>
    <t>Is there a system for recording, quarantining equipment and rectifying defects?</t>
  </si>
  <si>
    <t>A18.1</t>
  </si>
  <si>
    <t>A18.1/001</t>
  </si>
  <si>
    <t>A18.1/002</t>
  </si>
  <si>
    <t>A18.1/003</t>
  </si>
  <si>
    <t>A18.1/004</t>
  </si>
  <si>
    <t>A18.1/005</t>
  </si>
  <si>
    <t>A18.1/006</t>
  </si>
  <si>
    <t>A18.1/007</t>
  </si>
  <si>
    <t>A18.1/008</t>
  </si>
  <si>
    <t>A18.1/009</t>
  </si>
  <si>
    <t>A18.1/010</t>
  </si>
  <si>
    <t>A18.1/011</t>
  </si>
  <si>
    <t>A18.2</t>
  </si>
  <si>
    <t>Is there a procedure in place to rescue a person trapped in a lift?</t>
  </si>
  <si>
    <t>Is the equipment designed for lifting people? If not it shouldn’t be used for this purpose.</t>
  </si>
  <si>
    <t>Are staff trained and competent in operating the equipment and using slings with clients?</t>
  </si>
  <si>
    <t>Do working platforms have features to prevent falls?</t>
  </si>
  <si>
    <t>If the equipment moves in a circular path e.g. to swing a bather out over a pool, is this path clear of obstructions and people?</t>
  </si>
  <si>
    <t>Will the person being lifted be secure? With hoists, are slings appropriate or the bathing chair of suitable construction for the person?</t>
  </si>
  <si>
    <t>Is the Safe Working Load of the lifting equipment AND of any sling suitable for the person being lifted?</t>
  </si>
  <si>
    <t xml:space="preserve">If slings are provided for clients, are they subject to a sanitising cleaning regime as per manufacturers guidelines? </t>
  </si>
  <si>
    <t>Is the lifting equipment and any accessories such as slings subject to a thorough examination by a competent person at least every six months? Is this recorded and are records available for inspection?</t>
  </si>
  <si>
    <t>Has any manual handling of equipment or clients been assessed by a competent person?</t>
  </si>
  <si>
    <t>A18.2/001</t>
  </si>
  <si>
    <t>A18.2/002</t>
  </si>
  <si>
    <t>A18.2/003</t>
  </si>
  <si>
    <t>A18.2/004</t>
  </si>
  <si>
    <t>A18.2/005</t>
  </si>
  <si>
    <t>A18.2/006</t>
  </si>
  <si>
    <t>A18.2/007</t>
  </si>
  <si>
    <t>A18.2/008</t>
  </si>
  <si>
    <t>A18.2/009</t>
  </si>
  <si>
    <t>A18.2/010</t>
  </si>
  <si>
    <t>A18.2/011</t>
  </si>
  <si>
    <t>Slips, trips, falls, exhaustion, stress</t>
  </si>
  <si>
    <t>Various injury or illness risks through poor design, housekeeping or implementation of safe systems of work</t>
  </si>
  <si>
    <t>Workplace</t>
  </si>
  <si>
    <t>Traffic Routes (Pedestrian &amp; Vehicle) (4)</t>
  </si>
  <si>
    <t>Are there systems of maintenance drawn up by a competent person or based on manufacturers’ advice?</t>
  </si>
  <si>
    <t>Do these systems cover all necessary equipment and devices in the workplace (emergency lighting, automatic fire detection, fire exit doors, automatic doors etc)?</t>
  </si>
  <si>
    <t>Is there a documented system for dealing with defects to include removing defective equipment from use to prevent injury, rendering dangerous equipment unusable if necessary, ensuring defects have been remedied before equipment is returned to use?</t>
  </si>
  <si>
    <t>Are there any problem areas that suffer from stale, hot or humid air because of the work or equipment in that area?</t>
  </si>
  <si>
    <t>Is ventilation provided by windows, air conditioning or both?</t>
  </si>
  <si>
    <t>Are workers subject to unpleasant drafts?</t>
  </si>
  <si>
    <t>Are ventilation and air conditioning systems kept clean?</t>
  </si>
  <si>
    <t>Where hot / cold / humid environments are necessary for the operation, are employees given sufficient breaks away from the environment and suitable clothing?</t>
  </si>
  <si>
    <t>Is the temperature reasonable without the need for special clothing*?</t>
  </si>
  <si>
    <t>Can the temperature be controlled through insulating pipes, air conditioning, shading windows, providing local heating or cooling?</t>
  </si>
  <si>
    <t>If the temperature cannot be controlled adequately, are employees provided with suitable clothing and / or rest breaks?</t>
  </si>
  <si>
    <t>Are there thermometers available to measure the temperature?</t>
  </si>
  <si>
    <t>Is there sufficient lighting to allow people to work, move from place to place safely and avoid eye strain?</t>
  </si>
  <si>
    <t>Are stairways adequately lit?</t>
  </si>
  <si>
    <t>Are workstations appropriately lit for the work?</t>
  </si>
  <si>
    <t>Are outside paths and traffic crossing points adequately lit?</t>
  </si>
  <si>
    <t>Is natural light used wherever possible?</t>
  </si>
  <si>
    <t>Are hazards such as glare, deep shadows and obscuring lights with stacked material avoided?</t>
  </si>
  <si>
    <t>Are windows and skylights cleaned regularly and shaded where necessary?</t>
  </si>
  <si>
    <t>Is emergency lighting provided where a power failure would create a serious risk e.g. in plant rooms?</t>
  </si>
  <si>
    <t>Are floors and surfaces cleaned adequately depending upon the use to which the workplace is put (e.g. catering or office)?</t>
  </si>
  <si>
    <t>Are surfaces easily cleanable or do they need repainting / tiling etc?</t>
  </si>
  <si>
    <t>Are all furnishings and fittings kept clean?</t>
  </si>
  <si>
    <t>Do workrooms have sufficient free space to allow people to get to and from their workstation and move about within the room?</t>
  </si>
  <si>
    <t>Are materials stored on the floor or under desks where they impinge on available space?</t>
  </si>
  <si>
    <t>Are workstations suitable for the individual using them, be at a suitable height, have sufficient space, have easy access to required tools, have suitable seating (refer to DSE section)?</t>
  </si>
  <si>
    <t>Can the windows be cleaned safely?</t>
  </si>
  <si>
    <t>Are floors and traffic routes of adequate construction for the load imposed on them?</t>
  </si>
  <si>
    <t>Is the surface free from holes, bumps, slippery areas?</t>
  </si>
  <si>
    <t>Are handrails provided on steeper slopes / steps?</t>
  </si>
  <si>
    <t>If the surface is likely to get wet is it anti-slip?</t>
  </si>
  <si>
    <t>Are there arrangements to deal with snow and ice?</t>
  </si>
  <si>
    <t>Is the floor or route free of obstructions?</t>
  </si>
  <si>
    <t>Are all areas of the premises sufficiently ventilated with fresh or purified air?</t>
  </si>
  <si>
    <t>Is there provision to clean up spillage, soiling and offensive/hazardous waste promptly?</t>
  </si>
  <si>
    <t xml:space="preserve">Are absorbent floors such as concrete which are likely to absorb contaminants sealed with a slip resistant finish? </t>
  </si>
  <si>
    <t>NB: Where this assessment identifies a need for a quantative slip resistant assessment, refer to the HSE slip assessment tool on the HSE website.</t>
  </si>
  <si>
    <t>Is there a trend of injuries/near misses attributable to the condition of floors or traffic routes?</t>
  </si>
  <si>
    <t>If so, has a quantative assessment or slip resistant been conducted?</t>
  </si>
  <si>
    <t>Have results of slip resistant tests been acted upon?</t>
  </si>
  <si>
    <t>NB: Remember to consider the movement of sports equipment across the premises</t>
  </si>
  <si>
    <t>Are vision panels in doors glazed with safety glass?</t>
  </si>
  <si>
    <t>Are any low level windows or large windows extending to the floor, especially where they overlook a lower level, constructed of safety glass?</t>
  </si>
  <si>
    <t>Are large panels of transparent material / glass marked to make them apparent?</t>
  </si>
  <si>
    <t>Is it possible to reach and open windows, skylights and ventilators safely (poles or similar may be used)?</t>
  </si>
  <si>
    <t>Is there a risk of people falling through open windows (is there a device to restrict the width of opening)?</t>
  </si>
  <si>
    <t>When the window is open, will it project into another area or walkway and create a hazard?</t>
  </si>
  <si>
    <t>Are the traffic routes of sufficient width and height to allow pedestrians and vehicles to circulate safely?</t>
  </si>
  <si>
    <t>Are pedestrian and traffic routes separated where possible or wide enough to allow vehicles to pass pedestrians safely?</t>
  </si>
  <si>
    <t>Where pedestrian and vehicle routes cross, are there barriers/rails, floor markings, signs and adequate lighting &amp; visibility?</t>
  </si>
  <si>
    <t>Do routes avoid sharp corners and blind bends or overhead obstructions?</t>
  </si>
  <si>
    <t>Are there signed speed limits for vehicles?</t>
  </si>
  <si>
    <t>Are there parking controls where parking may restrict routes and emergency vehicle access?</t>
  </si>
  <si>
    <t>Do doors which swing both ways and doors on busy routes have vision panels?</t>
  </si>
  <si>
    <t>Do power operated doors have a fail safe mechanism that prevents a person becoming trapped on closing and an emergency stop button?</t>
  </si>
  <si>
    <t>Are there sufficient numbers of conveniences for staff use?</t>
  </si>
  <si>
    <t>Are the rooms adequately lit, ventilated and clean?</t>
  </si>
  <si>
    <t>Are there separate conveniences for men and women or if a single room/convenience is shared, can the door be securely fastened from inside?</t>
  </si>
  <si>
    <t>Are there suitable conveniences for those with a disability?</t>
  </si>
  <si>
    <t>Are there sanitary bins in conveniences used by female staff?</t>
  </si>
  <si>
    <t>Are there hand washing facilities with hot and cold or warm water, soap and a means to dry the hands with each convenience?</t>
  </si>
  <si>
    <t>Where work necessitates it, is there provision of showers?</t>
  </si>
  <si>
    <t>If facilities are shared with the public, can staff access them without undue delay?</t>
  </si>
  <si>
    <t>Where staff work away from the main building or remotely, can they access facilities?</t>
  </si>
  <si>
    <t>Is there an adequate supply of “wholesome” drinking water readily accessible to staff (ideally from a mains fed supply)?</t>
  </si>
  <si>
    <t>Where taps within the building are also fed by a general cold water storage tank, are they identified as suitable/unsuitable for drinking signed?</t>
  </si>
  <si>
    <t>If not a drinking fountain, are disposable cups provided, if not disposable are there cup washing facilities?</t>
  </si>
  <si>
    <t>Is secure accommodation provided for personal clothing worn to work and for work clothing not taken home?</t>
  </si>
  <si>
    <t>Are there rooms where staff may change in privacy?</t>
  </si>
  <si>
    <t>If required, are there facilities for pregnant women or nursing mothers including, where necessary, the facility to lie down?</t>
  </si>
  <si>
    <t>A19</t>
  </si>
  <si>
    <t>A19/001</t>
  </si>
  <si>
    <t>A19/002</t>
  </si>
  <si>
    <t>A19/003</t>
  </si>
  <si>
    <t>A19/004</t>
  </si>
  <si>
    <t>A19/005</t>
  </si>
  <si>
    <t>A19/006</t>
  </si>
  <si>
    <t>A19/007</t>
  </si>
  <si>
    <t>A19/008</t>
  </si>
  <si>
    <t>A19/009</t>
  </si>
  <si>
    <t>A19/010</t>
  </si>
  <si>
    <t>A19/011</t>
  </si>
  <si>
    <t>A19/012</t>
  </si>
  <si>
    <t>A19/013</t>
  </si>
  <si>
    <t>A19/014</t>
  </si>
  <si>
    <t>A19/015</t>
  </si>
  <si>
    <t>A19/016</t>
  </si>
  <si>
    <t>A19/017</t>
  </si>
  <si>
    <t>A19/018</t>
  </si>
  <si>
    <t>A19/019</t>
  </si>
  <si>
    <t>A19/020</t>
  </si>
  <si>
    <t>A19/021</t>
  </si>
  <si>
    <t>A19/022</t>
  </si>
  <si>
    <t>A19/023</t>
  </si>
  <si>
    <t>A19/024</t>
  </si>
  <si>
    <t>A19/025</t>
  </si>
  <si>
    <t>A19/026</t>
  </si>
  <si>
    <t>A19/027</t>
  </si>
  <si>
    <t>A19/028</t>
  </si>
  <si>
    <t>A19/029</t>
  </si>
  <si>
    <t>A19/030</t>
  </si>
  <si>
    <t>A19/031</t>
  </si>
  <si>
    <t>A19/032</t>
  </si>
  <si>
    <t>A19/034</t>
  </si>
  <si>
    <t>A19/035</t>
  </si>
  <si>
    <t>A19/036</t>
  </si>
  <si>
    <t>A19/037</t>
  </si>
  <si>
    <t>A19/038</t>
  </si>
  <si>
    <t>A19/039</t>
  </si>
  <si>
    <t>A19/040</t>
  </si>
  <si>
    <t>A19/041</t>
  </si>
  <si>
    <t>A19/042</t>
  </si>
  <si>
    <t>A19/043</t>
  </si>
  <si>
    <t>A19/044</t>
  </si>
  <si>
    <t>A19/045</t>
  </si>
  <si>
    <t>A19/046</t>
  </si>
  <si>
    <t>A19/047</t>
  </si>
  <si>
    <t>A19/048</t>
  </si>
  <si>
    <t>A19/049</t>
  </si>
  <si>
    <t>A19/050</t>
  </si>
  <si>
    <t>A19/051</t>
  </si>
  <si>
    <t>A19/052</t>
  </si>
  <si>
    <t>A19/053</t>
  </si>
  <si>
    <t>A19/054</t>
  </si>
  <si>
    <t>A19/055</t>
  </si>
  <si>
    <t>A19/056</t>
  </si>
  <si>
    <t>A19/057</t>
  </si>
  <si>
    <t>A19/058</t>
  </si>
  <si>
    <t>A19/059</t>
  </si>
  <si>
    <t>A19/060</t>
  </si>
  <si>
    <t>A19/061</t>
  </si>
  <si>
    <t>A19/062</t>
  </si>
  <si>
    <t>A19/063</t>
  </si>
  <si>
    <t>A19/064</t>
  </si>
  <si>
    <t>A19/065</t>
  </si>
  <si>
    <t>A19/066</t>
  </si>
  <si>
    <t>A19/067</t>
  </si>
  <si>
    <t>A19/068</t>
  </si>
  <si>
    <t>A19/069</t>
  </si>
  <si>
    <t>A19/070</t>
  </si>
  <si>
    <t>A19/071</t>
  </si>
  <si>
    <t>A19/072</t>
  </si>
  <si>
    <t>A19/073</t>
  </si>
  <si>
    <t>A19/074</t>
  </si>
  <si>
    <t>A19/075</t>
  </si>
  <si>
    <t>A19/076</t>
  </si>
  <si>
    <t>A19/077</t>
  </si>
  <si>
    <t>A19/078</t>
  </si>
  <si>
    <t>A19/079</t>
  </si>
  <si>
    <t>A19/080</t>
  </si>
  <si>
    <t>A20</t>
  </si>
  <si>
    <t>Infection leading to illness</t>
  </si>
  <si>
    <t>Biological Hazards</t>
  </si>
  <si>
    <t>Water Systems</t>
  </si>
  <si>
    <t>See section on Domestic Water.</t>
  </si>
  <si>
    <t>Swimming Pools, Paddling Pools and Spas</t>
  </si>
  <si>
    <t>First Aid and Resuscitation</t>
  </si>
  <si>
    <t>Are staff aware of and do they practice the following:</t>
  </si>
  <si>
    <t>It is not normally necessary for First Aiders in the workplace to be immunised against Hepatitis unless a risk assessment suggests it appropriate.</t>
  </si>
  <si>
    <t>Outdoor Working</t>
  </si>
  <si>
    <t>See section on Sharps</t>
  </si>
  <si>
    <t>Immunisation against Tetanus is usually begun during childhood but at risk workers should seek advice from their G.P. There isn’t an effective vaccine for Leptospirosis.</t>
  </si>
  <si>
    <t>Are staff aware of the signs and symptoms of Weil’s disease (Leptospirosis)?</t>
  </si>
  <si>
    <t>Are staff aware of caution needed in sites likely soiled by rat urine (banks of streams, rubbish etc)?</t>
  </si>
  <si>
    <t>Do you encourage pre-swim hygiene by bathers and use of toilets before entering the water?</t>
  </si>
  <si>
    <t>Do you advise bathers not to swim with an infection or illness?</t>
  </si>
  <si>
    <t>Do you encourage parents not to bring unwell children swimming?</t>
  </si>
  <si>
    <t>Do you encourage parents not to bring children under the age of six months swimming?</t>
  </si>
  <si>
    <t>Do you encourage and have a supply of swim nappies for very young children?</t>
  </si>
  <si>
    <t>Do you provide adequate nappy changing facilities in changing rooms?</t>
  </si>
  <si>
    <t>If applicable, are there arrangements for those with a disability that includes incontinence?</t>
  </si>
  <si>
    <t>Have you a rigorous in house programme of water testing to ensure disinfectant and pH levels are as they should be?</t>
  </si>
  <si>
    <t>Do you operate your pool within accepted water temperature ranges?</t>
  </si>
  <si>
    <t>Do you have a cleaning regime of scum lines, pool surrounds and deck level channels and grills?</t>
  </si>
  <si>
    <t>If your pool is deck level, has the balance tank been cleaned out and super-chlorinated within the last twelve months?</t>
  </si>
  <si>
    <t>Does your swimming programme overload the pool plant (may be evidenced by cloudy water)?</t>
  </si>
  <si>
    <t>Do you use a coagulant in pool filtration and is it continuously dosed?</t>
  </si>
  <si>
    <t>Are your filters subject to a maintenance regime?</t>
  </si>
  <si>
    <t>Is the disinfectant applied/dosed pre-filter?</t>
  </si>
  <si>
    <t>Are the undersides of pool covers cleaned as necessary?</t>
  </si>
  <si>
    <t>Have you (or are you subject to) a monthly bacteriological testing regime for bathing water?</t>
  </si>
  <si>
    <t>Have you an action plan in the event that tests prove positive?</t>
  </si>
  <si>
    <t>Cover any cuts or grazes on their skin with a waterproof dressing?</t>
  </si>
  <si>
    <t>Use resuscitation masks/shields where they are trained to use them?</t>
  </si>
  <si>
    <t>Wash their hands after each procedure?</t>
  </si>
  <si>
    <t>Dispose of contaminated waste in a medical waste bin?</t>
  </si>
  <si>
    <t>Disinfect surfaces used/soiled?</t>
  </si>
  <si>
    <t>Do you have a procedure if First Aiders are contaminated with blood or other body fluid.</t>
  </si>
  <si>
    <t>Have you taken steps to prevent puncture wounds and abrasions (gloves, footwear, litter picking tongs)?</t>
  </si>
  <si>
    <t>Do staff have facilities to clean and disinfect wounds?</t>
  </si>
  <si>
    <t>Do staff know to cover cuts and abrasions with waterproof dressings?</t>
  </si>
  <si>
    <t>Do staff follow basic hygiene rules such as handwashing especially before eating or smoking?</t>
  </si>
  <si>
    <t>Is there a regime of pest control where rats are a problem?</t>
  </si>
  <si>
    <t>A20/001</t>
  </si>
  <si>
    <t>A20/002</t>
  </si>
  <si>
    <t>A20/003</t>
  </si>
  <si>
    <t>A20/004</t>
  </si>
  <si>
    <t>A20/005</t>
  </si>
  <si>
    <t>A20/006</t>
  </si>
  <si>
    <t>A20/007</t>
  </si>
  <si>
    <t>A20/008</t>
  </si>
  <si>
    <t>A20/009</t>
  </si>
  <si>
    <t>A20/010</t>
  </si>
  <si>
    <t>A20/011</t>
  </si>
  <si>
    <t>A20/012</t>
  </si>
  <si>
    <t>A20/013</t>
  </si>
  <si>
    <t>A20/014</t>
  </si>
  <si>
    <t>A20/015</t>
  </si>
  <si>
    <t>A20/016</t>
  </si>
  <si>
    <t>A20/017</t>
  </si>
  <si>
    <t>A20/018</t>
  </si>
  <si>
    <t>A20/019</t>
  </si>
  <si>
    <t>A20/020</t>
  </si>
  <si>
    <t>A20/021</t>
  </si>
  <si>
    <t>A20/022</t>
  </si>
  <si>
    <t>A20/023</t>
  </si>
  <si>
    <t>A20/024</t>
  </si>
  <si>
    <t>A20/025</t>
  </si>
  <si>
    <t>A20/026</t>
  </si>
  <si>
    <t>A20/027</t>
  </si>
  <si>
    <t>A20/028</t>
  </si>
  <si>
    <t>A20/029</t>
  </si>
  <si>
    <t>A20/030</t>
  </si>
  <si>
    <t>A20/031</t>
  </si>
  <si>
    <t>A20/032</t>
  </si>
  <si>
    <t>A20/033</t>
  </si>
  <si>
    <t>A20/034</t>
  </si>
  <si>
    <t>A20/035</t>
  </si>
  <si>
    <t>A20/036</t>
  </si>
  <si>
    <t>A20/037</t>
  </si>
  <si>
    <t>A20/038</t>
  </si>
  <si>
    <t>Sharps</t>
  </si>
  <si>
    <t>Infection through puncture wound</t>
  </si>
  <si>
    <t>Intentional Sharps</t>
  </si>
  <si>
    <t>Is the sharps bin placed on a firm surface and the lancing unit held over it and the sharp expelled without touching it?</t>
  </si>
  <si>
    <t>Are sharps for testing cholesterol and blood lactate of the disposable short needle lancet type?</t>
  </si>
  <si>
    <t>Are sharps purchased from a reputable source?</t>
  </si>
  <si>
    <t>Are sharps and all associated equipment stored securely?</t>
  </si>
  <si>
    <t>Are staff suitably trained in the procedure?</t>
  </si>
  <si>
    <t>Do staff cover any exposed cuts or abrasions with waterproof dressings?</t>
  </si>
  <si>
    <t>Do staff wear disposable gloves for the procedure?</t>
  </si>
  <si>
    <t xml:space="preserve">Do staff use a lancing device? </t>
  </si>
  <si>
    <t>Are all hard items contaminated with blood placed in the sharps bin (pipettes, test strips, used lancets etc)?</t>
  </si>
  <si>
    <t>Are all soft items contaminated with blood placed in a medical waste bin (gloves, paper towels etc)?</t>
  </si>
  <si>
    <t>Is there a written procedure and are staff trained in what to do/how to collect?</t>
  </si>
  <si>
    <t>Is the sharps bin only filled to its indicated level then locked shut and disposed of via an approved route?</t>
  </si>
  <si>
    <t>Discarded Sharps</t>
  </si>
  <si>
    <t>Immunisation against Hepatitis B is available and may be recommended as a further control measure. Advise should be sought from Occupational Health or your G.P.</t>
  </si>
  <si>
    <t>Do staff restrict access to any area where a sharp has been found?</t>
  </si>
  <si>
    <t>Is there a needle pick up kit or a reliance on a third party (such as environmental services)?</t>
  </si>
  <si>
    <t>If there is a kit, do staff know to take it to the needle (carrying it by any handle) rather than the needle to the kit?</t>
  </si>
  <si>
    <t>Do staff wear disposable gloves or puncture proof gloves?</t>
  </si>
  <si>
    <t>Do staff pick the needle up by hand holding the barrel end or use tongs from a kit?</t>
  </si>
  <si>
    <t>Do they place the sharps bin on a firm surface and transfer the needle to the bin?</t>
  </si>
  <si>
    <t>Do they know not to overfill the bin but take head of any marked fill line?</t>
  </si>
  <si>
    <t>Is the bin locked and disposed of via an approved route once it’s full?</t>
  </si>
  <si>
    <t>Are disposable gloves disposed of in a medical waste bin?</t>
  </si>
  <si>
    <t>A21</t>
  </si>
  <si>
    <t>A21/001</t>
  </si>
  <si>
    <t>A21/002</t>
  </si>
  <si>
    <t>A21/003</t>
  </si>
  <si>
    <t>A21/004</t>
  </si>
  <si>
    <t>A21/005</t>
  </si>
  <si>
    <t>A21/006</t>
  </si>
  <si>
    <t>A21/007</t>
  </si>
  <si>
    <t>A21/008</t>
  </si>
  <si>
    <t>A21/009</t>
  </si>
  <si>
    <t>A21/010</t>
  </si>
  <si>
    <t>A21/011</t>
  </si>
  <si>
    <t>A21/012</t>
  </si>
  <si>
    <t>A21/013</t>
  </si>
  <si>
    <t>A21/014</t>
  </si>
  <si>
    <t>A21/015</t>
  </si>
  <si>
    <t>A21/016</t>
  </si>
  <si>
    <t>A21/017</t>
  </si>
  <si>
    <t>A21/018</t>
  </si>
  <si>
    <t>A21/019</t>
  </si>
  <si>
    <t>A21/020</t>
  </si>
  <si>
    <t>A21/021</t>
  </si>
  <si>
    <t>Noise</t>
  </si>
  <si>
    <t>Hearing damage due to exposure to noise</t>
  </si>
  <si>
    <t>A22</t>
  </si>
  <si>
    <t>Is there evidence of employee noise exposure above the lower action value?</t>
  </si>
  <si>
    <t>If yes, has a measurement of actual exposure levels been taken, if not how has this been concluded?</t>
  </si>
  <si>
    <t>Is there evidence of noise exposure above the upper exposure action value?</t>
  </si>
  <si>
    <t>Is the person carrying out the assessment competent to estimate/measure/calculate noise exposure levels?</t>
  </si>
  <si>
    <t>Can permanent risk reduction measures be implemented, e.g. Reducing the noise output by:</t>
  </si>
  <si>
    <t>If not, how has the risk been controlled?</t>
  </si>
  <si>
    <t>If the hearing protection has been provided, is it suitable to protect against the noise and how has this been calculated?</t>
  </si>
  <si>
    <t>Has information, instruction and training been provided for employees exposed?</t>
  </si>
  <si>
    <t>Are noise protection zones signed where exposure is at or above the upper action level?</t>
  </si>
  <si>
    <t>Have the results of the health surveillance been used to judge whether the noise control programme is working?</t>
  </si>
  <si>
    <t>Detail or attach here as applicable:</t>
  </si>
  <si>
    <t>* Noise measurement location, time and duration</t>
  </si>
  <si>
    <t>* Instrumentation used</t>
  </si>
  <si>
    <t>* Noise assessment records, e.g. calculation of LEP,d, exposure times</t>
  </si>
  <si>
    <t>* Diagrammatical layout of noise levels</t>
  </si>
  <si>
    <t>A22/001</t>
  </si>
  <si>
    <t>A22/002</t>
  </si>
  <si>
    <t>A22/003</t>
  </si>
  <si>
    <t>A22/004</t>
  </si>
  <si>
    <t>A22/005</t>
  </si>
  <si>
    <t>A22/006</t>
  </si>
  <si>
    <t>A22/007</t>
  </si>
  <si>
    <t>A22/008</t>
  </si>
  <si>
    <t>A22/009</t>
  </si>
  <si>
    <t>A22/010</t>
  </si>
  <si>
    <t>A22/011</t>
  </si>
  <si>
    <t>A22/012</t>
  </si>
  <si>
    <t>A22/013</t>
  </si>
  <si>
    <t>A22/014</t>
  </si>
  <si>
    <t>A22/015</t>
  </si>
  <si>
    <t>A22/016</t>
  </si>
  <si>
    <t>A22/017</t>
  </si>
  <si>
    <t>A22/018</t>
  </si>
  <si>
    <t>A22/019</t>
  </si>
  <si>
    <t>A22/020</t>
  </si>
  <si>
    <t xml:space="preserve">If health surveillance is required, has this 
been organised and with whom?
</t>
  </si>
  <si>
    <t>Effects of cold or heat, road traffic accident</t>
  </si>
  <si>
    <t>Is there adequate means of summoning assistance in an emergency?</t>
  </si>
  <si>
    <t>Are employees exposed to cold or inclement weather conditions?</t>
  </si>
  <si>
    <t>Is suitable protective equipment provided (including high visibilty clothing) as appropriate to the task?</t>
  </si>
  <si>
    <t>Is work equipment suitable for working outdoors?</t>
  </si>
  <si>
    <t>Is work suspended where lightening strikes are a reasonable possibility?</t>
  </si>
  <si>
    <t>Do employees working in hot and sunny conditions wear suitable protective clothing and sun protection cream (factor 15+)?</t>
  </si>
  <si>
    <t>Is there a risk to employees from road traffic?</t>
  </si>
  <si>
    <t>Can the area be isolated from traffic?</t>
  </si>
  <si>
    <t>A23/001</t>
  </si>
  <si>
    <t>A23/002</t>
  </si>
  <si>
    <t>A23/003</t>
  </si>
  <si>
    <t>A23/004</t>
  </si>
  <si>
    <t>A23/005</t>
  </si>
  <si>
    <t>A23/006</t>
  </si>
  <si>
    <t>A23/007</t>
  </si>
  <si>
    <t>A23/008</t>
  </si>
  <si>
    <t>A23</t>
  </si>
  <si>
    <t>A24</t>
  </si>
  <si>
    <t>Driving</t>
  </si>
  <si>
    <t>Driving (cars and minibuses)</t>
  </si>
  <si>
    <t xml:space="preserve"> Road traffic accident</t>
  </si>
  <si>
    <t>A24/001</t>
  </si>
  <si>
    <t>Do drivers receive training on the organisation policy on vehicle safety?</t>
  </si>
  <si>
    <t>Are minibus drivers at least 25 years of age?</t>
  </si>
  <si>
    <t>Do minibus drivers hold a D1 licence?</t>
  </si>
  <si>
    <t>Are minibuses suitable for occupants, e.g. seatbelts for children?</t>
  </si>
  <si>
    <t>Are there high mileage drivers who would benefit from advanced driver training?</t>
  </si>
  <si>
    <t>Is there a history of driving problems, e.g. accidents, speeding cautions?</t>
  </si>
  <si>
    <t>Is use of mobile phones prohibited when driving (except for use of hands free incoming calls only)?</t>
  </si>
  <si>
    <t>Does the nature of the work or work planning create time pressures on drivers?</t>
  </si>
  <si>
    <t>Do any drivers work long or unsociable hours, thus increasing the risk of falling asleep at the wheel?</t>
  </si>
  <si>
    <t>Do any drivers transport explosive or flammable items?</t>
  </si>
  <si>
    <t>Are seatbelts worn by drivers and passengers?</t>
  </si>
  <si>
    <t>Are all vehicles used on organisation business maintained and records available?</t>
  </si>
  <si>
    <t>Do drivers carry out regular visual inspection of their vehicle?</t>
  </si>
  <si>
    <t>A24/002</t>
  </si>
  <si>
    <t>A24/003</t>
  </si>
  <si>
    <t>A24/004</t>
  </si>
  <si>
    <t>A24/005</t>
  </si>
  <si>
    <t>A24/006</t>
  </si>
  <si>
    <t>A24/007</t>
  </si>
  <si>
    <t>A24/008</t>
  </si>
  <si>
    <t>A24/009</t>
  </si>
  <si>
    <t>A24/010</t>
  </si>
  <si>
    <t>A24/011</t>
  </si>
  <si>
    <t>A24/012</t>
  </si>
  <si>
    <t>A24/013</t>
  </si>
  <si>
    <t>A24/014</t>
  </si>
  <si>
    <t>A24/015</t>
  </si>
  <si>
    <t>A24/016</t>
  </si>
  <si>
    <t>Vibration</t>
  </si>
  <si>
    <t>Hand Arm Vibration</t>
  </si>
  <si>
    <t>Has a measurement of exposure levels for vibrating machinery been taken? (assessing vibration magnitude of equipment and exposure time per task)</t>
  </si>
  <si>
    <t>Once all tasks involving vibrating machinery have been accounted for (in a day), is there evidence of vibration exposure above the EAV or daily exposure limit value (ELV)?</t>
  </si>
  <si>
    <t>If the answer to any of the above two is YES, what is the daily vibration exposure of employees?</t>
  </si>
  <si>
    <t>Is the person carrying out the vibration magnitude assessment competent to estimate/measure/calculate vibration exposure levels?</t>
  </si>
  <si>
    <t>Has the measuring equipment been calibrated against national standards?</t>
  </si>
  <si>
    <t>Can permanent risk reduction measures be implemented, e.g. Reducing the vibration level by:</t>
  </si>
  <si>
    <t>* Vibration measurement, location, time and duration</t>
  </si>
  <si>
    <t>* Vibration assessment records, e.g. calculation of  ms2.</t>
  </si>
  <si>
    <t>* Exposure times for task</t>
  </si>
  <si>
    <t>Fire</t>
  </si>
  <si>
    <t>Emergencies</t>
  </si>
  <si>
    <t>Shared Workplaces</t>
  </si>
  <si>
    <t>Lack of first aid provision</t>
  </si>
  <si>
    <t>Lack of PPE provision</t>
  </si>
  <si>
    <t>Fall from height</t>
  </si>
  <si>
    <t>Explosion injuries, chemical burns, asphyxia</t>
  </si>
  <si>
    <t xml:space="preserve">What is the likelihood of a bomb alert terrorist incident at the centre? (Consider location, user groups)
</t>
  </si>
  <si>
    <t>Have staff been trained to monitor for identity and report suspect bags, packages, parcels and letters?</t>
  </si>
  <si>
    <t>Have staff been trained to observe for suspect behaviour?</t>
  </si>
  <si>
    <t>A2.3</t>
  </si>
  <si>
    <t>Are incidents recorded?</t>
  </si>
  <si>
    <t>Is there a review/improvement process (or trend analysis) for accidents or incidents?</t>
  </si>
  <si>
    <t>Does the RIDDOR reporting process consider the different requirements for non-employee accidents etc?</t>
  </si>
  <si>
    <t>What areas of the building/activity areas present a reasonable potential for violence to staff?</t>
  </si>
  <si>
    <t>Do employees at risk have a means of summoning assistance/raising the alarm?</t>
  </si>
  <si>
    <t>Are staff trained to minimise the risk of personal injury (e.g. violence or aggression?</t>
  </si>
  <si>
    <t>Where there is a medium/high risk of violence to staff, is there a place of sanctuary?</t>
  </si>
  <si>
    <t>Various through failure to monitor trends. Violence to staff.</t>
  </si>
  <si>
    <t>A2.4</t>
  </si>
  <si>
    <t>Gas Emissions</t>
  </si>
  <si>
    <t>Inhalation of toxic fumes, explosion injuries</t>
  </si>
  <si>
    <t>Is there a potential for emission of toxic gas? (specify type)</t>
  </si>
  <si>
    <t>Is there a potential for emission of flammable gas? (specify type)</t>
  </si>
  <si>
    <t>Do the procedures specify the staff role in facilitating immediate evacuation in the event of a suspected toxic or flammable gas emission?</t>
  </si>
  <si>
    <t>Is consideration given to preventing ignition of flammable gas (e.g. by switching on a light)?</t>
  </si>
  <si>
    <t>Has advanced planning and liaison with emergency services been considered?</t>
  </si>
  <si>
    <t>Are contractors working in areas where a gas emission may occur briefed on risk reduction measures and emergency procedures?</t>
  </si>
  <si>
    <t>Are staff trained to take immediate action?</t>
  </si>
  <si>
    <t>A2.5</t>
  </si>
  <si>
    <t>Structural Safety</t>
  </si>
  <si>
    <t>Crush and impact injuries</t>
  </si>
  <si>
    <t>What system is in place to monitor the structural adequacy of the building?  Are checks conducted appropriate to the building type?</t>
  </si>
  <si>
    <t>Do structural integrity checks include major pieces of equipment (e.g. waterslide structure)</t>
  </si>
  <si>
    <t>Are records of structural inspections kept?</t>
  </si>
  <si>
    <t>Is there an emergency lighting system in all areas?</t>
  </si>
  <si>
    <t>Is it tested to ensure the batteries or generator back-up switches on if the power fails?</t>
  </si>
  <si>
    <t>Are records kept?</t>
  </si>
  <si>
    <t>Where there is insufficent illumination is there a suitable alternative (e.g. torches)?</t>
  </si>
  <si>
    <t>Are staff trained to evacuate everyone from the premises promtly?</t>
  </si>
  <si>
    <t>Are individual luminaries &amp; exit signs checked and tested monthly?</t>
  </si>
  <si>
    <t>A2.7</t>
  </si>
  <si>
    <t>Lost Child</t>
  </si>
  <si>
    <t>Abduction, road traffic accident, drowning</t>
  </si>
  <si>
    <t>Various injuries from slips and trips to entrapment in premises during associated emergency</t>
  </si>
  <si>
    <t>What are the sessions where children (under 8 years) may become separated from parent/guardian/instructor/supervisor?</t>
  </si>
  <si>
    <t>What are the control measures in place to minimise the risk?</t>
  </si>
  <si>
    <t>Are areas with children (under 8 years) reasonably secure to prevent exit?</t>
  </si>
  <si>
    <t>Is there a search procedure in place that prioritises searching high risk areas?</t>
  </si>
  <si>
    <t>If a child (aged over 8 years) decides to leave an organised activity early, is there a process to inform the parent/guardian?</t>
  </si>
  <si>
    <t>A2.8</t>
  </si>
  <si>
    <t>What are the potential areas for child abuse/improper behaviour in the centre?</t>
  </si>
  <si>
    <t>Is there any history or trend of such behaviour?</t>
  </si>
  <si>
    <t>Are staff trained to monitor for signs of abuse or improper behaviour?</t>
  </si>
  <si>
    <t>Is there a suitable and sufficent procedure in place for managing such incidents?</t>
  </si>
  <si>
    <t>Are staff trained to act when suspected or improper behaviour is identified?</t>
  </si>
  <si>
    <t>Various injuries through failure in communication/control of hazards or co-ordination of emergencies</t>
  </si>
  <si>
    <t>A3</t>
  </si>
  <si>
    <t>How does each party inform and co-ordinate to ensure awareness of hazards that may affect the other party?</t>
  </si>
  <si>
    <t>Is relevant risk assessment information shared?</t>
  </si>
  <si>
    <t>Are the evacuation procedures and drills co-ordinated?</t>
  </si>
  <si>
    <t>Are procedures in place for co-operation on works, exchange of information and the review of health and safety management?</t>
  </si>
  <si>
    <t>Who is the health and safety co-ordinator for the site and how does he/she bring together their efforts (e.g. health and safety)?</t>
  </si>
  <si>
    <t>A 26</t>
  </si>
  <si>
    <t>A26/001</t>
  </si>
  <si>
    <t>A26/002</t>
  </si>
  <si>
    <t>A26/003</t>
  </si>
  <si>
    <t>A26/004</t>
  </si>
  <si>
    <t>A26/005</t>
  </si>
  <si>
    <t>A26/006</t>
  </si>
  <si>
    <t>A26/007</t>
  </si>
  <si>
    <t>A3/001</t>
  </si>
  <si>
    <t>A3/002</t>
  </si>
  <si>
    <t>A3/003</t>
  </si>
  <si>
    <t>A3/004</t>
  </si>
  <si>
    <t>A3/005</t>
  </si>
  <si>
    <t>A3/006</t>
  </si>
  <si>
    <t>A4</t>
  </si>
  <si>
    <t>Various injuries through failure to appoint competent contractors, lack of awareness of hazards or failure in communication.</t>
  </si>
  <si>
    <t>Are permit to work systems necessary and in place? (NB: these are normally used for high risk activities, e.g. roof work, hot work).</t>
  </si>
  <si>
    <t>How does the organisation know which contractors are on site at any one time?  Is there a signing in/out system and does it work?</t>
  </si>
  <si>
    <t>A4/001</t>
  </si>
  <si>
    <t>A4/002</t>
  </si>
  <si>
    <t>A4/003</t>
  </si>
  <si>
    <t>A4/004</t>
  </si>
  <si>
    <t>A4/005</t>
  </si>
  <si>
    <t>A4/006</t>
  </si>
  <si>
    <t>A4/007</t>
  </si>
  <si>
    <t>A4/008</t>
  </si>
  <si>
    <t>A4/009</t>
  </si>
  <si>
    <t>Are premises safety rules communicated to contractors?</t>
  </si>
  <si>
    <t>How does the organisation satisfy itself that the contractor is acting diligently with regard to health and safety?</t>
  </si>
  <si>
    <t>How does the organisation know what the contractors are doing and the hazards they pose to customers, staff and the building itself?</t>
  </si>
  <si>
    <t>How does the organisation communicate to contractors the hazards of the site?</t>
  </si>
  <si>
    <t>Is there a process with clear responsibilities defined for one off projects involving contractors on site? (NB: reference to the Construction, Design and Management Regulations will be required for major projects).</t>
  </si>
  <si>
    <t>Are there circumstances where there are multiple contractors on site and some may affect the safety of another?</t>
  </si>
  <si>
    <t>Is there a contractor specific Emergency Action Plan?</t>
  </si>
  <si>
    <t>Do contractors know what to do in an emergency?  Are they aware of the various alarms?</t>
  </si>
  <si>
    <t>Is work conducted by contractors on site isolated as necessary from centre staff, public etc?</t>
  </si>
  <si>
    <t>A4/010</t>
  </si>
  <si>
    <t>A4/011</t>
  </si>
  <si>
    <t>A4/012</t>
  </si>
  <si>
    <t>A4/013</t>
  </si>
  <si>
    <t>A4/014</t>
  </si>
  <si>
    <t>A5/001</t>
  </si>
  <si>
    <t>A5/002</t>
  </si>
  <si>
    <t>A5/003</t>
  </si>
  <si>
    <t>A5/004</t>
  </si>
  <si>
    <t>A5/005</t>
  </si>
  <si>
    <t>A5/006</t>
  </si>
  <si>
    <t>A5/007</t>
  </si>
  <si>
    <t>A5/008</t>
  </si>
  <si>
    <t>A5/009</t>
  </si>
  <si>
    <t>A5/012</t>
  </si>
  <si>
    <t>A5/013</t>
  </si>
  <si>
    <t>A5/014</t>
  </si>
  <si>
    <t>A5/015</t>
  </si>
  <si>
    <t>A5/016</t>
  </si>
  <si>
    <t>A5/017</t>
  </si>
  <si>
    <t>A5/018</t>
  </si>
  <si>
    <t>A5/019</t>
  </si>
  <si>
    <t>A5/020</t>
  </si>
  <si>
    <t>A5/021</t>
  </si>
  <si>
    <t>Deterioration in condition due to inadequate first aid treatment.</t>
  </si>
  <si>
    <t>Is adequate provision made at all operational times (e.g. early mornings)?</t>
  </si>
  <si>
    <t>Is first aid assistance easily summoned to all parts of the premises?</t>
  </si>
  <si>
    <t>Is there a designated first aid area and is it kitted out in accordance with reasonably foreseeable requirements?</t>
  </si>
  <si>
    <t>Are sufficient first aid boxes/kits kept?</t>
  </si>
  <si>
    <t>Are first aid boxes stocked and is there an appropriate contents list?</t>
  </si>
  <si>
    <t>Is the contents list devised by the centre based on assessment of need?</t>
  </si>
  <si>
    <t>Are first aid stocks routinely checked in accordance with need?</t>
  </si>
  <si>
    <t>Is replenishment from bulk stock simple, is there a balance between security and availability?</t>
  </si>
  <si>
    <t>Is supplementary equipment maintained as required (e.g. Automated External Defibrillator, spine board)?</t>
  </si>
  <si>
    <t>Are staff trained to use special equipment and how to act in such situations?</t>
  </si>
  <si>
    <t>Are first aid reports completed correctly and fully?</t>
  </si>
  <si>
    <t xml:space="preserve">Is there an appropriate means of disposing of “sharps”?
</t>
  </si>
  <si>
    <t xml:space="preserve">Are first aid reports analysed for corrective action or trends?
</t>
  </si>
  <si>
    <t xml:space="preserve">Are first aid reports reportable under the RIDDOR Regulations processed correctly and promptly?
</t>
  </si>
  <si>
    <t>Site:  _______________</t>
  </si>
  <si>
    <t>Date:  ____________</t>
  </si>
  <si>
    <t>Completed by:  _____________</t>
  </si>
  <si>
    <t>Persons at Risk:  Heart attack victims with fibrillating heart rhythm</t>
  </si>
  <si>
    <t>NB:  This risk assessment proforma is used to assist in determining whether or not to provide a  defibrillator</t>
  </si>
  <si>
    <t>Groups</t>
  </si>
  <si>
    <t>Volume</t>
  </si>
  <si>
    <t>/Number</t>
  </si>
  <si>
    <t xml:space="preserve">Sessions </t>
  </si>
  <si>
    <t>(if applicable)</t>
  </si>
  <si>
    <t>Other Control Measures</t>
  </si>
  <si>
    <t>Residual risk of one heart attack in any 3 year period</t>
  </si>
  <si>
    <t>(low, medium, high)</t>
  </si>
  <si>
    <t xml:space="preserve">Part A: </t>
  </si>
  <si>
    <t>1.  Elderly Users</t>
  </si>
  <si>
    <r>
      <t>2.</t>
    </r>
    <r>
      <rPr>
        <sz val="7"/>
        <color indexed="8"/>
        <rFont val="Times New Roman"/>
        <family val="1"/>
      </rPr>
      <t xml:space="preserve">    </t>
    </r>
    <r>
      <rPr>
        <sz val="12"/>
        <color indexed="8"/>
        <rFont val="Arial"/>
        <family val="2"/>
      </rPr>
      <t>High intensity exercise for unfit adults</t>
    </r>
  </si>
  <si>
    <t>3.  GP referral scheme</t>
  </si>
  <si>
    <t>Part B:</t>
  </si>
  <si>
    <r>
      <t>1.</t>
    </r>
    <r>
      <rPr>
        <sz val="7"/>
        <color indexed="8"/>
        <rFont val="Times New Roman"/>
        <family val="1"/>
      </rPr>
      <t xml:space="preserve">      </t>
    </r>
    <r>
      <rPr>
        <sz val="12"/>
        <color indexed="8"/>
        <rFont val="Arial"/>
        <family val="2"/>
      </rPr>
      <t>Number of heart attacks in last 5 years</t>
    </r>
  </si>
  <si>
    <r>
      <t>2.</t>
    </r>
    <r>
      <rPr>
        <sz val="7"/>
        <color indexed="8"/>
        <rFont val="Times New Roman"/>
        <family val="1"/>
      </rPr>
      <t xml:space="preserve">      </t>
    </r>
    <r>
      <rPr>
        <sz val="12"/>
        <color indexed="8"/>
        <rFont val="Arial"/>
        <family val="2"/>
      </rPr>
      <t>(0-1 low) 1 – 2 medium 3 plus (high)</t>
    </r>
  </si>
  <si>
    <t>NB:  If any section above is marked medium or high, proceed to Part C.  If all marked low, no further action necessary.</t>
  </si>
  <si>
    <r>
      <t>Part C:</t>
    </r>
    <r>
      <rPr>
        <sz val="12"/>
        <color indexed="8"/>
        <rFont val="Arial"/>
        <family val="2"/>
      </rPr>
      <t xml:space="preserve">  - Cost over 3 years period</t>
    </r>
  </si>
  <si>
    <r>
      <t>1.</t>
    </r>
    <r>
      <rPr>
        <sz val="7"/>
        <color indexed="8"/>
        <rFont val="Times New Roman"/>
        <family val="1"/>
      </rPr>
      <t xml:space="preserve">    </t>
    </r>
    <r>
      <rPr>
        <sz val="12"/>
        <color indexed="8"/>
        <rFont val="Arial"/>
        <family val="2"/>
      </rPr>
      <t>Equipment purchase cost</t>
    </r>
  </si>
  <si>
    <r>
      <t>2.</t>
    </r>
    <r>
      <rPr>
        <sz val="7"/>
        <color indexed="8"/>
        <rFont val="Times New Roman"/>
        <family val="1"/>
      </rPr>
      <t xml:space="preserve">    </t>
    </r>
    <r>
      <rPr>
        <sz val="12"/>
        <color indexed="8"/>
        <rFont val="Arial"/>
        <family val="2"/>
      </rPr>
      <t>Equipment maintenance cost – per year x 3 years</t>
    </r>
  </si>
  <si>
    <r>
      <t>3.</t>
    </r>
    <r>
      <rPr>
        <sz val="7"/>
        <color indexed="8"/>
        <rFont val="Times New Roman"/>
        <family val="1"/>
      </rPr>
      <t xml:space="preserve">    </t>
    </r>
    <r>
      <rPr>
        <sz val="12"/>
        <color indexed="8"/>
        <rFont val="Arial"/>
        <family val="2"/>
      </rPr>
      <t>Number of personnel to be initially trained – x cost</t>
    </r>
  </si>
  <si>
    <r>
      <t>5.</t>
    </r>
    <r>
      <rPr>
        <sz val="7"/>
        <color indexed="8"/>
        <rFont val="Times New Roman"/>
        <family val="1"/>
      </rPr>
      <t xml:space="preserve">    </t>
    </r>
    <r>
      <rPr>
        <sz val="12"/>
        <color indexed="8"/>
        <rFont val="Arial"/>
        <family val="2"/>
      </rPr>
      <t>Staff turnover costs</t>
    </r>
  </si>
  <si>
    <r>
      <t xml:space="preserve">                                                                                                                                                             </t>
    </r>
    <r>
      <rPr>
        <b/>
        <sz val="12"/>
        <color indexed="8"/>
        <rFont val="Arial"/>
        <family val="2"/>
      </rPr>
      <t>3  year total</t>
    </r>
  </si>
  <si>
    <r>
      <t>Part C:</t>
    </r>
    <r>
      <rPr>
        <b/>
        <sz val="12"/>
        <color indexed="8"/>
        <rFont val="Arial"/>
        <family val="2"/>
      </rPr>
      <t xml:space="preserve"> - Summary</t>
    </r>
  </si>
  <si>
    <r>
      <t>(2)</t>
    </r>
    <r>
      <rPr>
        <sz val="7"/>
        <color indexed="8"/>
        <rFont val="Times New Roman"/>
        <family val="1"/>
      </rPr>
      <t xml:space="preserve">  </t>
    </r>
    <r>
      <rPr>
        <sz val="12"/>
        <color indexed="8"/>
        <rFont val="Arial"/>
        <family val="2"/>
      </rPr>
      <t>____% successful application (i.e. timely arrival, heart in defibrillation)      ___________</t>
    </r>
  </si>
  <si>
    <t>Therefore estimated cost per successful resuscitation = £________</t>
  </si>
  <si>
    <t>Provide defibrillator? Yes/No</t>
  </si>
  <si>
    <t>Signed:  _____________</t>
  </si>
  <si>
    <t>Review date:  ______________</t>
  </si>
  <si>
    <t>Initial training - person x costs</t>
  </si>
  <si>
    <t>(1)     Estimated number of active uses (i.e. heart in fibrillation) in 3 year period ________</t>
  </si>
  <si>
    <t>(1) – (2)   Residual value/benefit over 3 years ______________</t>
  </si>
  <si>
    <t>Has a COSHH assessment of each substance categorised as hazardous to health under the COSHH Regulations been conducted by a Competent Person?</t>
  </si>
  <si>
    <t>How are new chemicals added if required?</t>
  </si>
  <si>
    <t>Does the individual assessment contain full details of the substance, including type of use, requirements for safe handling, details of the vendor, any labelling requirements, disposal and emergency procedures?</t>
  </si>
  <si>
    <t>Who keeps the COSHH assessment current?</t>
  </si>
  <si>
    <t>Check storage areas for any chemicals present without an assessment sheet (sampling exercise).</t>
  </si>
  <si>
    <t>Are all operations using hazardous substances identified and assessed? (sampling exercise).</t>
  </si>
  <si>
    <t>Are there established and documented work procedures for using hazardous substances?</t>
  </si>
  <si>
    <t>Are employees trained in the dangers and in how to use hazardous substances (i.e. safe use, storage, disposal and emergency procedures)?</t>
  </si>
  <si>
    <t xml:space="preserve">Are there systems in place for preventing micro-biological disease (e.g. e-coli, cryptosporidia, viruses etc.)? </t>
  </si>
  <si>
    <t>Are hazardous substances secure, segregated and issued in a controlled manner?</t>
  </si>
  <si>
    <t>Are appropriate ventilation requirements for storage and use of hazardous substances considered?</t>
  </si>
  <si>
    <t xml:space="preserve">Are there adequate hand washing facilities to prevent contamination of food from hazardous substances?
</t>
  </si>
  <si>
    <t>If exit from chemical stores or plant rooms is into an area where bare feet are common (e.g. poolside), are precautions taken to prevent contamination of the floor?</t>
  </si>
  <si>
    <t>Injury through absence of or provision of inappropriate PPE.</t>
  </si>
  <si>
    <t>A6.1</t>
  </si>
  <si>
    <t>A6.1/001</t>
  </si>
  <si>
    <t>A6.1/002</t>
  </si>
  <si>
    <t>A6.1/003</t>
  </si>
  <si>
    <t>A6.1/004</t>
  </si>
  <si>
    <t>A6.1/005</t>
  </si>
  <si>
    <t>A6.1/006</t>
  </si>
  <si>
    <t>A6.1/007</t>
  </si>
  <si>
    <t>A6.1/008</t>
  </si>
  <si>
    <t>A6.1/009</t>
  </si>
  <si>
    <t>A6.1/010</t>
  </si>
  <si>
    <t>A6.1/011</t>
  </si>
  <si>
    <t>A6.1/012</t>
  </si>
  <si>
    <t>A6.1/013</t>
  </si>
  <si>
    <t>A6.1/014</t>
  </si>
  <si>
    <t>A6.1/015</t>
  </si>
  <si>
    <t>A6.1/016</t>
  </si>
  <si>
    <t>A6.1/017</t>
  </si>
  <si>
    <t>A6.2/001</t>
  </si>
  <si>
    <t>A6.2/002</t>
  </si>
  <si>
    <t>A6.2/004</t>
  </si>
  <si>
    <t>A6.2/005</t>
  </si>
  <si>
    <t>A6.2/006</t>
  </si>
  <si>
    <t>A6.2/007</t>
  </si>
  <si>
    <t>A6.2/008</t>
  </si>
  <si>
    <t>A6.2/009</t>
  </si>
  <si>
    <t>A6.2/010</t>
  </si>
  <si>
    <t>A6.2/011</t>
  </si>
  <si>
    <t>A6.2/012</t>
  </si>
  <si>
    <t>A6.2/013</t>
  </si>
  <si>
    <t>A6.2/014</t>
  </si>
  <si>
    <t>A6.2</t>
  </si>
  <si>
    <t>Is the PPE suitable for the task, providing adequate protection from the hazard?</t>
  </si>
  <si>
    <t>Is PPE provided free of charge?</t>
  </si>
  <si>
    <t>Are suitable storage and accommodation facilities provided for PPE?</t>
  </si>
  <si>
    <t>Is all PPE suitable for individual users?</t>
  </si>
  <si>
    <t>Are all items of PPE compatible, e.g. hard hats and ear defenders?</t>
  </si>
  <si>
    <t>Are staff trained and informed on safe and proper use of PPE?</t>
  </si>
  <si>
    <t>Do staff use the PPE provided at all times?</t>
  </si>
  <si>
    <t>Do PPE users report any loss or defect promptly?</t>
  </si>
  <si>
    <t>Is PPE used correctly?</t>
  </si>
  <si>
    <t>SAMPLE  COSHH ASSESSMENT FORM</t>
  </si>
  <si>
    <t>SUBSTANCE INFORMATION</t>
  </si>
  <si>
    <t>Substance/material:</t>
  </si>
  <si>
    <t>Trade name:</t>
  </si>
  <si>
    <t>What is the substance used for (i.e. cleaning floors etc)?</t>
  </si>
  <si>
    <t>Are there hazardous ingredients/chemicals in the substance?</t>
  </si>
  <si>
    <t>Do any of the chemicals have a Workplace Exposure Limit (WEL)?</t>
  </si>
  <si>
    <t>¨</t>
  </si>
  <si>
    <t>Oxidising</t>
  </si>
  <si>
    <t>Harmful</t>
  </si>
  <si>
    <t>Toxic</t>
  </si>
  <si>
    <t>Corrosive</t>
  </si>
  <si>
    <t>If the substance is hazardous, how can it cause harm?</t>
  </si>
  <si>
    <t>When in contact with skin</t>
  </si>
  <si>
    <t>Ingested</t>
  </si>
  <si>
    <t>Inhaled</t>
  </si>
  <si>
    <t>When in contact with eyes</t>
  </si>
  <si>
    <t>Any other way?</t>
  </si>
  <si>
    <t>If the substance ISN’T hazardous, record this and stop here.</t>
  </si>
  <si>
    <r>
      <t>¨</t>
    </r>
    <r>
      <rPr>
        <b/>
        <sz val="10"/>
        <color indexed="8"/>
        <rFont val="Arial"/>
        <family val="2"/>
      </rPr>
      <t xml:space="preserve"> Not hazardous</t>
    </r>
  </si>
  <si>
    <t>HOW WILL WE USE IT?</t>
  </si>
  <si>
    <t>How should it be used (as a solution mopped on the floor, as a spray etc?)</t>
  </si>
  <si>
    <t>Who is going to be exposed to it (staff, public etc?)</t>
  </si>
  <si>
    <t>Has it any special hazards for young or pregnant staff?</t>
  </si>
  <si>
    <t>CONTROL MEASURES NEEDED</t>
  </si>
  <si>
    <t>Can a LESS hazardous substance be used instead</t>
  </si>
  <si>
    <t>Yes</t>
  </si>
  <si>
    <t>No</t>
  </si>
  <si>
    <t>Other than personal protective equipment (PPE), what controls do we need to put in place (not to use it as a spray, not to use it where customers may have bare feet, not where it may enter the pool, where there is good ventilation etc)?</t>
  </si>
  <si>
    <t>Do we need to wear any personal protective equipment (PPE)? Add additional information at bottom.</t>
  </si>
  <si>
    <t>Gloves (which type?)</t>
  </si>
  <si>
    <t>Eye protection (Goggles or glasses?)</t>
  </si>
  <si>
    <t>An Apron</t>
  </si>
  <si>
    <t>A full Chemical Suit</t>
  </si>
  <si>
    <t>Dust Mask</t>
  </si>
  <si>
    <t>Respirator (Full/half face, which cartridge recommended?)</t>
  </si>
  <si>
    <t>Additional detail:</t>
  </si>
  <si>
    <t>How must it be stored (Away from which other substances, off the floor etc):</t>
  </si>
  <si>
    <t>Front Page</t>
  </si>
  <si>
    <t>EMERGENCY ACTIONS</t>
  </si>
  <si>
    <t>How should a spillage of this substance be dealt with?</t>
  </si>
  <si>
    <t>FIRST AID MEASURES</t>
  </si>
  <si>
    <t>What actions should be taken if:</t>
  </si>
  <si>
    <t>L</t>
  </si>
  <si>
    <t>Its been swallowed?</t>
  </si>
  <si>
    <t>Its in someone’s eye?</t>
  </si>
  <si>
    <t>Its been inhaled?</t>
  </si>
  <si>
    <t>Its on someone’s skin?</t>
  </si>
  <si>
    <t>FIRE PRECAUTIONS</t>
  </si>
  <si>
    <t>What actions need to be taken if this substance is involved in a fire (Which extinguisher can you safely use on it, is it only a job for the fire service, can you give them full detail of the substance when they arrive?)</t>
  </si>
  <si>
    <t>CHEMICAL REACTIONS</t>
  </si>
  <si>
    <t>Will this substance react with anything else?</t>
  </si>
  <si>
    <t>DISPOSAL</t>
  </si>
  <si>
    <t>How should the substance and any empty containers be disposed of (it may be classified as hazardous waste – check with the supplier)</t>
  </si>
  <si>
    <t>HEALTH SURVEILLANCE</t>
  </si>
  <si>
    <t>Do staff using this substance require health surveillance?</t>
  </si>
  <si>
    <t>Yes (detail below)</t>
  </si>
  <si>
    <t>Have staff using this substance received information and training for it?</t>
  </si>
  <si>
    <t>(This must be a Yes and summary information should be displayed at the point of use)</t>
  </si>
  <si>
    <t>FINAL ASSESSMENT</t>
  </si>
  <si>
    <t>Are the controls and precautions noted above in place now?</t>
  </si>
  <si>
    <t>If they are not, the substance should NOT be used. List any actions needed below:</t>
  </si>
  <si>
    <t>Actions Needed</t>
  </si>
  <si>
    <t>Who To Do</t>
  </si>
  <si>
    <t>Sign When Done</t>
  </si>
  <si>
    <t>Am I satisfied that hazards to health are adequately controlled?</t>
  </si>
  <si>
    <t>If they are not, the substance should NOT be used.</t>
  </si>
  <si>
    <t>Assessors Name</t>
  </si>
  <si>
    <t>Assessors Signature</t>
  </si>
  <si>
    <t>Date Completed</t>
  </si>
  <si>
    <t>Managers Name</t>
  </si>
  <si>
    <t>Managers Signature</t>
  </si>
  <si>
    <t>Back Page</t>
  </si>
  <si>
    <t>Contact with hazardous substances</t>
  </si>
  <si>
    <t>Has a full index been produced to identify all hazardous substances present in the workplace?</t>
  </si>
  <si>
    <t>Who is the COSHH assessor and what training have they had?</t>
  </si>
  <si>
    <t>A6.1/018</t>
  </si>
  <si>
    <t>Are material safety product data sheets from the suppliers available for all hazardous substances?</t>
  </si>
  <si>
    <t xml:space="preserve">Have gases such as mains gas and cylinder gases been considered within the COSHH assessments?
</t>
  </si>
  <si>
    <t>Have biological hazards been considerd within the risk assessment process?</t>
  </si>
  <si>
    <t>A6.1/019</t>
  </si>
  <si>
    <t>A6.1/020</t>
  </si>
  <si>
    <t>A6.1/021</t>
  </si>
  <si>
    <t>Where RPE is provided has this been fit tested to the individuals?</t>
  </si>
  <si>
    <t>A6.2/015</t>
  </si>
  <si>
    <t>Electrocution</t>
  </si>
  <si>
    <t>Are routine inspections carried out to the required frequency appropriate to the facilities and the condition of the electrical installation?</t>
  </si>
  <si>
    <t>Are the staff carrying out routine maintenance on the electrical system and appliances qualified to do so?</t>
  </si>
  <si>
    <t>Are staff trained to report trip switches that have operated within distribution boards?</t>
  </si>
  <si>
    <t>Is a permit to work system required and in place for electrical works?</t>
  </si>
  <si>
    <t>If generators are hired/available are they well maintained and fit for purpose?</t>
  </si>
  <si>
    <t>Are generators installed by a competent installer in accordance with HSE Guidance Note GS50?</t>
  </si>
  <si>
    <t>Are all elements of the electrical installation adequately protected from the environment (e.g. water penetration)?</t>
  </si>
  <si>
    <t>A7.1</t>
  </si>
  <si>
    <t>A7.1/001</t>
  </si>
  <si>
    <t>A7.1/002</t>
  </si>
  <si>
    <t>A7.1/003</t>
  </si>
  <si>
    <t>A7.1/004</t>
  </si>
  <si>
    <t>A7.1/005</t>
  </si>
  <si>
    <t>A7.1/006</t>
  </si>
  <si>
    <t>A7.1/007</t>
  </si>
  <si>
    <t>A7.1/008</t>
  </si>
  <si>
    <t>A7.1/009</t>
  </si>
  <si>
    <t>A7.1/010</t>
  </si>
  <si>
    <t>A7.1/011</t>
  </si>
  <si>
    <t>A7.2</t>
  </si>
  <si>
    <t>A7.2/001</t>
  </si>
  <si>
    <t xml:space="preserve">Is tested equipment identified?
</t>
  </si>
  <si>
    <t>Is there a system for isolating faulty equipment to prevent use e.g. a quarantine area or defect tagging system?</t>
  </si>
  <si>
    <t>Is there evidence of portable appliances overdue a test or re-test (sample inspection)?</t>
  </si>
  <si>
    <t>A7.2/002</t>
  </si>
  <si>
    <t>A7.2/003</t>
  </si>
  <si>
    <t>A7.2/004</t>
  </si>
  <si>
    <t>A7.2/005</t>
  </si>
  <si>
    <t>A7.2/006</t>
  </si>
  <si>
    <t>Does the programme include appropriate levels of inspection, i.e. formal visual inspection by a competent person for all portable equipment and combined inspection and test for appropriate hand-held equipment?</t>
  </si>
  <si>
    <t xml:space="preserve">Are staff trained and authorised to use specific electrical equipment e.g. power washers and rotary scrubbing machines?
</t>
  </si>
  <si>
    <t xml:space="preserve">If water resistant mains sockets (IP56) are provided for cleaning in changing rooms, do staff know to click the lids closed when in use but also after use when the plug has been removed?
</t>
  </si>
  <si>
    <t>A7.3/001</t>
  </si>
  <si>
    <t>A7.3/002</t>
  </si>
  <si>
    <t>A7.3/003</t>
  </si>
  <si>
    <t>A7.3/004</t>
  </si>
  <si>
    <t>A7.3/005</t>
  </si>
  <si>
    <t>A7.3/006</t>
  </si>
  <si>
    <t>A7.3/007</t>
  </si>
  <si>
    <t>A7.3/008</t>
  </si>
  <si>
    <t>A7.3/009</t>
  </si>
  <si>
    <t>A7.3</t>
  </si>
  <si>
    <t>Is there a documented procedure for disposal of used fluorescent tubes (classed as hazardous waste)?</t>
  </si>
  <si>
    <t>A8</t>
  </si>
  <si>
    <t>Safety Signs</t>
  </si>
  <si>
    <t>A8/001</t>
  </si>
  <si>
    <t>Are signs located to be easy to read and at a suitable height?</t>
  </si>
  <si>
    <t>Do employees understand the meaning of safety signs?</t>
  </si>
  <si>
    <t>Are safety signals used by staff and if so, are staff trained in the meaning?</t>
  </si>
  <si>
    <t xml:space="preserve">How does the organisation check all safety signs are present and maintained?
</t>
  </si>
  <si>
    <t>Do customer information/instruction signs reflect current industry standards and guidance?</t>
  </si>
  <si>
    <t>A8/002</t>
  </si>
  <si>
    <t>A8/003</t>
  </si>
  <si>
    <t>A8/004</t>
  </si>
  <si>
    <t>A8/005</t>
  </si>
  <si>
    <t>A8/006</t>
  </si>
  <si>
    <t>A8/007</t>
  </si>
  <si>
    <t>A8/008</t>
  </si>
  <si>
    <t>Injury through inadequate communication of essential safety information</t>
  </si>
  <si>
    <t>A9.1</t>
  </si>
  <si>
    <t>A9.1/001</t>
  </si>
  <si>
    <t>Are drinking water taps fed directly from the main?</t>
  </si>
  <si>
    <t>A9.2</t>
  </si>
  <si>
    <t>Contracting legionnaires disease</t>
  </si>
  <si>
    <t>A9.2/001</t>
  </si>
  <si>
    <t>A9.2/002</t>
  </si>
  <si>
    <t>A9.2/003</t>
  </si>
  <si>
    <t>A9.2/004</t>
  </si>
  <si>
    <t>A9.2/005</t>
  </si>
  <si>
    <t>A9.2/006</t>
  </si>
  <si>
    <t>A9.2/007</t>
  </si>
  <si>
    <t>A9.2/008</t>
  </si>
  <si>
    <t>A9.2/009</t>
  </si>
  <si>
    <t>A9.2/010</t>
  </si>
  <si>
    <t>A9.3</t>
  </si>
  <si>
    <t>Scalding</t>
  </si>
  <si>
    <t>Does the temperature of hot water at taps exceed 43ºC?</t>
  </si>
  <si>
    <t>A9.3/001</t>
  </si>
  <si>
    <t>A9.3/002</t>
  </si>
  <si>
    <t>A9.3/003</t>
  </si>
  <si>
    <t>A9.3/004</t>
  </si>
  <si>
    <t xml:space="preserve">Injury to young person or others caused by inexperience/lack of maturity/lack of physical abilitiy of the employee </t>
  </si>
  <si>
    <t>Are there suitable and sufficient controls in place (e.g. training, supervision, prevention)?</t>
  </si>
  <si>
    <t xml:space="preserve"> Will the young person/child be exposed to:-
• Hazardous chemicals?
• Hazardous work equipment?
• Hazardous working environment?
• Significant manual handling?
• Hazardous work activity?</t>
  </si>
  <si>
    <t>Does the work involve physical stress?</t>
  </si>
  <si>
    <t>Could the work involve psychological stress?</t>
  </si>
  <si>
    <t>What controls are in place to minimise risk of the above?</t>
  </si>
  <si>
    <t>Are shifts and work rotas planned to ensure an appropriate mix of adult and non-adult staff?</t>
  </si>
  <si>
    <t>Could the inexperience and immaturity of the young person/child create a risk to others?</t>
  </si>
  <si>
    <t>A10/001</t>
  </si>
  <si>
    <t>A10/002</t>
  </si>
  <si>
    <t>A10/003</t>
  </si>
  <si>
    <t>A10/004</t>
  </si>
  <si>
    <t>A10/005</t>
  </si>
  <si>
    <t>A10/006</t>
  </si>
  <si>
    <t>A10/007</t>
  </si>
  <si>
    <t>A10/008</t>
  </si>
  <si>
    <t>A10</t>
  </si>
  <si>
    <t>A11</t>
  </si>
  <si>
    <t>Injury to unborn child/baby or mother through inappropriate work activity.</t>
  </si>
  <si>
    <t>A11/001</t>
  </si>
  <si>
    <t>Consider other risk areas appropriate to the job.</t>
  </si>
  <si>
    <t>Are there any physical/manual issues which also affect the employee's ability to conduct normal duties?</t>
  </si>
  <si>
    <t>A11/002</t>
  </si>
  <si>
    <t>A11/003</t>
  </si>
  <si>
    <t>A12</t>
  </si>
  <si>
    <t>Is there a risk that lone workers may be subject to acts of violence?</t>
  </si>
  <si>
    <t>Is there a safe method of access and escape for the lone worker?</t>
  </si>
  <si>
    <t>Are the persons working in this area/conducting this task medically fit and suitable to work alone?</t>
  </si>
  <si>
    <t>Is any further training required?</t>
  </si>
  <si>
    <t>How would first aid be obtained if necessary?</t>
  </si>
  <si>
    <t>How is assistance summoned?</t>
  </si>
  <si>
    <t>What periodic supervision and communication processes are in place?</t>
  </si>
  <si>
    <t xml:space="preserve">How is emergency assistance summoned?
</t>
  </si>
  <si>
    <t>What happens if the person becomes ill?</t>
  </si>
  <si>
    <t xml:space="preserve">Is there a significant risk to lone workers undertaking this task/working in this area?
</t>
  </si>
  <si>
    <t>A12/001</t>
  </si>
  <si>
    <t>A12/002</t>
  </si>
  <si>
    <t>A12/003</t>
  </si>
  <si>
    <t>A12/004</t>
  </si>
  <si>
    <t>A12/005</t>
  </si>
  <si>
    <t>A12/006</t>
  </si>
  <si>
    <t>A12/007</t>
  </si>
  <si>
    <t>A12/008</t>
  </si>
  <si>
    <t>A12/009</t>
  </si>
  <si>
    <t>A12/010</t>
  </si>
  <si>
    <t>A12/011</t>
  </si>
  <si>
    <t>A12/012</t>
  </si>
  <si>
    <t>A12/013</t>
  </si>
  <si>
    <t>A12/014</t>
  </si>
  <si>
    <t>A12/015</t>
  </si>
  <si>
    <t>Are high risk tasks (e.g. confined space working, electrical maintenance) assessed taking into consideration lone working?</t>
  </si>
  <si>
    <t>A12/016</t>
  </si>
  <si>
    <t>A12/017</t>
  </si>
  <si>
    <t>Assault and violence, illness and inability to raise the alarm, work that requires more than one person to be conducted safely.</t>
  </si>
  <si>
    <t>Lone Working</t>
  </si>
  <si>
    <t>Muscular skeletal injury, crush injury, impact injury, tripping injury.</t>
  </si>
  <si>
    <t>b) Location(s)</t>
  </si>
  <si>
    <t>c) Personnel involved: NB: all staff undertaking this task to be assessed.</t>
  </si>
  <si>
    <t>d) Hazards</t>
  </si>
  <si>
    <t>e) Controls in place</t>
  </si>
  <si>
    <t>f) Date of assessment</t>
  </si>
  <si>
    <t>g) Date for re-assessment</t>
  </si>
  <si>
    <t>h) Assessor’s name and signature</t>
  </si>
  <si>
    <t>a) Is the load held away from the torso of the body?</t>
  </si>
  <si>
    <t>b) Twisting of the torso of the body?</t>
  </si>
  <si>
    <t>c) Stooping?</t>
  </si>
  <si>
    <t>d) Excessive reaching distances?</t>
  </si>
  <si>
    <t>e) Large vertical movement?</t>
  </si>
  <si>
    <t>f) Excessive vertical movement?</t>
  </si>
  <si>
    <t>g) Excessive pushing or pulling of the load?</t>
  </si>
  <si>
    <t>h) Unpredictable movement of loads?</t>
  </si>
  <si>
    <t>i) Repetitive handling?</t>
  </si>
  <si>
    <t>j) Insufficient rest or recovery periods?</t>
  </si>
  <si>
    <t>k) A high work rate imposed by the process?</t>
  </si>
  <si>
    <t>l) Muscles that are infrequently used or held in a static position?</t>
  </si>
  <si>
    <t>n) Team handling?</t>
  </si>
  <si>
    <t>o) Handling while seated?</t>
  </si>
  <si>
    <t xml:space="preserve">m) Frequent or prolonged physical effort?
</t>
  </si>
  <si>
    <t>b) Bulky?</t>
  </si>
  <si>
    <t>c) Difficult to grasp?</t>
  </si>
  <si>
    <t xml:space="preserve">d) Unstable/unpredictable, are the contents likely to shift?
</t>
  </si>
  <si>
    <t>e) Sharp, hot, rough or otherwise potentially harmful?</t>
  </si>
  <si>
    <t>Additional Comments/Notes:</t>
  </si>
  <si>
    <t xml:space="preserve">a) Detail of Operation/task
</t>
  </si>
  <si>
    <t>a) Require unusual strength or height etc?</t>
  </si>
  <si>
    <t>c) Create a hazard to those who have a health problem?</t>
  </si>
  <si>
    <t>d) Create a hazard to those who are pregnant?</t>
  </si>
  <si>
    <t xml:space="preserve">f) Poor lighting conditions?
</t>
  </si>
  <si>
    <t xml:space="preserve">f) Require special knowledge, information or training for its safe performance?
</t>
  </si>
  <si>
    <t xml:space="preserve">e) Require special protective equipment for its safe performance?
</t>
  </si>
  <si>
    <t>A13</t>
  </si>
  <si>
    <t>Manual Handling</t>
  </si>
  <si>
    <t>A13/001</t>
  </si>
  <si>
    <t>A13/002</t>
  </si>
  <si>
    <t xml:space="preserve">Task – Does it involve any of the following:-
</t>
  </si>
  <si>
    <t>A13/003</t>
  </si>
  <si>
    <t>a) Heavy?</t>
  </si>
  <si>
    <t>A13/004</t>
  </si>
  <si>
    <t>Individual Capability – does the operation/task:-</t>
  </si>
  <si>
    <t xml:space="preserve">Load – is the load:-
</t>
  </si>
  <si>
    <t>A13/005</t>
  </si>
  <si>
    <t>A13/006</t>
  </si>
  <si>
    <t>Other Factors</t>
  </si>
  <si>
    <t>b) Are the operatives trained to perform the task?</t>
  </si>
  <si>
    <t>g) Does the operative have the physical ability to conduct the task (if no, conduct an individual assessment for the task)</t>
  </si>
  <si>
    <t>A14</t>
  </si>
  <si>
    <t>Display Screen Equipment</t>
  </si>
  <si>
    <t xml:space="preserve">Muscular injury through poor posture, eye strain </t>
  </si>
  <si>
    <t>Location:</t>
  </si>
  <si>
    <t>User(s):</t>
  </si>
  <si>
    <t>Assessor:</t>
  </si>
  <si>
    <t>Inhalation of smoke, toxic fumes, burns</t>
    <phoneticPr fontId="12" type="noConversion"/>
  </si>
  <si>
    <t>People at risk</t>
  </si>
  <si>
    <t>Section Ref</t>
  </si>
  <si>
    <t>Stress</t>
  </si>
  <si>
    <t xml:space="preserve">How to Tackle work related stress. IND(G) 430                                        </t>
  </si>
  <si>
    <t>Changing environment</t>
  </si>
  <si>
    <t xml:space="preserve">Good consultation arrangements directly with staff or staff representatives. </t>
  </si>
  <si>
    <t xml:space="preserve">Lack of skills and knowledge </t>
  </si>
  <si>
    <t xml:space="preserve">Training and competency evaluation systems established which include refresher training. Key skills are identified for each post. </t>
  </si>
  <si>
    <t xml:space="preserve">Workplace bullying </t>
  </si>
  <si>
    <t xml:space="preserve">Regular appraisals which discussed workloads. Appropriate personnel planning arrangements in place. Suitable rest breaks are able to be taken in line with the working time regulations. Staff surveys to include questions regarding stress. </t>
  </si>
  <si>
    <t xml:space="preserve">A25 </t>
  </si>
  <si>
    <t>A25/01</t>
  </si>
  <si>
    <t>A28</t>
    <phoneticPr fontId="10" type="noConversion"/>
  </si>
  <si>
    <t xml:space="preserve">Use of temporary lifting equipment for access e.g. Balance tanks </t>
  </si>
  <si>
    <t xml:space="preserve">A25/08 </t>
  </si>
  <si>
    <t xml:space="preserve">Materials and tools brought into the confined space. </t>
  </si>
  <si>
    <t xml:space="preserve">Welding cutting or other hot works undertaken in the confined space </t>
  </si>
  <si>
    <t xml:space="preserve">A25/09 </t>
  </si>
  <si>
    <t xml:space="preserve">A25/10 </t>
  </si>
  <si>
    <t>A25/11</t>
  </si>
  <si>
    <t xml:space="preserve">Lack of training and competence </t>
  </si>
  <si>
    <t xml:space="preserve">Inadequate emergency rescue procedures </t>
  </si>
  <si>
    <t xml:space="preserve">Poisoning or respiratory damage </t>
  </si>
  <si>
    <t xml:space="preserve">Ineffective or rescue or first aid provision </t>
  </si>
  <si>
    <t xml:space="preserve">Drowning or asphyxiation </t>
  </si>
  <si>
    <t xml:space="preserve">Possible death of one or more persons </t>
  </si>
  <si>
    <t xml:space="preserve">Heat exhaustion </t>
  </si>
  <si>
    <t xml:space="preserve">Dangerous occurrence failure of lifting equipment </t>
  </si>
  <si>
    <t xml:space="preserve">Dust as a result of work activity. Sparks from tools causing explosions. Contact with tools. Falling materials. </t>
  </si>
  <si>
    <t xml:space="preserve">Injury through fire or explosion </t>
  </si>
  <si>
    <t xml:space="preserve">Full range of injuries possible </t>
  </si>
  <si>
    <t xml:space="preserve">Delays in treatment for injured person increasing severity of injuries. </t>
  </si>
  <si>
    <t xml:space="preserve">A25/12 </t>
  </si>
  <si>
    <t xml:space="preserve">Contractors </t>
  </si>
  <si>
    <t xml:space="preserve">General injuries as above </t>
  </si>
  <si>
    <t xml:space="preserve">Monitor the temperature in the confined space if above 34°C ensure regular breaks in a cool area are achieved. </t>
  </si>
  <si>
    <t>Ref</t>
  </si>
  <si>
    <t>How might people be harmed</t>
  </si>
  <si>
    <t>PLR</t>
  </si>
  <si>
    <t>PSR</t>
  </si>
  <si>
    <t>RRN</t>
  </si>
  <si>
    <t>Recommended control measures to examine (based on industry practice)</t>
  </si>
  <si>
    <t xml:space="preserve">Documents used in support of this assessment </t>
  </si>
  <si>
    <t xml:space="preserve">Date of assessment </t>
  </si>
  <si>
    <t xml:space="preserve">Assessor: </t>
  </si>
  <si>
    <r>
      <t>1</t>
    </r>
    <r>
      <rPr>
        <b/>
        <vertAlign val="superscript"/>
        <sz val="11"/>
        <color indexed="8"/>
        <rFont val="Arial"/>
        <family val="2"/>
      </rPr>
      <t>st</t>
    </r>
    <r>
      <rPr>
        <b/>
        <sz val="11"/>
        <color indexed="8"/>
        <rFont val="Arial"/>
        <family val="2"/>
      </rPr>
      <t xml:space="preserve"> Review date </t>
    </r>
  </si>
  <si>
    <r>
      <t>2</t>
    </r>
    <r>
      <rPr>
        <b/>
        <vertAlign val="superscript"/>
        <sz val="11"/>
        <color indexed="8"/>
        <rFont val="Arial"/>
        <family val="2"/>
      </rPr>
      <t>nd</t>
    </r>
    <r>
      <rPr>
        <b/>
        <sz val="11"/>
        <color indexed="8"/>
        <rFont val="Arial"/>
        <family val="2"/>
      </rPr>
      <t xml:space="preserve"> Review date </t>
    </r>
  </si>
  <si>
    <t xml:space="preserve">Arrangements for taking materials and tools into the confined space should be considered as part of the permit to work system. The number of employees using tools should be limited depending on the size of the confined space. </t>
  </si>
  <si>
    <t xml:space="preserve">All contractors undertaking work within a confined space should be suitably vetted. The permit to work should consider the competence of any individual entering the confined space. </t>
  </si>
  <si>
    <t xml:space="preserve">Contractors undertaking works within a confined space must be suitably vetted for their competence to undertake the work activity. A permit to work system will be applied which will consider the contractors risk assessments and method statements for the work. Regular monitoring of the contractor will be undertaken by an appropriate member of staff. </t>
  </si>
  <si>
    <t xml:space="preserve">A25/13 </t>
  </si>
  <si>
    <t xml:space="preserve">Medically unfit workers </t>
  </si>
  <si>
    <t xml:space="preserve">Suffering from claustrophobia </t>
  </si>
  <si>
    <t xml:space="preserve">Electricity </t>
  </si>
  <si>
    <t xml:space="preserve">Electric shock and burns </t>
  </si>
  <si>
    <t xml:space="preserve">Appropriate emergency action plan in order to rescue an individual who may be collapsed or requiring immediate first aid treatment should be established and ideally practiced as work commences. This may require the use of harnesses, lifting equipment or stretchers. Harness lifeline should extend outside the confined space. Communications are required between inside and outside of the confined space. </t>
  </si>
  <si>
    <t>Safe work in confined spaces. Confined Spaces Regulations 1997. - HSE Books</t>
  </si>
  <si>
    <t>A25/15</t>
  </si>
  <si>
    <t xml:space="preserve">Diving in confined spaces </t>
  </si>
  <si>
    <t xml:space="preserve">Entrapment resulting in drowning. </t>
  </si>
  <si>
    <t>A25/02</t>
  </si>
  <si>
    <t>A25/03</t>
  </si>
  <si>
    <t xml:space="preserve">Lack of oxygen </t>
  </si>
  <si>
    <t xml:space="preserve">Poisonous gas or fume </t>
  </si>
  <si>
    <t xml:space="preserve">Access or egress restrictions. </t>
  </si>
  <si>
    <t xml:space="preserve">A25/04 </t>
  </si>
  <si>
    <t xml:space="preserve">Sudden flooding with water or gas </t>
  </si>
  <si>
    <t>A25/05</t>
  </si>
  <si>
    <t xml:space="preserve">Fire and explosion from oxygen enriched atmosphere </t>
  </si>
  <si>
    <t xml:space="preserve">A25/06 </t>
  </si>
  <si>
    <t xml:space="preserve">Excessively hot conditions </t>
  </si>
  <si>
    <t xml:space="preserve">A25/07 </t>
  </si>
  <si>
    <t>A25/16</t>
  </si>
  <si>
    <t xml:space="preserve">Wearing of PPE </t>
  </si>
  <si>
    <t xml:space="preserve">Can result in the heat exhaustion </t>
  </si>
  <si>
    <t xml:space="preserve">Appropriate PPE for the task has been considered. Air fed masks feed lines are suitably located and air is fed from outside the confined space. </t>
  </si>
  <si>
    <t xml:space="preserve">Where gas or fume is likely air sampling must be undertaken prior to work commencing at the permit being signed. The area may need to be ventilated to be opened or using mechanical ventilation equipment. Gas purging may be required.  </t>
  </si>
  <si>
    <t>Recommended control measures to examine             (based on industry practice)</t>
  </si>
  <si>
    <t>Recommended control measures to examine            (based on industry practice)</t>
  </si>
  <si>
    <t>Further controls measures                                  (risk reduction action plan)</t>
  </si>
  <si>
    <t xml:space="preserve">Ensure oxygen equipment is not taken into the confined space via the permit to work system </t>
  </si>
  <si>
    <t xml:space="preserve">Consider ability to wear breathing apparatus, likelihood of confined space triggering a pre-existing medical condition. Medical enquiries may be required. </t>
  </si>
  <si>
    <t xml:space="preserve">Ensure any temporary a frame or scaffold lifting equipment is installed and inspected by a competent engineer prior to use. Harnesses should be certificated. </t>
  </si>
  <si>
    <t xml:space="preserve">Validity period 1 year unless significant change occurs </t>
  </si>
  <si>
    <t>Specific hazard</t>
  </si>
  <si>
    <t>Further controls measures                                       (risk reduction action plan)</t>
  </si>
  <si>
    <t xml:space="preserve">Specific hazards </t>
  </si>
  <si>
    <t>Further controls measures                      (risk reduction action plan)</t>
  </si>
  <si>
    <t xml:space="preserve">Human resources support mechanisms established. Access to appropriate counselling. </t>
  </si>
  <si>
    <t>Lifts and Lifting equipment</t>
  </si>
  <si>
    <t>Gas Boilers/Kitchen and LPG equipment</t>
  </si>
  <si>
    <t xml:space="preserve">The electrical equipment </t>
  </si>
  <si>
    <t xml:space="preserve">Abrasive wheels </t>
  </si>
  <si>
    <t xml:space="preserve">Inflatable castles </t>
  </si>
  <si>
    <t xml:space="preserve">Five a side goals </t>
  </si>
  <si>
    <t xml:space="preserve">Catering equipment </t>
  </si>
  <si>
    <t xml:space="preserve">Scrubbing machines and general cleaning equipment </t>
  </si>
  <si>
    <t xml:space="preserve">Ladders and access equipment </t>
  </si>
  <si>
    <t xml:space="preserve">Lifeguard chairs </t>
  </si>
  <si>
    <t xml:space="preserve">General use of work equipment </t>
  </si>
  <si>
    <t xml:space="preserve">General injuries from misuse or equipment failure. </t>
  </si>
  <si>
    <t xml:space="preserve">That equipment failure causing falls, entrapment or crushing. </t>
  </si>
  <si>
    <t xml:space="preserve">Explosion or burns </t>
  </si>
  <si>
    <t xml:space="preserve">Electric shock or burns </t>
  </si>
  <si>
    <t xml:space="preserve">Bursting of wheels, entanglement contact with moving parts. </t>
  </si>
  <si>
    <t xml:space="preserve">Manual handling injuries. Collision or fall from height injuries to children during use. </t>
  </si>
  <si>
    <t xml:space="preserve">Manual handling injuries, collision injuries or goal toppling injuries during use. </t>
  </si>
  <si>
    <t xml:space="preserve">Impact or entanglements injuries, burns and scalding. Cuts and abrasions. </t>
  </si>
  <si>
    <t xml:space="preserve">General injuries as a result of misuse or failure of equipment. </t>
  </si>
  <si>
    <t xml:space="preserve">Limb and finger entrapment or crushing. Falling from or collision with  equipment. </t>
  </si>
  <si>
    <t>Safe use of work equipment. Provision and Use of Work Equipment Regulations 1998 - HSE Books</t>
  </si>
  <si>
    <t>Safe use of lifting equipment. Lifting Operations and Lifting Equipment Regulations 1998 - HSE Books</t>
  </si>
  <si>
    <t>Safety in the installation and use of gas systems and appliances - HSE Books</t>
  </si>
  <si>
    <t>The Work at Height Regulations 2005 (amended) - HSE Books</t>
  </si>
  <si>
    <t xml:space="preserve">Formal inspections of lifting equipment are undertaken in line with the LOLER Regulations, six months for equipment lifting persons, 12 months for general lifting equipment. </t>
  </si>
  <si>
    <r>
      <rPr>
        <i/>
        <sz val="11"/>
        <color indexed="8"/>
        <rFont val="Arial"/>
        <family val="2"/>
      </rPr>
      <t>Gas safe</t>
    </r>
    <r>
      <rPr>
        <sz val="11"/>
        <color indexed="8"/>
        <rFont val="Arial"/>
        <family val="2"/>
      </rPr>
      <t xml:space="preserve"> inspections are undertaken for all gas equipment. </t>
    </r>
  </si>
  <si>
    <t xml:space="preserve">Users of electrical equipment are trained to undertake a user inspections. A portable appliance testing regime is in place with frequencies decided by the competent person undertaking testing. </t>
  </si>
  <si>
    <t xml:space="preserve">All abrasive wheels are suitably guarded. Staff undertaking wheel changing or dressing are suitably qualified. Eye protection is provided for use of abrasive wheels. </t>
  </si>
  <si>
    <t xml:space="preserve">Five a side goals are inspected by staff during the setup procedure with an additional formal quarterly condition inspection by a suitably trained member of staff. </t>
  </si>
  <si>
    <t xml:space="preserve">Catering equipment such as fridges, ovens, microwaves and mixing equipment is inspected on an annual basis by a competent engineer. Staff are trained in the correct use of kitchen equipment with moving parts. </t>
  </si>
  <si>
    <t xml:space="preserve">Staff are trained in the correct use of scrubbing machines and all the cleaning equipment with moving parts. </t>
  </si>
  <si>
    <t xml:space="preserve">General sports equipment should be checked by staff at time of set up. Annual inspection of general sports equipment is completed. </t>
  </si>
  <si>
    <t xml:space="preserve">Fall arrest equipment </t>
  </si>
  <si>
    <t xml:space="preserve">Failure of equipment causing falls from height. </t>
  </si>
  <si>
    <t xml:space="preserve">Pressure systems </t>
  </si>
  <si>
    <t xml:space="preserve">Pool rescues </t>
  </si>
  <si>
    <t>First aid incident</t>
  </si>
  <si>
    <t>Structural failure</t>
  </si>
  <si>
    <t xml:space="preserve">Specific hazard </t>
  </si>
  <si>
    <t xml:space="preserve">Trampolines and gymnastics equipment </t>
  </si>
  <si>
    <t>Specific hazards</t>
  </si>
  <si>
    <t xml:space="preserve">Fire marshal </t>
  </si>
  <si>
    <t>Toxic or Flammable gas emissions</t>
  </si>
  <si>
    <t xml:space="preserve">Drowning of the lifeguard and casualty. Hearing damage from diving to depth. </t>
  </si>
  <si>
    <t xml:space="preserve">Smoke inhalation, burns. </t>
  </si>
  <si>
    <t xml:space="preserve">Lifeguards to make dynamic decision based on training provided, size and location of casualty, additional staff in support, buoyancy rescue equipment available. The decision to initiate rescue or wait for support should be made considering the safety of the staff as the priority. </t>
  </si>
  <si>
    <t xml:space="preserve">Cross infection from blood or body fluids. </t>
  </si>
  <si>
    <t xml:space="preserve">Entrapment of staff or customers. </t>
  </si>
  <si>
    <t xml:space="preserve">Poisoning, explosion or burns. </t>
  </si>
  <si>
    <t xml:space="preserve">Bomb threat </t>
  </si>
  <si>
    <t xml:space="preserve">Remaining in the vicinity of the explosion. </t>
  </si>
  <si>
    <t xml:space="preserve">In the event of a structural failure staff will need to make dynamic decisions with regards to the most effective route from the premises where necessary guiding customers along a safer route than may routinely be taken. </t>
  </si>
  <si>
    <t>A16</t>
  </si>
  <si>
    <t xml:space="preserve">Specifc hazard </t>
  </si>
  <si>
    <t>RECOMMENDATIONS FOR RISK REDUCTION</t>
  </si>
  <si>
    <t>Action</t>
  </si>
  <si>
    <t>By When</t>
  </si>
  <si>
    <t>A1.1</t>
  </si>
  <si>
    <t>Ducts and flues (especially in kitchens) are subject to a cleaning and inspection programme?</t>
  </si>
  <si>
    <t>Where appropriate, is the centre operating a permit to work system for maintenance workers or contractors carrying out “hot work” involving processes such as welding or flame cutting?</t>
  </si>
  <si>
    <t>Are pyrotechnics (fireworks) used? If so are the control measures suitable and sufficient to prevent ignition?</t>
  </si>
  <si>
    <t>Do equipment stores have smoke / heat detectors / smoke vents fitted?</t>
  </si>
  <si>
    <t xml:space="preserve">Are cylinders subject to planned preventative inspection and maintenance? </t>
  </si>
  <si>
    <t>Are cylinders stored appropriately in labelled areas?</t>
  </si>
  <si>
    <t>Do operatives know not to return spilt material to the drum?</t>
  </si>
  <si>
    <t>Are storage arrangements for such chemicals appropriate?</t>
  </si>
  <si>
    <t>Does the centre ensure that flammable materials, liquids (vapours) and gases are handled, transported, stored and used properly?</t>
  </si>
  <si>
    <t>Is there adequate separation distances between flammable materials?</t>
  </si>
  <si>
    <t>Are highly flammable substances stored in fire resisting stores and when necessary, a minimum amount stored in fire resisting cabinets in the workroom? Are these stores secure?</t>
  </si>
  <si>
    <t xml:space="preserve">Have wall and other decorative surfaces been assessed and confirmed as resistant to fire spread? </t>
  </si>
  <si>
    <t>Is damaged sports equipment with exposed foam removed from use prior to being promptly replaced?</t>
  </si>
  <si>
    <t xml:space="preserve">Are flammable items such as mats stored securely in fire resistant rooms? </t>
  </si>
  <si>
    <t>Are flammable waste materials and rubbish removed as needed and prevented from building up? Are they stored and disposed of safely?</t>
  </si>
  <si>
    <t>Is oxygen therapy equipment kept on site?</t>
  </si>
  <si>
    <t xml:space="preserve">Are there any oxidising agents on the premises (e.g. Calcium Hypochlorite)? Is this stored correctly? </t>
  </si>
  <si>
    <t>A1.2</t>
  </si>
  <si>
    <t>A1.3</t>
  </si>
  <si>
    <t>A1.4</t>
  </si>
  <si>
    <t>Sources of Ignition</t>
  </si>
  <si>
    <t>Fuel and Oxygen Sources</t>
  </si>
  <si>
    <t>Are employees familiar with the fire warning system? Do they know how to operate it and respond to it?</t>
  </si>
  <si>
    <t>If the fire detection system is electrically powered, does it have a back up power supply?</t>
  </si>
  <si>
    <t>Can the means of giving warning be clearly heard and understood throughout the whole premises when initiated from any single activation point?</t>
  </si>
  <si>
    <t>Can the existing means of detection discover a fire quickly enough to raise the alarm in time for all the occupants to escape to a safe place?</t>
  </si>
  <si>
    <t>Are records kept of all fire system maintenance, both internal and external?</t>
  </si>
  <si>
    <t>Once a fire has been detected and a warning given, can everyone in the workplace evacuate without being placed at undue risk?</t>
  </si>
  <si>
    <t xml:space="preserve">How long will it take for all the occupants to escape to a place of safety once a fire has been detected? Take into account persons with disabilities, operation of various sessions such as crèche, disability swimming? </t>
  </si>
  <si>
    <t>Has occupancy been determined taking account of the loss of one escape route from any area?</t>
  </si>
  <si>
    <t>Are all escape routes easily identifiable, free from obstructions, unlocked and adequately illuminated?</t>
  </si>
  <si>
    <t>Are staff trained in using means of escape?</t>
  </si>
  <si>
    <t>Do all staff take part in evacuation drills and is there a defined frequency of attendance?</t>
  </si>
  <si>
    <t>Do some drills involve members of the public who are using the building?</t>
  </si>
  <si>
    <t>Are travel distances to a place of safety or final exit reasonable?</t>
  </si>
  <si>
    <t>Is the capacity of the premises defined and admission controls applied?</t>
  </si>
  <si>
    <t>Do exit doors open in the direction of travel?</t>
  </si>
  <si>
    <t>Are stairways clear of storage and protected from smoke ingress by correctly operating fire doors?</t>
  </si>
  <si>
    <t>Are all escape routes supported by effective emergency lighting or torches and suitable signs?</t>
  </si>
  <si>
    <t>Are vending / gaming machines, lockers or other equipment sited on escape routes? Do they restrict the width of the route?</t>
  </si>
  <si>
    <t>If there are any notice boards on the escape routes, are the coverings fire resistant and the amount of loose paper kept to a minimum?</t>
  </si>
  <si>
    <t>Are means of escape checked daily before opening to the public? (N.B This requires fire doors to be opened).</t>
  </si>
  <si>
    <t>A1.5</t>
  </si>
  <si>
    <t>Inhalation of smoke, toxic fumes, burns, injury from equipment</t>
  </si>
  <si>
    <t>Fire Fighting Measures</t>
  </si>
  <si>
    <t>A1.6</t>
  </si>
  <si>
    <t>Are extinguishers checked regularly by centre staff (e.g. weekly)?</t>
  </si>
  <si>
    <t>Have extinguishers been externally serviced in the last 12 months?</t>
  </si>
  <si>
    <t>A1.7</t>
  </si>
  <si>
    <t>Inhalation of smoke, toxic fumes, burns</t>
  </si>
  <si>
    <t>Has an emergency information pack been prepared for issue to the fire and rescue service on arrival?</t>
  </si>
  <si>
    <t>Are there arrangements to manage members of the public if re-entry to the building is not permitted?</t>
  </si>
  <si>
    <t>Is there a current documented emergency plan for the building?</t>
  </si>
  <si>
    <t>Are the roles of all staff detailed?</t>
  </si>
  <si>
    <t>Does the plan detail the actions employees should take if they discover a fire?</t>
  </si>
  <si>
    <t>Does the plan clearly detail how the evacuation of the centre should be carried out?</t>
  </si>
  <si>
    <t>Does the plan detail where people should assemble after they have left the centre and the procedures for checking whether the centre has been evacuated?</t>
  </si>
  <si>
    <t>Does the plan detail key escape routes, how people will gain access to them and escape from them to places of safety?</t>
  </si>
  <si>
    <t>Has consideration been given to any specific arrangements for high fire risk areas of the premises, e.g. plant rooms?</t>
  </si>
  <si>
    <t>Does the plan detail how the fire / other emergency service will be called and who is responsible for doing this?</t>
  </si>
  <si>
    <t>Is there access to essential keys once the building has been evacuated e.g. plant room &amp; boiler room?</t>
  </si>
  <si>
    <t>Are employees familiar with the plan, trained in its use and involved in testing it?</t>
  </si>
  <si>
    <t>Is the emergency plan made available to all who need to be aware of it e.g. contractors, school parties etc?</t>
  </si>
  <si>
    <t>Do arrangements consider all partners present in / sharing the building?</t>
  </si>
  <si>
    <t>Do any fire hazards or arrangements (e.g. special events) require advance notification to the fire service?</t>
  </si>
  <si>
    <t>A1.8</t>
  </si>
  <si>
    <t>Are there people unfamiliar with the premises given specific responsibility (e.g. hirers) in the event of a fire?</t>
  </si>
  <si>
    <t>Are there unaccompanied/unsupervised children on the premises?</t>
  </si>
  <si>
    <t>Consider parents of children in activities such as swimming lessons (they will likely go against the flow of evacuation to join their child(ren)).</t>
  </si>
  <si>
    <t>What are the arrangements for those with a disability, pregnant women, persons under the influence of alcohol or those giving blood present on the premises and likely to take longer to evacuate?</t>
  </si>
  <si>
    <t>What are the arrangements for evacuating those in a disabled refuge?</t>
  </si>
  <si>
    <t>A1.9</t>
  </si>
  <si>
    <t>Do low density foam “crash mats” and other higher density foam mats &amp; soft play have flame retardant covers and preferably fire retardant foam tested to BS5852?</t>
  </si>
  <si>
    <t>Are mats in good condition with no exposed foam?</t>
  </si>
  <si>
    <t>Are mat stores tidy with good internal access?</t>
  </si>
  <si>
    <t>Are there any sources of ignition within stores? This is particularly relevant where mats aren’t stored in purpose made stores.</t>
  </si>
  <si>
    <t>Are lights within stores protected (caged or enclosed)?</t>
  </si>
  <si>
    <t>Are any mats stored in a general circulation area or on an escape route?</t>
  </si>
  <si>
    <t>A2.1</t>
  </si>
  <si>
    <t>Various injuries through failure of planning or failure of planned arrangements</t>
  </si>
  <si>
    <t>Are emergency drills conducted and recorded?</t>
  </si>
  <si>
    <t>Is post evacuation/emergency customer care considered? (E.g. a place of refuge from cold/wet weather, thermal wraps etc.)</t>
  </si>
  <si>
    <t>Do training records confirm that all staff have attained the appropriate level of competence in their role in relevant emergency situations?</t>
  </si>
  <si>
    <t>A2.2</t>
  </si>
  <si>
    <t>Environment</t>
  </si>
  <si>
    <t>Space</t>
  </si>
  <si>
    <t>Is there sufficient space to enable easy access to the workstations?</t>
  </si>
  <si>
    <t>Does the space permit reasonable variation in position of user, furniture and equipment?</t>
  </si>
  <si>
    <t>Lighting</t>
  </si>
  <si>
    <t>Is there adequate lighting for all tasks?</t>
  </si>
  <si>
    <t>Is there sufficient contrast between screen and background environment?</t>
  </si>
  <si>
    <t>Reflections and Glare</t>
  </si>
  <si>
    <t>Has any reflected glare from windows or walls been reduced through appropriate means?</t>
  </si>
  <si>
    <t>Have other fixtures and fittings been positioned to avoid reflections upon the workstation?</t>
  </si>
  <si>
    <t>Where glare cannot be avoided, has an appropriate screen filter been supplied?</t>
  </si>
  <si>
    <t>Have noisy pieces of equipment been fitted with a sound filter or been moved away from the workstation?</t>
  </si>
  <si>
    <t>Have all other sources of noise been addressed to prevent distraction and interference with speech?</t>
  </si>
  <si>
    <t>Is the temperature of the working environment maintained at a comfortable level?</t>
  </si>
  <si>
    <t>Have all sources of excess heat (i.e. those likely to cause injury or discomfort to users) been eliminated or controlled?</t>
  </si>
  <si>
    <t>Humidity</t>
  </si>
  <si>
    <t>Has an adequate level of humidity been established and maintained?</t>
  </si>
  <si>
    <t>Radiation</t>
  </si>
  <si>
    <t>Are levels of emissions minimised to a safe operating standard?</t>
  </si>
  <si>
    <t>Does the display screen have easily adjustable controls for brightness and contrast?</t>
  </si>
  <si>
    <t>Can the screen position be tilted and viewed easily?</t>
  </si>
  <si>
    <t>Is the image on the screen stable and without flicker?</t>
  </si>
  <si>
    <t>Are the characters well defined and easy to read?</t>
  </si>
  <si>
    <t>Does the screen stand upon an adjustable table, or is it possible to achieve the desired height by other means?</t>
  </si>
  <si>
    <t>Is the screen positioned to minimise reflections and glare?</t>
  </si>
  <si>
    <t>Keyboard</t>
  </si>
  <si>
    <t>Is it possible to easily adjust the angle of tilt of the keyboard?</t>
  </si>
  <si>
    <t>Does the keyboard have a matt finish?</t>
  </si>
  <si>
    <t>Are the key symbols easy to read?</t>
  </si>
  <si>
    <t>Is there adequate space in front of the keyboard for the user to support their hands and arms?</t>
  </si>
  <si>
    <t>Other Equipment</t>
  </si>
  <si>
    <t>Has a document holder been provided where necessary to suit the requirements of the user minimising head and neck movements?</t>
  </si>
  <si>
    <t>Has all other equipment been assessed for suitability, e.g. mouse, modem, telephone?</t>
  </si>
  <si>
    <t>Furniture</t>
  </si>
  <si>
    <t>Work Surface</t>
  </si>
  <si>
    <t>Is the work surface large enough to allow some flexibility?</t>
  </si>
  <si>
    <t>Is the surface of matt finish and hence low reflection?</t>
  </si>
  <si>
    <t>Is the height of the desk or work surface suitable for use with display screen equipment?</t>
  </si>
  <si>
    <t>Is there adequate space for users comfort?</t>
  </si>
  <si>
    <t>Chair</t>
  </si>
  <si>
    <t>Is the work chair stable, comfortable and allows the user easy freedom of movement?</t>
  </si>
  <si>
    <t>Is the back of the chair adjustable for both height and tilt?</t>
  </si>
  <si>
    <t>Is a footrest available for anyone who requires one?</t>
  </si>
  <si>
    <t>User/Computer Interface</t>
  </si>
  <si>
    <t>Software Design</t>
  </si>
  <si>
    <t>Is the software suitable for the task? (e.g. leisure based software)</t>
  </si>
  <si>
    <t>Is it easy for the user to understand and where appropriate, adaptable to the level of knowledge or experience of the user?</t>
  </si>
  <si>
    <t>System Performance</t>
  </si>
  <si>
    <t>Is information displayed at a pace intended to be comfortable to the user?</t>
  </si>
  <si>
    <t>Is the format in which information is displayed suitable for the user?</t>
  </si>
  <si>
    <t>Job Design</t>
  </si>
  <si>
    <t>Is the job structured to allow off screen duties to be performed within the working day?</t>
  </si>
  <si>
    <t>Is adequate opportunity given for the user to take regular breaks from using display screen equipment?</t>
  </si>
  <si>
    <t>Have changes of activity been incorporated into working time, i.e. minimising repetitive tasks such as continual data entry.</t>
  </si>
  <si>
    <t>Provision of Training and Information Checklist</t>
  </si>
  <si>
    <t>Has training been given as to the possible risks which may arise from use of display screen equipment?</t>
  </si>
  <si>
    <t>Has sufficient training been provided in how to adjust workstation furniture and equipment position?</t>
  </si>
  <si>
    <t>Is the user aware of the need to take regular breaks and changes of activity?</t>
  </si>
  <si>
    <t>Does the user know how to use adjustment mechanisms on equipment?  e.g. brightness.</t>
  </si>
  <si>
    <t>Has training been given in adopting a comfortable correct posture?</t>
  </si>
  <si>
    <t>Is the user aware of the reporting procedures to be followed where a health and safety problem has arisen at a workstation?</t>
  </si>
  <si>
    <t>Has the user been made aware of the entitlement to eye testing, eye examinations and where appropriate provision of free corrective appliances?</t>
  </si>
  <si>
    <t>Does the user know the correct procedures to follow in the event of a health and safety problem arising from the use of display screen equipment?</t>
  </si>
  <si>
    <t>A14/001</t>
  </si>
  <si>
    <t>A14/002</t>
  </si>
  <si>
    <t>A14/003</t>
  </si>
  <si>
    <t>A14/004</t>
  </si>
  <si>
    <t>A14/005</t>
  </si>
  <si>
    <t>A14/006</t>
  </si>
  <si>
    <t>A14/007</t>
  </si>
  <si>
    <t>A14/008</t>
  </si>
  <si>
    <t>A14/009</t>
  </si>
  <si>
    <t>A14/010</t>
  </si>
  <si>
    <t>A14/011</t>
  </si>
  <si>
    <t>A14/012</t>
  </si>
  <si>
    <t>A14/013</t>
  </si>
  <si>
    <t>A14/014</t>
  </si>
  <si>
    <t>A14/015</t>
  </si>
  <si>
    <t>A14/016</t>
  </si>
  <si>
    <t>A14/017</t>
  </si>
  <si>
    <t>A14/018</t>
  </si>
  <si>
    <t>A14/019</t>
  </si>
  <si>
    <t>A14/020</t>
  </si>
  <si>
    <t>A14/021</t>
  </si>
  <si>
    <t>A14/022</t>
  </si>
  <si>
    <t>A14/023</t>
  </si>
  <si>
    <t>A14/024</t>
  </si>
  <si>
    <t>A14/025</t>
  </si>
  <si>
    <t>A14/026</t>
  </si>
  <si>
    <t>A14/027</t>
  </si>
  <si>
    <t>A14/028</t>
  </si>
  <si>
    <t>A14/029</t>
  </si>
  <si>
    <t>A14/030</t>
  </si>
  <si>
    <t>A14/031</t>
  </si>
  <si>
    <t>A14/032</t>
  </si>
  <si>
    <t>A14/033</t>
  </si>
  <si>
    <t>A14/034</t>
  </si>
  <si>
    <t>A14/035</t>
  </si>
  <si>
    <t>A14/036</t>
  </si>
  <si>
    <t>A14/037</t>
  </si>
  <si>
    <t>A14/038</t>
  </si>
  <si>
    <t>A14/039</t>
  </si>
  <si>
    <t>A14/040</t>
  </si>
  <si>
    <t>A14/041</t>
  </si>
  <si>
    <t>A14/042</t>
  </si>
  <si>
    <t>A14/043</t>
  </si>
  <si>
    <t>A14/044</t>
  </si>
  <si>
    <t>A14/045</t>
  </si>
  <si>
    <t>A14/046</t>
  </si>
  <si>
    <t>A14/047</t>
  </si>
  <si>
    <t>A14/048</t>
  </si>
  <si>
    <t>A14/049</t>
  </si>
  <si>
    <t>Staff are trained in fire prevention</t>
  </si>
  <si>
    <t>Key areas are secure from unauthorised access?</t>
  </si>
  <si>
    <t>Records are available to show that all equipment is maintained?</t>
  </si>
  <si>
    <t>There is no stored equipment close to overhead or wall lights that may result in overheating?</t>
  </si>
  <si>
    <t>There are no sources of heat that may arise from faulty or overloaded electrical equipment (such as non-maintained electrical appliances or multiple plug sockets)?</t>
  </si>
  <si>
    <t>There are no sources of heat that may arise from faulty or overloaded mechanical equipment (such as overheating bearings)?</t>
  </si>
  <si>
    <t xml:space="preserve"> Does the plan detail how people will be warned if there is a fire?</t>
  </si>
  <si>
    <t>Does the plan for the escape of people with disabilities utilise staff for escape without a need for support from the Fire and rescue service? Are personal Emergency Evacuation Plans required and in place?</t>
  </si>
  <si>
    <t>Are the procedures communicated to staff and kept up-to-date?</t>
  </si>
  <si>
    <t>Lost child</t>
  </si>
  <si>
    <t>Employees working with hazardous substances</t>
  </si>
  <si>
    <t xml:space="preserve">Are all staff trained to visually check appliances (including sockets, plugs and cables) for condition prior to connection? Do staff report electrical installation or equipment faults?
</t>
  </si>
  <si>
    <t xml:space="preserve">Are residual current devices (RCD) fitted in the necessary areas  (e.g. poolside)?  Are portable RCD’s available and used if required?
</t>
  </si>
  <si>
    <t xml:space="preserve">Is electrical equipment used by public inspected daily and serviced regularly? </t>
  </si>
  <si>
    <t xml:space="preserve">Are public prohibited from using personal haidryers etc in wet areas?
</t>
  </si>
  <si>
    <t>Are bottled water stations cleaned daily and bottles changed at least monthly (or as recommended by the supplier)?</t>
  </si>
  <si>
    <t>Are drinking fountains fed and maintained in an hygienic fashion?</t>
  </si>
  <si>
    <t>Unborn child and (insert name of new or expectant mother)</t>
  </si>
  <si>
    <t xml:space="preserve">Lone Worker </t>
  </si>
  <si>
    <t>Detail here groups of employees at risk relevant to the task.</t>
  </si>
  <si>
    <t>Display Screen</t>
  </si>
  <si>
    <t>If asbestos is present, is there an asbestos register and management plan on the premises?</t>
  </si>
  <si>
    <t>Employees working at height, other employees, users, visitors, contractors</t>
  </si>
  <si>
    <t>(Insert Name of Premises)</t>
  </si>
  <si>
    <t>THE REGULATORY REFORM (FIRE SAFETY) ORDER 2005</t>
  </si>
  <si>
    <t>FIRE RISK ASSESSMENT</t>
  </si>
  <si>
    <t>Employer or other responsible person:</t>
  </si>
  <si>
    <t>Address of property:</t>
  </si>
  <si>
    <t>Person(s) consulted:</t>
  </si>
  <si>
    <t>Date of fire risk assessment:</t>
  </si>
  <si>
    <t>Date of previous fire risk assessment:</t>
  </si>
  <si>
    <t>Suggested date of review (see note):</t>
  </si>
  <si>
    <t>Annually</t>
  </si>
  <si>
    <t>Note: This fire risk assessment should be reviewed by a competent person by the date indicated above. If there is reason to suspect that it is no longer valid or there have been significant changes to the work practices then it should be reviewed sooner.</t>
  </si>
  <si>
    <t>General Information</t>
  </si>
  <si>
    <t>The Building</t>
  </si>
  <si>
    <t>Number of floors:</t>
  </si>
  <si>
    <t>Approximate floor area:</t>
  </si>
  <si>
    <t>Brief details of construction:</t>
  </si>
  <si>
    <t>Occupancy:</t>
  </si>
  <si>
    <t>Brief description of activities within the building</t>
  </si>
  <si>
    <t>No of exits from the building (ie single or multi)</t>
  </si>
  <si>
    <t>List rooms/areas assessed</t>
  </si>
  <si>
    <t>The Occupants</t>
  </si>
  <si>
    <t>Approximate maximum number (employees, visitors etc):</t>
  </si>
  <si>
    <t>Approximate maximum number of employees at any one time:</t>
  </si>
  <si>
    <t>Details of any shared tenancy/ occupation:</t>
  </si>
  <si>
    <t>Occupants at special risk</t>
  </si>
  <si>
    <t>Sleeping occupants:</t>
  </si>
  <si>
    <t>Disabled occupants:</t>
  </si>
  <si>
    <t>Children and elderly:</t>
  </si>
  <si>
    <t>Other people in the vicinity (eg neighbours):</t>
  </si>
  <si>
    <t>Others:</t>
  </si>
  <si>
    <t>Details of previous fire loss experience:</t>
  </si>
  <si>
    <t>Other relevant information:</t>
  </si>
  <si>
    <t xml:space="preserve">A15.1/001 </t>
  </si>
  <si>
    <t>A15.1</t>
  </si>
  <si>
    <t>A15.1/002</t>
  </si>
  <si>
    <t>A15.1/003</t>
  </si>
  <si>
    <t>A15.1/004</t>
  </si>
  <si>
    <t>A15.1/005</t>
  </si>
  <si>
    <t>A15.1/006</t>
  </si>
  <si>
    <t>A15.1/007</t>
  </si>
  <si>
    <t>A15.1/008</t>
  </si>
  <si>
    <t>A15.1/009</t>
  </si>
  <si>
    <t>A15.1/010</t>
  </si>
  <si>
    <t>A15.1/011</t>
  </si>
  <si>
    <t>A15.1/012</t>
  </si>
  <si>
    <t>A15.1/013</t>
  </si>
  <si>
    <t>A15.1/014</t>
  </si>
  <si>
    <t>A15.1/015</t>
  </si>
  <si>
    <t>A15.2</t>
  </si>
  <si>
    <t>A15.2/001</t>
  </si>
  <si>
    <t>Work equipment</t>
  </si>
  <si>
    <t>Injury through improper use or poor maintenance</t>
  </si>
  <si>
    <t>Is the work equipment a significant hazard, i.e. what are the consequences of misuse/failure/error?  What are the specific hazards?</t>
  </si>
  <si>
    <t>A15.2/002</t>
  </si>
  <si>
    <t>If the answer to 1 is ‘NO’ then do not ask further questions.</t>
  </si>
  <si>
    <t>A15.2/003</t>
  </si>
  <si>
    <t>Is the equipment suitable for the purpose for which it is used?</t>
  </si>
  <si>
    <t>A15.2/004</t>
  </si>
  <si>
    <t>Is it in the correct place and being used for the purpose for which it was intended?</t>
  </si>
  <si>
    <t>A15.2/005</t>
  </si>
  <si>
    <t>A15.2/006</t>
  </si>
  <si>
    <t>Does the equipment have moving parts and is there a risk of contact or trapping injury?</t>
  </si>
  <si>
    <t>A15.2/007</t>
  </si>
  <si>
    <t>Is there a vibration risk from the equipment (if yes, conduct a specific vibration assessment - see A27)</t>
  </si>
  <si>
    <t>A15.2/008</t>
  </si>
  <si>
    <t>Are any items of personal protective equipment required to use the work equipment (e.g. gloves, goggles)?  Are they available and in good condition?</t>
  </si>
  <si>
    <t>A15.2/009</t>
  </si>
  <si>
    <t xml:space="preserve">Are there any specific ventilation/ExhaustVentilation requirements for safe use? </t>
  </si>
  <si>
    <t>A15.2/010</t>
  </si>
  <si>
    <t>Who might be affected by the use of this equipment?  Are measures taken to inform/control as appropriate? What about by-standing members of the public?</t>
  </si>
  <si>
    <t>A15.2/011</t>
  </si>
  <si>
    <t>Are only those who are authorised and trained to handle/use or repair this equipment allowed to do so?</t>
  </si>
  <si>
    <t>A15.2/012</t>
  </si>
  <si>
    <t>A15.2/013</t>
  </si>
  <si>
    <t>Is the operator’s competence assessed/measured?</t>
  </si>
  <si>
    <t>A15.2/014</t>
  </si>
  <si>
    <t>Are written instructions required and made available to staff (e.g. manufacturers manuals, work instructions)?  Are they communicated to staff?  Are the documents clear, easy to understand, well presented and up-to-date?</t>
  </si>
  <si>
    <t>A15.2/015</t>
  </si>
  <si>
    <t>Is the equipment stored securely as appropriate?</t>
  </si>
  <si>
    <t>A15.2/016</t>
  </si>
  <si>
    <t>Is the equipment stable and used in a suitable environment?</t>
  </si>
  <si>
    <t>A15.2/017</t>
  </si>
  <si>
    <t>Are there environmental conditions likely to be encountered that make using the equipment potentially unsafe (e.g. electric drilling in the rain)?</t>
  </si>
  <si>
    <t>A15.2/018</t>
  </si>
  <si>
    <t>Are there any abnormal conditions which might occur when using the equipment?</t>
  </si>
  <si>
    <t>A15.2/019</t>
  </si>
  <si>
    <t>If a maintenance log is provided, is it up-to-date?</t>
  </si>
  <si>
    <t>A15.2/020</t>
  </si>
  <si>
    <t>Is the equipment subject to expert inspection or safety tests (e.g. stress testing, portable appliance testing, pressure vessel testing)?</t>
  </si>
  <si>
    <t>A15.2/021</t>
  </si>
  <si>
    <t>Is there a clear procedure for reporting faults, quarantining the equipment and organising the repair</t>
  </si>
  <si>
    <t xml:space="preserve">Maintenance </t>
  </si>
  <si>
    <t xml:space="preserve">Ventilation </t>
  </si>
  <si>
    <t xml:space="preserve">Temperature </t>
  </si>
  <si>
    <t xml:space="preserve">Lighting </t>
  </si>
  <si>
    <t xml:space="preserve">Cleanliness and Waste Materials </t>
  </si>
  <si>
    <t xml:space="preserve">Room Dimensions and Workstations </t>
  </si>
  <si>
    <t xml:space="preserve">Condition of Floors and Traffic Routes </t>
  </si>
  <si>
    <t xml:space="preserve">Windows and Transparent Doors </t>
  </si>
  <si>
    <t xml:space="preserve">Windows and Skylights </t>
  </si>
  <si>
    <t xml:space="preserve">Doors and Gates </t>
  </si>
  <si>
    <t xml:space="preserve">Sanitary Conveniences &amp; Washing Facilities </t>
  </si>
  <si>
    <t xml:space="preserve">Employee Sanitary Conveniences &amp; Washing Facilities </t>
  </si>
  <si>
    <t xml:space="preserve">Drinking Water (see also Domestic Water section) </t>
  </si>
  <si>
    <t xml:space="preserve">Accommodation for Clothing/Changing Facilities </t>
  </si>
  <si>
    <t xml:space="preserve">Facilities for Rest </t>
  </si>
  <si>
    <t>Are there employee rest rooms with seating and tables, away from disturbance by the public?</t>
  </si>
  <si>
    <t>Are employee eating facilities subject to a cleaning regime?</t>
  </si>
  <si>
    <t>Are there means for employees to access a hot drink and hot food or heat them?</t>
  </si>
  <si>
    <t>Do staff always wear suitable disposable gloves when dealing with blood or any other body fluids?</t>
  </si>
  <si>
    <t>Employees exposed to noise hazard.</t>
  </si>
  <si>
    <t>Employees</t>
  </si>
  <si>
    <t xml:space="preserve">Where possible amend the access. The ideal access  should be 575mm in diameter however existing plant may not achieve this standard. In these circumstances specialist equipment may need to be used in particular PPE if required and specialist rescue arrangements established. Where a vertical ladder access is used within a shaft this should be a clear space of 900 mm between the ladder and the shaft wall. </t>
  </si>
  <si>
    <t>Principally contractors entering confined space. Employees also at risk.</t>
  </si>
  <si>
    <t>A3/007</t>
  </si>
  <si>
    <t>A3/008</t>
  </si>
  <si>
    <t>A4/015</t>
  </si>
  <si>
    <t>A4/016</t>
  </si>
  <si>
    <t>A5/022</t>
  </si>
  <si>
    <t>A5/023</t>
  </si>
  <si>
    <t>A6.1/022</t>
  </si>
  <si>
    <t>A6.1/023</t>
  </si>
  <si>
    <t>A6.2/016</t>
  </si>
  <si>
    <t>A7.1/012</t>
  </si>
  <si>
    <t>A7.1/013</t>
  </si>
  <si>
    <t>A7.2/007</t>
  </si>
  <si>
    <t>A7.2/008</t>
  </si>
  <si>
    <t>A7.3/010</t>
  </si>
  <si>
    <t>A7.3/011</t>
  </si>
  <si>
    <t>A8/009</t>
  </si>
  <si>
    <t>A8/010</t>
  </si>
  <si>
    <t>A9.3/005</t>
  </si>
  <si>
    <t>A9.3/006</t>
  </si>
  <si>
    <t>A10/009</t>
  </si>
  <si>
    <t>A10/010</t>
  </si>
  <si>
    <t>A11/004</t>
  </si>
  <si>
    <t>A11/005</t>
  </si>
  <si>
    <t>A12/018</t>
  </si>
  <si>
    <t>A12/019</t>
  </si>
  <si>
    <t>A13/007</t>
  </si>
  <si>
    <t>A13/008</t>
  </si>
  <si>
    <t>A14/050</t>
  </si>
  <si>
    <t>A14/051</t>
  </si>
  <si>
    <t>A15.1/016</t>
  </si>
  <si>
    <t>A15.1/017</t>
  </si>
  <si>
    <t>A15.2/022</t>
  </si>
  <si>
    <t>A15.2/023</t>
  </si>
  <si>
    <t>A16/012</t>
  </si>
  <si>
    <t>A16/013</t>
  </si>
  <si>
    <t>A17.2/029</t>
  </si>
  <si>
    <t>A17.2/030</t>
  </si>
  <si>
    <t>A18.1/012</t>
  </si>
  <si>
    <t>A18.1/013</t>
  </si>
  <si>
    <t>A18.2/012</t>
  </si>
  <si>
    <t>A18.2/013</t>
  </si>
  <si>
    <t>A21/022</t>
  </si>
  <si>
    <t>A21/023</t>
  </si>
  <si>
    <t>A22/021</t>
  </si>
  <si>
    <t>A22/022</t>
  </si>
  <si>
    <t>A23/009</t>
  </si>
  <si>
    <t>A23/010</t>
  </si>
  <si>
    <t>A24/017</t>
  </si>
  <si>
    <t>A24/018</t>
  </si>
  <si>
    <t>A25/17</t>
  </si>
  <si>
    <t>A25/18</t>
  </si>
  <si>
    <t>A26/008</t>
  </si>
  <si>
    <t>A26/009</t>
  </si>
  <si>
    <t>Fire Risk Assessment Summary</t>
  </si>
  <si>
    <t>The following risk level estimator is based on the risk level estimator contained in BS 9999:2008 Code of Practice for Fire Safety, management and use of buildings and has been adapted for the purpose for this fire risk assessment</t>
  </si>
  <si>
    <t>Risk Rating</t>
  </si>
  <si>
    <t>Taking into account the fire prevention measures observed at the time of this risk assessment, it is considered that the risk of fire at this property is:</t>
  </si>
  <si>
    <t>Slow</t>
  </si>
  <si>
    <t>(Limited combustible materials)</t>
  </si>
  <si>
    <t>Medium</t>
  </si>
  <si>
    <t>(Stacked cardboard boxes, pallets etc)</t>
  </si>
  <si>
    <t>Fast</t>
  </si>
  <si>
    <r>
      <t>(Plastics, baled clothing etc</t>
    </r>
    <r>
      <rPr>
        <b/>
        <sz val="12"/>
        <color theme="1"/>
        <rFont val="Arial"/>
        <family val="2"/>
      </rPr>
      <t>)</t>
    </r>
  </si>
  <si>
    <t>Ultra fast</t>
  </si>
  <si>
    <t>(Flammable liquids, expanded cellular foam and plastics etc)</t>
  </si>
  <si>
    <t>Consequences</t>
  </si>
  <si>
    <t>Taking into account the nature of the building and the occupants, as well as the fire protection and procedural arrangements observed at the time of this risk assessment, it is considered that the consequences for fire safety in the event of fire would be:</t>
  </si>
  <si>
    <t>Slight harm</t>
  </si>
  <si>
    <t>Moderate harm</t>
  </si>
  <si>
    <t>Extreme harm</t>
  </si>
  <si>
    <t>Definition of the above terms:</t>
  </si>
  <si>
    <t xml:space="preserve">Slight harm </t>
  </si>
  <si>
    <t>The outbreak of fire is unlikely to result in serious injury or death of any occupant.</t>
  </si>
  <si>
    <t>The outbreak of fire could result in injury of one or more occupants, but it is unlikely to involve multiple fatalities.</t>
  </si>
  <si>
    <t>There is significant potential for serious injury or death of one or more occupants.</t>
  </si>
  <si>
    <t>Risk</t>
  </si>
  <si>
    <t>Trivial risk</t>
  </si>
  <si>
    <t>Tolerable risk</t>
  </si>
  <si>
    <t>Moderate risk</t>
  </si>
  <si>
    <t>High risk</t>
  </si>
  <si>
    <t>Substantial risk</t>
  </si>
  <si>
    <t>Ultra Fast</t>
  </si>
  <si>
    <t>Intolerable risk</t>
  </si>
  <si>
    <t>Accordingly it is considered that the risk to life from fire at this property is:</t>
  </si>
  <si>
    <t>Trivial</t>
  </si>
  <si>
    <t>Tolerable</t>
  </si>
  <si>
    <t>Moderate</t>
  </si>
  <si>
    <t>High</t>
  </si>
  <si>
    <t>Substantial</t>
  </si>
  <si>
    <t>Intolerable</t>
  </si>
  <si>
    <t>A suitable risk-based control plan should involve effort and urgency that is proportional to risk. The following risk-based control plan is based on one advocated by BS 9999.</t>
  </si>
  <si>
    <t>Risk Level</t>
  </si>
  <si>
    <t>Action and timescale</t>
  </si>
  <si>
    <t>No action is required and no detailed records need to be kept.</t>
  </si>
  <si>
    <t>No major additional controls required. However, there may be a need for consideration of improvements that involve minor or limited cost.</t>
  </si>
  <si>
    <t>It is essential that efforts be made to reduce the risk. Risk reduction measures should be implemented within a defined time period, to be agreed by internal management of the organisation.</t>
  </si>
  <si>
    <t>Where high risk is associated with consequences that constitute extreme harm, further assessment may be required to establish more precisely the likelihood of harm as a basis for determining the priority for improved control measures within a reasonable timescale.</t>
  </si>
  <si>
    <r>
      <t xml:space="preserve">Considerable resources may have to be allocated to reduce the risk. If the building is unoccupied, it should not be occupied until the risk has been reduced. If the building is occupied, </t>
    </r>
    <r>
      <rPr>
        <b/>
        <sz val="11"/>
        <color theme="1"/>
        <rFont val="Arial"/>
        <family val="2"/>
      </rPr>
      <t>urgent action</t>
    </r>
    <r>
      <rPr>
        <sz val="11"/>
        <color theme="1"/>
        <rFont val="Arial"/>
        <family val="2"/>
      </rPr>
      <t xml:space="preserve"> should be taken.</t>
    </r>
  </si>
  <si>
    <t>Building (or relevant area) should not be occupied until the risk is reduced.</t>
  </si>
  <si>
    <t>Note that, although the purpose of this section is to place the fire risk in context, the above approach to fire risk assessment is subjective and for guidance only. All hazards and deficiencies identified in this report should be addressed by implementing all recommendations contained in the following section. The risk assessment should be reviewed periodically.</t>
  </si>
  <si>
    <t>Summary and Recommendations</t>
  </si>
  <si>
    <t>Taking into account the fire prevention measures observed at the time of this risk assessment, it is considered that the risk of fire at this building is:</t>
  </si>
  <si>
    <t>An action plan is given below, to address the fire risks identified during the assessment. These have been prioritised according to the level of risk considered by the assessor at the time of the visit and will reduce the risk to Tolerable, if addressed.</t>
  </si>
  <si>
    <r>
      <t>Definition of priorities (where applicable</t>
    </r>
    <r>
      <rPr>
        <sz val="12"/>
        <color theme="1"/>
        <rFont val="Arial"/>
        <family val="2"/>
      </rPr>
      <t>)</t>
    </r>
  </si>
  <si>
    <t>Denotes top priority (eg to reduce high risk activity, and/or need to comply with legal requirement).</t>
  </si>
  <si>
    <t>Denotes medium priority (to eliminate or control medium risks identified and/or need to meet HSE standards).</t>
  </si>
  <si>
    <t>Top Priority Actions</t>
  </si>
  <si>
    <t>By whom</t>
  </si>
  <si>
    <t>Medium Priority Actions</t>
  </si>
  <si>
    <t>Low Priority Actions</t>
  </si>
  <si>
    <t>Deadline</t>
  </si>
  <si>
    <t xml:space="preserve">Deadline </t>
  </si>
  <si>
    <t>Contents</t>
  </si>
  <si>
    <t xml:space="preserve">1.1 Fire Prevention </t>
  </si>
  <si>
    <t xml:space="preserve">1.2 Sources of Ignition </t>
  </si>
  <si>
    <t>1.3 Fuel and Oxygen sources</t>
  </si>
  <si>
    <t>1.4 Fire detection and warning</t>
  </si>
  <si>
    <t>1.5 Means of Escape</t>
  </si>
  <si>
    <t>1.6 Fire Fighting Measures</t>
  </si>
  <si>
    <t>1.8 Specific Persons at Risk</t>
  </si>
  <si>
    <t>1.9 Cellular/Foam Mats</t>
  </si>
  <si>
    <t>Are staff given fire safety instructions on induction?</t>
  </si>
  <si>
    <t>1.7  Emergency Plan</t>
  </si>
  <si>
    <t>Old, poorly maintained or stored electrical equipment?</t>
  </si>
  <si>
    <t>Any other electrical equipment hazards?</t>
  </si>
  <si>
    <t>Equipment is installed in accordance with the manufacturer’s instructions and properly maintained? This includes portable appliance testing?</t>
  </si>
  <si>
    <t>Policy on use of personal electrical appliances on site?</t>
  </si>
  <si>
    <t>Electrical risers in protected stairways require to be separated by 30-minute fire resistant construction and locked door. Risers elsewhere of similar construction that continues to other floors should be separated from each other and effectively sealed.</t>
  </si>
  <si>
    <t>Are portable heaters, radiant bar fires or LPG appliances used?</t>
  </si>
  <si>
    <t>Any other fire ignition hazards?</t>
  </si>
  <si>
    <t>The centre is enforcing the prohibition of matches, lighters and other naked flames?</t>
  </si>
  <si>
    <t>Approved Contractors undertaking hot work on the premises? Are they monitored?</t>
  </si>
  <si>
    <t>Filters changed and ductwork cleaned regularly?</t>
  </si>
  <si>
    <t>Hot pipes, ducting etc suitably placed / covered with fire protective material?</t>
  </si>
  <si>
    <t>Are there dampers fitted to the ducting and are they maintained?</t>
  </si>
  <si>
    <t>Is welding or other hot work undertaken in the workshops?</t>
  </si>
  <si>
    <t xml:space="preserve">Are there furnaces, bonfires or other naked flames anywhere on the site? </t>
  </si>
  <si>
    <t>Access to combustibles on site for arsonists?</t>
  </si>
  <si>
    <t>Is the storage, condition and maintenance of flammable materials such as soft furnishings, palletts, paper, paint etc suitable?</t>
  </si>
  <si>
    <t>Is there a fire detection and warning system? If not, is there an alternative and effective means of alerting those at risk? Is it manual or automatic?</t>
  </si>
  <si>
    <t>Automatic fire detection provided and approximately 15m apart (e.g. smoke detectors)?</t>
  </si>
  <si>
    <t>Smoke detectors not more than approximately 10.5m high or beam detectors not more than 25m high and a suitable distance from low hanging beams.</t>
  </si>
  <si>
    <t>Do the warning systems cater for visitors who may have a disability, including sight and hearing?</t>
  </si>
  <si>
    <t>Are Evac Chairs in use? Are they in the correct location? Are staff trained to use? Is there sufficient support for persons who need to use the Evac Chair?</t>
  </si>
  <si>
    <t xml:space="preserve">Reasonable limitation of linings that could spread fire? (Eg high gloss wallpaper, posters etc)  </t>
  </si>
  <si>
    <t>Intumescent sealant around pipes travelling through walls?</t>
  </si>
  <si>
    <t>Are areas of high risk enclosed in fire resisting construction?</t>
  </si>
  <si>
    <t>Are service openings in floors and walls ‘stopped’ with fire resisting material, including openings that may be above ‘false ceilings’ and below ‘false floors’?</t>
  </si>
  <si>
    <t>Escape lighting maintained to BS 5266 with a record kept (monthly, six-monthly and annual)?</t>
  </si>
  <si>
    <t>State how many internal or external staircases are provided and if suitable for the number of people?</t>
  </si>
  <si>
    <t>Where only one direction of escape is achievable is that escape route suitably protected with fire resisting construction, fire doors and smoke detection?</t>
  </si>
  <si>
    <t xml:space="preserve">Where there is more than one direction of escape are these escape routes separated from each other by fire resisting construction, and or fire doors? </t>
  </si>
  <si>
    <t>Where only a single staircase exists in a building, it is enclosed in fire resisting construction with fire detection installed?</t>
  </si>
  <si>
    <t>Where more than one staircase exists, are they separated from each other by fire resisting construction and or fire doors?</t>
  </si>
  <si>
    <t>Is the travel distance from a dead end to an exit, from within an area of normal fire risk and where sleeping accommodation is provided, less than 16 metres?</t>
  </si>
  <si>
    <t>Is the travel distance from an area with more than one escape route to an exit, providing sleeping accommodation, and with low fire risk present, less than 27 metres and higher fire risk 14m?</t>
  </si>
  <si>
    <t>Are very long corridors subdivided into equal parts by doors and that are capable of preventing the passage of smoke? (Consider holes through walls for pipes etc)</t>
  </si>
  <si>
    <t>Do exit routes have signs indicating the nearest direction for escape?</t>
  </si>
  <si>
    <t>Are fire doors easily and immediately openable where necessary? (There must be no locked doors (even if they have a break glass facility for key storage – not allowed. Twist locks are only suitable in very simple / small buildings where all staff use them frequently)?</t>
  </si>
  <si>
    <t>Are there any sliding or revolving doors as fire exits? (These are not permitted).</t>
  </si>
  <si>
    <t>Do fire exits open in direction of escape where necessary? State the reason if they open inwards.</t>
  </si>
  <si>
    <t>Are there effective fire doors along exit routes (must have self-closers, three hinges, fire resistant glass, intumescent and smoke seals)?</t>
  </si>
  <si>
    <t>Are there arrangements for servicing and maintenance of fire shutter doors, magnetic catches etc. (six-monthly)?</t>
  </si>
  <si>
    <t xml:space="preserve">Routine checks on final exit doors for clearance and maximum gap around door 5mm etc? </t>
  </si>
  <si>
    <t>Have the emergency stairs a minimum width of 1m downward travel or 1.2m for upward travel?  Note: widths increase depending on the number of floors and number of people.</t>
  </si>
  <si>
    <t>Hose reels provided and maintained?</t>
  </si>
  <si>
    <t>Fire blankets in appropriate places (eg kitchen areas)?</t>
  </si>
  <si>
    <t>Where fire suppression and extinguishing systems other than fire extinguishers are installed in the building, are these systems regularly serviced and maintained and are staff familiar with their operation?</t>
  </si>
  <si>
    <t>Are they of sufficient capacity, conspicuous and can users gain access to them without exposing themselves to risk?</t>
  </si>
  <si>
    <t>Do exit signs include directional arrows where appropriate?</t>
  </si>
  <si>
    <t>Fire safety Signs and Fire Action Notices</t>
  </si>
  <si>
    <t>Are fire action notices displayed adjacent to fire alarm call points?</t>
  </si>
  <si>
    <t>Are fire action notices displayed on notice boards and in common areas?</t>
  </si>
  <si>
    <t>Do fire action notices include instruction on what to do when discovering a fire or hearing the fire alarm sound, including evacuation/assembly points?</t>
  </si>
  <si>
    <t>Are there hazardous substances in the workplace that would be a danger to fire-fighters attending an incident?</t>
  </si>
  <si>
    <t>Are there hazardous features in relation to the structure of your workplace that would be a danger to fire-fighters attending an incident?</t>
  </si>
  <si>
    <t>Are there circumstances relating to the use of your workplace that could constitute a hazard to fire-fighters attending an incident?</t>
  </si>
  <si>
    <t>1.10 Hazards to Fire Fighters</t>
  </si>
  <si>
    <t xml:space="preserve">1.11 Fire Hazards Catering </t>
  </si>
  <si>
    <t>Is gas used for cooking?</t>
  </si>
  <si>
    <t xml:space="preserve">Are there ducting, flues, and filters? </t>
  </si>
  <si>
    <t xml:space="preserve">Are frying activities (eg chip pans) undertaken? </t>
  </si>
  <si>
    <t>Is grilling equipment used?</t>
  </si>
  <si>
    <t xml:space="preserve">Are highly flammable oils used/ left out in open spaces? </t>
  </si>
  <si>
    <t xml:space="preserve">Enclosed receptacles for fried food (eg chip pans)? </t>
  </si>
  <si>
    <t>Effective procedures for use, storage and cleaning of foodstuffs containing sugar, oils (eg sugar-coated cereal, butter etc,).</t>
  </si>
  <si>
    <t xml:space="preserve">Frequent replacement of cooking oils? </t>
  </si>
  <si>
    <t>A1.11</t>
  </si>
  <si>
    <t>A1.10</t>
  </si>
  <si>
    <t>Competent persons available to assist in implementation of fire safety legislation?</t>
  </si>
  <si>
    <t>People nominated to assist with evacuation (eg fire marshals)?</t>
  </si>
  <si>
    <t>Is there a phased or other system used for evacuation purposes?</t>
  </si>
  <si>
    <t>Nominated person to liaise with fire brigade and provide an emergency pack containing applicable information, such as special hazards, exits, plans etc?</t>
  </si>
  <si>
    <t>Is there a dedicated evacuation lift, a non-evacuation lift designed for use or evacuation chairs provided? If so are they maintained?</t>
  </si>
  <si>
    <t>Arrangements for alerting neighbours/public in the event of a serious fire?</t>
  </si>
  <si>
    <t>1.0 Fire Front Sheet, Summary and Risk Reduction Plan</t>
  </si>
  <si>
    <t xml:space="preserve">An action plan is included below to address the fire risks identified during the assessment. These have been prioritised according to the level of risk considered by the assessor at the time of the visit. In addition there is the option to record risk reduction actions for each area at the end of the indiviudal assessments. </t>
  </si>
  <si>
    <t>Are staff trained on dealing with an attempted robbery, including other staff in the premises who may inadvertently become involved in the incident?</t>
  </si>
  <si>
    <t>Does the Emergency Plan for an attempted robbery consider: not taking personal risk, cooperating with the aggressor, only using any panic alarm when safe to do so?</t>
  </si>
  <si>
    <t>Which user groups/activities present a reasonable potential for violence to staff?</t>
  </si>
  <si>
    <t xml:space="preserve">Are there adequate communication systems in place for staff who may be at risk of assault? Detail systems in place. </t>
  </si>
  <si>
    <t>Does the evacuation plan include a clear building search and evacuation policy that provides for clearing the whole premises to ensure that all persons as far as practicable are evacuated in a timely fashion?</t>
  </si>
  <si>
    <t>Are policies clear? This includes all staff understanding their role when the alarm sounds</t>
  </si>
  <si>
    <t>If the Centre has a phased evacuation process, is this clearly detailed in the Plan?</t>
  </si>
  <si>
    <t>Has consideration been given to the risk of using mobile phones or similar equipment that may detonate a device?</t>
  </si>
  <si>
    <t>Are unused offices, rooms and function suites locked?</t>
  </si>
  <si>
    <t>Is there a specific alert and evacuation process? Are staff trained in the alert and evacuation process?</t>
  </si>
  <si>
    <t>Does the decision to evacuate depend on an evaluation of the risk (e.g. probable hoax v code word given v police advice)?</t>
  </si>
  <si>
    <t>Does the emergency lighting provide sufficent illumination to evacuate the building in the event of a power failure?</t>
  </si>
  <si>
    <t xml:space="preserve">Is there a maintenance programme conducted by a competent person? </t>
  </si>
  <si>
    <t>Does the emergency lighting provide illumination for a minimum of 3 hours?</t>
  </si>
  <si>
    <t>Are high risk areas within the building secure from unauthorised access (e.g. plant rooms, open water)?</t>
  </si>
  <si>
    <t>Are staff trained in the search process?</t>
  </si>
  <si>
    <t>Are staff conducting searches and working alone checked under the national disclosure and barring scheme?</t>
  </si>
  <si>
    <t>Are appropriate staff checked under the national disclosure and barring scheme?</t>
  </si>
  <si>
    <t>Are relevant hirers and clubs checked under the national disclosure and barring scheme?</t>
  </si>
  <si>
    <t>Where SCC is a forseeable risk, is there a 6 monthly inspection by a competent person?</t>
  </si>
  <si>
    <t>Is there a suitable and sufficient maintenance programme in place to maintain the building structure?</t>
  </si>
  <si>
    <t>Has a specific risk assessment for Stress Corrosion Cracking (SCC) of load bearing stainless steels in swimming pool buildings been conducted by a competent person?</t>
  </si>
  <si>
    <t>Is refresher training conducted annually?</t>
  </si>
  <si>
    <t>Cooking appliances are subject to planned preventative maintenance?</t>
  </si>
  <si>
    <t>Multi- socket extension leads in use? Evidence of damage or over use? Check power rating for equipment that is planned into multi-way extension leads.</t>
  </si>
  <si>
    <t>Protective devices such as RCD fitted where appropriate?</t>
  </si>
  <si>
    <t>Re- lightning strike of the building? Is there a certificate of test for the conductor system?</t>
  </si>
  <si>
    <t>Are flammable materials and substances kept on site?</t>
  </si>
  <si>
    <t>Is the fire alarm tested weekly by internal staff? Does this include different call points each week, ideally ensuring all are done at least once over a 13 week period?</t>
  </si>
  <si>
    <t>Are the widths of escape routes sufficient for the number of occupants, and at least 1200mm to accommodate up to 80 people and be wide enough for a wheelchair user. For every additional 15 people present over 80, an additional 75mm door width is required).  The minimum width door for a wheelchair user is 800mm.</t>
  </si>
  <si>
    <t>Are there defined and suitable refuge areas for non ambulant persons? Are they free of other storage, fitted with a communication system and clearly signposted?</t>
  </si>
  <si>
    <t>Fire doors kept closed, or held open on magnetic catches and linked to the alarm system? Note fire doors wedged open should be identified as a significant risk.</t>
  </si>
  <si>
    <t xml:space="preserve">Is training in fire fighting / use of extinguishers provided for appropriate staff? Key staff may include catering supervisors, technical staff, duty officers, receiving hands on practice and others training by presentation/discussion. </t>
  </si>
  <si>
    <t>Are there wet chemical extinguishers or a built in supression systems e.g. over cooking equipment?</t>
  </si>
  <si>
    <t>Has a place of external refuge or suitable means of protecting evacuated customers (particularly swimmers) been identified?</t>
  </si>
  <si>
    <t>Have staff responsible for assisting with the evacuation of people with disabilities been trained in the procedures to follow? E.g. use of evacuation chairs and other means of escape. Are there at least two staff to operate the evac chair? (see also A1.8/8)</t>
  </si>
  <si>
    <t>Are there mandatory “Fire Door Keep Shut” signs on both sides of every fire door. Are keep shut signs adhered to except where electrical hold open systems are in place?</t>
  </si>
  <si>
    <t>Are there hazardous processes or machinery in the workplace that would be a danger to fire-fighters attending an incident? Is such machinery automatically shut down in the event of a fire?</t>
  </si>
  <si>
    <t>Is there an automatic or emergency cut-off for gas supply that is known about and practiced during drills?</t>
  </si>
  <si>
    <t xml:space="preserve">Ducting, flues and filters regularly cleaned etc in line with the Building and Engineering Services Association guidance document TR19? </t>
  </si>
  <si>
    <t>Are used cooking oils disposed of safely?</t>
  </si>
  <si>
    <t>Is there a defined and suitable and sufficient search process appropriate to the perceived level of risk? In nearly all cases there will be no search by staff, who will defer to the emergency services.</t>
  </si>
  <si>
    <t>Has the impact of the contractor's work activity on employees and visitors been risk assessed?</t>
  </si>
  <si>
    <t>Is the workforce consulted re appointment of contractors for specific projects? Does this process include the ability for the workforce to raise concerns?</t>
  </si>
  <si>
    <t>Does the contractor require access to any restricted or sensitive areas (e.g. changing rooms). Are controls in place?</t>
  </si>
  <si>
    <t>is there a post job/project review process in place to enable lessons to be learned?</t>
  </si>
  <si>
    <t>A4/017</t>
  </si>
  <si>
    <t>What are the specific hazards of the Centre? Have these been considered in the first aid needs requirements and built into the training?</t>
  </si>
  <si>
    <t>Are there sufficient first aiders available at any time to treat the likley demand from employees?</t>
  </si>
  <si>
    <t>A5/024</t>
  </si>
  <si>
    <t>A5/025</t>
  </si>
  <si>
    <t>A5/026</t>
  </si>
  <si>
    <t>4. Other User Groups</t>
  </si>
  <si>
    <r>
      <t>5.</t>
    </r>
    <r>
      <rPr>
        <sz val="7"/>
        <color indexed="8"/>
        <rFont val="Times New Roman"/>
        <family val="1"/>
      </rPr>
      <t xml:space="preserve">    </t>
    </r>
    <r>
      <rPr>
        <sz val="12"/>
        <color indexed="8"/>
        <rFont val="Arial"/>
        <family val="2"/>
      </rPr>
      <t>Neighbours e.g. shopping centre</t>
    </r>
  </si>
  <si>
    <t xml:space="preserve">6. Proximity of medical facilities, amblance station </t>
  </si>
  <si>
    <r>
      <t>4.</t>
    </r>
    <r>
      <rPr>
        <sz val="7"/>
        <color indexed="8"/>
        <rFont val="Times New Roman"/>
        <family val="1"/>
      </rPr>
      <t xml:space="preserve">    </t>
    </r>
    <r>
      <rPr>
        <sz val="12"/>
        <color indexed="8"/>
        <rFont val="Arial"/>
        <family val="2"/>
      </rPr>
      <t xml:space="preserve">Refresher training cost (120 days) £____ </t>
    </r>
  </si>
  <si>
    <t>Is there a refresher training programme in place?</t>
  </si>
  <si>
    <t>Do supervisory staff periodically monitor employee handling of hazardous chemicals?</t>
  </si>
  <si>
    <t>A6.1/024</t>
  </si>
  <si>
    <t>A6.1/025</t>
  </si>
  <si>
    <t>Is the substance (check the packaging or data sheet for hazard labelling classification):</t>
  </si>
  <si>
    <t>http://www.hse.gov.uk/coshh/index.htm</t>
  </si>
  <si>
    <t>http://www.hse.gov.uk/electricity/</t>
  </si>
  <si>
    <t>http://www.hse.gov.uk/pubns/indg236.pdf</t>
  </si>
  <si>
    <t>Have any category 1 and 2 faults identified by this been remedied?</t>
  </si>
  <si>
    <t>Have improvement actions identified been addressed in a timely manner?</t>
  </si>
  <si>
    <t xml:space="preserve">Are all portable appliances used in wet areas suitable for the environment e.g. stereos for aqua aerobics being battery powered not mains fed?
</t>
  </si>
  <si>
    <t>http://www.hse.gov.uk/toolbox/managing/signs.htm</t>
  </si>
  <si>
    <t>http://www.hse.gov.uk/pubns/books/l64.htm</t>
  </si>
  <si>
    <t>A8/011</t>
  </si>
  <si>
    <t>Are rooms containing hazardous substances clearly identified?</t>
  </si>
  <si>
    <t>Have safety signs been fitted to pipework containing hazardous substances?</t>
  </si>
  <si>
    <t xml:space="preserve">If processes requiring hand or verbal safety signals in accordance with the Safety Signs and Signals Regulations are in place, do all staff understand the signals and are they used effectively? </t>
  </si>
  <si>
    <t>A8/012</t>
  </si>
  <si>
    <t>A8/013</t>
  </si>
  <si>
    <t>http://www.hse.gov.uk/legionnaires/</t>
  </si>
  <si>
    <t>NB- THIS IS AN ASSESSMENT OF THE MANAGEMENT SYSTEM AND DOES NOT REPLACE THE LEGIONELLA RISK ASSESSMENT</t>
  </si>
  <si>
    <t xml:space="preserve">Has a risk assessment of the water system been conducted by a competent person?
</t>
  </si>
  <si>
    <t>Is there a water services register including a written scheme in accordance with the ACOP L8 detailing safety arrangements, records of inspections and maintenance?</t>
  </si>
  <si>
    <t>Are inspections and tests conducted and up to date?</t>
  </si>
  <si>
    <t>Is there a nominated dutyholder to oversee the management of the domestic water system?</t>
  </si>
  <si>
    <t>Has a competent responsible person been appointed to coordinate the written safety scheme?</t>
  </si>
  <si>
    <t>Has the risk assessment been reviewed to ensure it is still valid?</t>
  </si>
  <si>
    <t>Have employees been trained in the hazards and safety arrangments for legionella prevention?</t>
  </si>
  <si>
    <t>Are records available and up to date re legionella controls?</t>
  </si>
  <si>
    <t>Are temperatures regulated appropriate to the user group (e.g. young children, the elderly)?</t>
  </si>
  <si>
    <t>http://www.hse.gov.uk/legionnaires/hot-and-cold.htm</t>
  </si>
  <si>
    <t>http://www.hse.gov.uk/youngpeople/index.htm</t>
  </si>
  <si>
    <t>What supervision and monitoring arrangements are in place?</t>
  </si>
  <si>
    <t xml:space="preserve">What specific hazardous areas and tasks might the young person/child encounter? Is the work classified as low/medium or high risk?
</t>
  </si>
  <si>
    <t>A10/011</t>
  </si>
  <si>
    <t>A10/012</t>
  </si>
  <si>
    <t>A10/013</t>
  </si>
  <si>
    <t>http://www.hse.gov.uk/mothers/</t>
  </si>
  <si>
    <t>Is the risk assessment reviewed throughout the pregnancy? How often?</t>
  </si>
  <si>
    <t>How have duties and work been amended to reduce risk to the unborn child and mother?</t>
  </si>
  <si>
    <t>Is there a suitable area for the nursing mother to express milk?</t>
  </si>
  <si>
    <t>A11/006</t>
  </si>
  <si>
    <t>A11/007</t>
  </si>
  <si>
    <t>http://www.hse.gov.uk/toolbox/workers/lone.htm</t>
  </si>
  <si>
    <t>http://www.hse.gov.uk/pubns/indg73.pdf</t>
  </si>
  <si>
    <t>Is there machinery involved in the work that one person cannot operate safely?</t>
  </si>
  <si>
    <t>Are chemicals or hazardous substances used that may pose a particular risk to the lone worker?</t>
  </si>
  <si>
    <t>Does the work involve conducting lifting and handling tasks that are too heavy for the lone worker?</t>
  </si>
  <si>
    <t xml:space="preserve">If the lone worker’s first language is not English, are suitable arrangements in place to ensure clear communications, especially in an emergency? </t>
  </si>
  <si>
    <t>A12/020</t>
  </si>
  <si>
    <t>A12/021</t>
  </si>
  <si>
    <t>A12/022</t>
  </si>
  <si>
    <t>A12/023</t>
  </si>
  <si>
    <t>http://www.hse.gov.uk/msd/manualhandling.htm</t>
  </si>
  <si>
    <t>http://www.hse.gov.uk/pubns/indg143.pdf</t>
  </si>
  <si>
    <t>http://www.hse.gov.uk/msd/dse/</t>
  </si>
  <si>
    <t>http://www.hse.gov.uk/pubns/indg36.pdf</t>
  </si>
  <si>
    <t>http://www.hse.gov.uk/pubns/indg171.pdf</t>
  </si>
  <si>
    <t>Has the user received a copy of the organisation’s policy with regard to the Display Screen Equipment Regulations and guidance on Upper Limb Disorders?</t>
  </si>
  <si>
    <t>Have all operators of DSE received a copy of the organisation’s policy with regard to the Display Screen Equipment Regulations and guidance on Upper Limb Disorders?</t>
  </si>
  <si>
    <t>A14/052</t>
  </si>
  <si>
    <t>Is the operator aware of the specific hazards? Are staff trained in safe use?</t>
  </si>
  <si>
    <t>Is the equipment routinely inspected, e.g. before use?</t>
  </si>
  <si>
    <t>A15.2/024</t>
  </si>
  <si>
    <t>An inventory of all general work equipment is established with an inspection program established. Staff are trained in the use of work equipment as appropriate. Individual equipment risk assessments are completed as appropriate (see A15.2)</t>
  </si>
  <si>
    <t xml:space="preserve">Control of Asbestos at Work Regulations                                </t>
  </si>
  <si>
    <t>http://www.hse.gov.uk/asbestos/regulations.htm</t>
  </si>
  <si>
    <t>http://www.hse.gov.uk/asbestos/essentials/</t>
  </si>
  <si>
    <t>Has a management survey been undertaken to identify if there is asbestos on the premises?</t>
  </si>
  <si>
    <t>Has this management survey and asbestos register been completed by a competent person?</t>
  </si>
  <si>
    <t>Is any work involving ACM's notified as appropriate to the enforcing authority?</t>
  </si>
  <si>
    <t>Are staff trained in the location of asbestos, safe working practices and to report any damage to the fabric of the building?</t>
  </si>
  <si>
    <t>A16/014</t>
  </si>
  <si>
    <t>A16/015</t>
  </si>
  <si>
    <t>http://www.hse.gov.uk/work-at-height/index.htm</t>
  </si>
  <si>
    <t>http://www.hse.gov.uk/foi/internalops/oms/2009/03/om200903app9.pdf</t>
  </si>
  <si>
    <t>http://www.hse.gov.uk/work-equipment-machinery/loler.htm</t>
  </si>
  <si>
    <t>http://www.hse.gov.uk/pubns/books/l24.htm  http://www.hse.gov.uk/pubns/indg244.pdf</t>
  </si>
  <si>
    <t>Is there a designated and apropriate smoking area?</t>
  </si>
  <si>
    <t>http://www.hse.gov.uk/pubns/indg342.pdf</t>
  </si>
  <si>
    <t>Blood Borne Viruses</t>
  </si>
  <si>
    <t>Are employees encouraged to report confidentially any relevant conditions?</t>
  </si>
  <si>
    <t>What are the likely sources of contanimation/infection to employees in the premises?</t>
  </si>
  <si>
    <t>Are staff trained in awareness of the risks and actions to prevent and control the risk?</t>
  </si>
  <si>
    <t>A21/024</t>
  </si>
  <si>
    <t>A21/025</t>
  </si>
  <si>
    <t>A21/026</t>
  </si>
  <si>
    <t>A21/027</t>
  </si>
  <si>
    <t>A21/028</t>
  </si>
  <si>
    <t>A21/029</t>
  </si>
  <si>
    <t>Is the risk from infection significant enough to warrant immunisation?</t>
  </si>
  <si>
    <t xml:space="preserve">Do you advise bathers not to swim with a diarrhoeal condition and to allow up to 14 days following such illness before going swimming? </t>
  </si>
  <si>
    <t>Are pool inflatables and pool equipment such as floats allowed to dry before storage and periodically cleaned with a sanitising solution (compatible with the material)?</t>
  </si>
  <si>
    <t>See Section on First Aid and blood borne viruses.</t>
  </si>
  <si>
    <t>http://www.hse.gov.uk/noise/</t>
  </si>
  <si>
    <t>Have staff been trained in roadside working?</t>
  </si>
  <si>
    <t>Are staff educated re risks of working in prolonged sunlight?</t>
  </si>
  <si>
    <t>A23/011</t>
  </si>
  <si>
    <t>A23/012</t>
  </si>
  <si>
    <t>A23/013</t>
  </si>
  <si>
    <t>http://www.hse.gov.uk/temperature/outdoor.htm</t>
  </si>
  <si>
    <t>http://www.hse.gov.uk/pubns/indg337.pdf</t>
  </si>
  <si>
    <t>Do all drivers have a valid driving licence? Is it validated annually?</t>
  </si>
  <si>
    <t>Are drivers verified as medically fit to drive?</t>
  </si>
  <si>
    <t>Are drivers aware that they should not drive if their ability is impaired in any way?</t>
  </si>
  <si>
    <t>Are all vehicles suitably insured and checked annually?</t>
  </si>
  <si>
    <t>Are drivers advised to take at leat a 15 minute break in every two hour journey?</t>
  </si>
  <si>
    <t>Is there a policy in place that in exceptional circumstances funds overnight accommodation?</t>
  </si>
  <si>
    <t>Do vehicles carry breakdown equipment e.g. red triangle and high viz tabard?</t>
  </si>
  <si>
    <t>If YES to Question 12, are materials transported safely and securely in accordance with current road traffic regulations?</t>
  </si>
  <si>
    <t>A24/019</t>
  </si>
  <si>
    <t>A24/020</t>
  </si>
  <si>
    <t>A24/021</t>
  </si>
  <si>
    <t>A24/023</t>
  </si>
  <si>
    <t>A24/022</t>
  </si>
  <si>
    <t>http://www.hse.gov.uk/pubns/indg258.htm</t>
  </si>
  <si>
    <t xml:space="preserve">http://www.hse.gov.uk/toolbox/confined.htm              </t>
  </si>
  <si>
    <t xml:space="preserve"> http://www.hse.gov.uk/confinedspace/</t>
  </si>
  <si>
    <t xml:space="preserve">Consider the likelihood of the confined space flooding e.g. from pool water. Obtain method statements for contractors working on pipe work, circulation pumps and filters. Where possible isolate by blanking pipes to the confined space for example filters. </t>
  </si>
  <si>
    <t xml:space="preserve">When welding and cutting is undertaken an appropriate hot works permit should be issued and this should consider sources of fuel in the vicinity of the hot works, fire fighting measures and rescue procedures. </t>
  </si>
  <si>
    <t>Inappropriate build</t>
  </si>
  <si>
    <t xml:space="preserve">can result in entrapment or not physically able to conduct the task and escape promptly. </t>
  </si>
  <si>
    <t xml:space="preserve">Ensure those entering the confined space are of appropriate build and physically able to conduct the task. </t>
  </si>
  <si>
    <t xml:space="preserve">http://www.hse.gov.uk/stress/. </t>
  </si>
  <si>
    <t>Training provided in dealing with aggressive customers.</t>
  </si>
  <si>
    <t>Absence of policy</t>
  </si>
  <si>
    <t>Does the organisation have a policy on preventing, idenyifying and addressing employee stress? Is the policy based on the HSE 6 Management Standards?</t>
  </si>
  <si>
    <t>A26/010</t>
  </si>
  <si>
    <t>http://www.hse.gov.uk/pubns/indg175.pdf</t>
  </si>
  <si>
    <t>Have employees likely to be exposed above the EAV been subject to HAV’s assessment by a suitably qualified occupational health physician?</t>
  </si>
  <si>
    <t>Employees using work equipment that vibrates.</t>
  </si>
  <si>
    <t xml:space="preserve">Whilst awaiting your advice from the police, decisions are required as to an appropriate assembly location for members of the public. This decision should be taken based on information provided where possible should a warning be given. Or where suspect packages have been detected. Further dynamic decisions are required with regards any request for support in searching the building. </t>
  </si>
  <si>
    <t>How long can employees use this equipment before being exposed to the daily exposure action value (EAV)?</t>
  </si>
  <si>
    <t>How long can employees use this equipment before being exposed to the exposure limit value (ELV)?</t>
  </si>
  <si>
    <t>How have the vibration readings been gathered (include location, time and duration)?</t>
  </si>
  <si>
    <t>Has the measurement been assessed in real world use (carrying out the task)?</t>
  </si>
  <si>
    <t>A27.2/001</t>
  </si>
  <si>
    <t>A27.2/002</t>
  </si>
  <si>
    <t>A27.2/003</t>
  </si>
  <si>
    <t>A27.2/004</t>
  </si>
  <si>
    <t>A27.2/005</t>
  </si>
  <si>
    <t>A27.2/006</t>
  </si>
  <si>
    <t>A27.2/007</t>
  </si>
  <si>
    <t>A27.2/008</t>
  </si>
  <si>
    <t>A27.2/009</t>
  </si>
  <si>
    <t>A27.1/001</t>
  </si>
  <si>
    <t>A27.1</t>
  </si>
  <si>
    <t>A27.1/002</t>
  </si>
  <si>
    <t>A27.1/003</t>
  </si>
  <si>
    <t>A27.1/004</t>
  </si>
  <si>
    <t>A27.1/005</t>
  </si>
  <si>
    <t>A27.1/006</t>
  </si>
  <si>
    <t>A27.1/007</t>
  </si>
  <si>
    <t>A27.1/008</t>
  </si>
  <si>
    <t>A27.1/009</t>
  </si>
  <si>
    <t>A27.1/010</t>
  </si>
  <si>
    <t>A27.1/011</t>
  </si>
  <si>
    <t>A27.1/012</t>
  </si>
  <si>
    <t>A27.1/013</t>
  </si>
  <si>
    <t>A27.1/014</t>
  </si>
  <si>
    <t>A27.1/015</t>
  </si>
  <si>
    <t>A27.1/016</t>
  </si>
  <si>
    <t>A27.2</t>
  </si>
  <si>
    <t>A27.3</t>
  </si>
  <si>
    <t>Have employees received information and training in HAVS risk and management?</t>
  </si>
  <si>
    <t>Are employees issued with cold weather PPE and warm gloves?</t>
  </si>
  <si>
    <t>Assess the individual daily tasks each piece of equipment is used for, is there evidence of exposure above the daily exposure action value (EAV) or daily exposure limit value (ELV)?</t>
  </si>
  <si>
    <t>Once all tasks involving all vibrating machinery have been accounted for (in a day), is there evidence of vibration exposure above the EAV or daily exposure limit value (ELV)?</t>
  </si>
  <si>
    <t>If the answer to any of the above two is YES, what is the daily vibration exposure of employees? Is this over the exposure limit value? (this must not be exceeded and should not be reached regularly)</t>
  </si>
  <si>
    <t>(a)  Alternative working methods (including job rotation)?</t>
  </si>
  <si>
    <t>(b)  Modifying or replacing machines or equipment?</t>
  </si>
  <si>
    <t>(c)  Improving maintenance?</t>
  </si>
  <si>
    <t>(d)  Reducing exposure time?</t>
  </si>
  <si>
    <t>Have employees likely to be exposed above the EAV been subject to HAV’s assessment by a suitably qualified occupational health specialist?</t>
  </si>
  <si>
    <t>Are employees with identified HAVS issues exposed to lower levels of vibration and is this monitored?</t>
  </si>
  <si>
    <t>A27.3/001</t>
  </si>
  <si>
    <t>A27.3/002</t>
  </si>
  <si>
    <t>A27.3/003</t>
  </si>
  <si>
    <t>A27.3/004</t>
  </si>
  <si>
    <t>A27.3/005</t>
  </si>
  <si>
    <t>A27.3/006</t>
  </si>
  <si>
    <t>A27.3/007</t>
  </si>
  <si>
    <t>A27.3/008</t>
  </si>
  <si>
    <t>A27.3/009</t>
  </si>
  <si>
    <t>A27.3/010</t>
  </si>
  <si>
    <t>A27.3/011</t>
  </si>
  <si>
    <t>A27.3/012</t>
  </si>
  <si>
    <t>A27.3/013</t>
  </si>
  <si>
    <t>A27.3/014</t>
  </si>
  <si>
    <t>Do staff have to raise their voices to be heard?</t>
  </si>
  <si>
    <t>For noise levels over 80dB(A) but under 85dB(A) have employees been advised about the risks and offered the option of wearing hearing protection (whether in the area or whilst using the equipment)?</t>
  </si>
  <si>
    <t>For noise levels over 85dB(A) have employees been trained in the risks and is hearing protection mandatory (whether in the area or whilst using the equipment)?</t>
  </si>
  <si>
    <t>What is the daily noise exposure of employees working in the area? *Detail at bottom of this page</t>
  </si>
  <si>
    <t>A22/023</t>
  </si>
  <si>
    <t>A22/024</t>
  </si>
  <si>
    <t>A22/025</t>
  </si>
  <si>
    <t>A22/026</t>
  </si>
  <si>
    <t>A22/027</t>
  </si>
  <si>
    <t>A22/028</t>
  </si>
  <si>
    <t>Is there a process in place to ensure significant accidents/incidents are investigated and lessons learned?</t>
  </si>
  <si>
    <t>Are staff treating members of the public appropriately qualified? Are sufficient staff available to treat expected demand from the public? Are additional arrangments put in place for events etc?</t>
  </si>
  <si>
    <t>Do first aid trained staff maintain their skills through ongoing training?</t>
  </si>
  <si>
    <t xml:space="preserve">Are acoustic alarm signals audible, tested and suitable for the task? This may include pool, disabled toilet alarms. </t>
  </si>
  <si>
    <t xml:space="preserve">Inflatable castles are inspected by a competent PIPA inspector on an annual basis. Staff are trained in the appropriate setup procedures and manual handling. </t>
  </si>
  <si>
    <t xml:space="preserve">Where possible permit managers to organise their own working diaries. Involve staff in the changes to rotas and rota management. </t>
  </si>
  <si>
    <t>This is an assessment of the risk to life from fire in the property below. Where appropriate recommendations have been made to ensure compliance with fire safety legislation and to reduce the risks to a reasonable level. This assessment does not address the risk to property or business continuity from fire.</t>
  </si>
  <si>
    <t>Open flame cooking doesn't take place? If it does then suitable control measures are in place?</t>
  </si>
  <si>
    <t>Has an assessment been done to determine if flammable materials can be replaced with less flammable alternatives?</t>
  </si>
  <si>
    <t xml:space="preserve">Appropriate standard of escape lighting system provided where necessary?
For example: Underground windowless basements, Internal corridors more than 30m, all escape routes, open plan areas more than 60m2, Sanitary accommodation windowless or floor area of 8 m2 Switch or generator rooms etc. 
</t>
  </si>
  <si>
    <t>Where the location of extinguishers is not obvious, is appropriate signposting provided?</t>
  </si>
  <si>
    <t>Do foam filled gymnastic pits contain fire retardant foam? Is certification or written evidence available from the supplier?</t>
  </si>
  <si>
    <t>Is there a defined and safe assembly point? Is there a dynamic approach to identifying the assembly point if the original point is compromised? For example bomb alert.</t>
  </si>
  <si>
    <t>Is there a clear policy to determine when the police should be contacted?</t>
  </si>
  <si>
    <t>What are the special requirements of the centre?  For example resuscitation equipment, spinal board, quantity and type.</t>
  </si>
  <si>
    <t>Acute Toxicity, Very Toxic</t>
  </si>
  <si>
    <t>Harmful skin irritation, serious eye irritation.</t>
  </si>
  <si>
    <t xml:space="preserve">Flammable-self reactive, peoxides, pyrophoric, self- heating etc </t>
  </si>
  <si>
    <t>Explosive</t>
  </si>
  <si>
    <t>Harmful to the enviroment.</t>
  </si>
  <si>
    <t>Respiratory sensitiser, carcinogen etc</t>
  </si>
  <si>
    <t>Gasses under pressure</t>
  </si>
  <si>
    <t xml:space="preserve">Is there a current Certificate of Inspection (by Institute of Enginnering and Technology IET) for the premises in accordance with the 17th Edition IEE/IET wiring Regulations? Is the frequency of inspection in line with the 17th edition guidance?
</t>
  </si>
  <si>
    <t>Is the electrical supply suited to the working area, (e.g. 110 volts or 12 volts in wet work areas) in accordance with the IET Wiring Regulations 17th Edition?</t>
  </si>
  <si>
    <t xml:space="preserve">Do safety signs appear to comply with the colour and design requirements of the Safety Signs and Signals Regulations?
</t>
  </si>
  <si>
    <t xml:space="preserve">Who ensures new purchases meet the Safety Signs and Signals Regulations?
</t>
  </si>
  <si>
    <t xml:space="preserve">Are customer information safety signs clear, accurate and user friendly?
</t>
  </si>
  <si>
    <t>Are first aid rooms/areas identified?</t>
  </si>
  <si>
    <t>A8/014</t>
  </si>
  <si>
    <t xml:space="preserve">Are taps suitable for drinking clearly marked? Or are taps fed by storage tanks marked as not suitable for drinking? 
</t>
  </si>
  <si>
    <t>If the hearing protection has been provided, does it reduce exposure to between 75-80dB(A)leq and how has this been calculated? (HSE noise calculator)</t>
  </si>
  <si>
    <t>Are 'No Smoking' signs displayed in works vehicles?</t>
  </si>
  <si>
    <t>Are users of equipment asked to report if they feel tingling or numbness during or after exposure to vibration?</t>
  </si>
  <si>
    <t>A27.1/017</t>
  </si>
  <si>
    <t>Is worker exposure to vibration risk monitored by Occupational Health on a routine, ongoing basis?</t>
  </si>
  <si>
    <t>Section</t>
  </si>
  <si>
    <t>Date completed</t>
  </si>
  <si>
    <t>Person Responsible</t>
  </si>
  <si>
    <t>Comments</t>
  </si>
  <si>
    <t>No further action required</t>
  </si>
  <si>
    <t>Fire Prevention</t>
  </si>
  <si>
    <t>Fire Detection &amp; Warning</t>
  </si>
  <si>
    <t>Further controls measures 
(risk reduction action plan)</t>
  </si>
  <si>
    <t>Recommended control measures to examine             
(based on industry practice)</t>
  </si>
  <si>
    <t>Further controls measures                                       
(risk reduction action plan)</t>
  </si>
  <si>
    <t>Fire Means of Escape</t>
  </si>
  <si>
    <t>Fire Em Plan &amp; Signs</t>
  </si>
  <si>
    <t>Fire-Specific Prsns at Rsk</t>
  </si>
  <si>
    <t>Mats</t>
  </si>
  <si>
    <t>Fire Fighter Hazards</t>
  </si>
  <si>
    <t>Fire - Catering</t>
  </si>
  <si>
    <t>Emergency Procedures</t>
  </si>
  <si>
    <t>Bomb &amp; Terrorist Threat</t>
  </si>
  <si>
    <t xml:space="preserve">Incidents, Violence </t>
  </si>
  <si>
    <t>Power Failure</t>
  </si>
  <si>
    <t>Suspected Child Abuse</t>
  </si>
  <si>
    <t>A4/018</t>
  </si>
  <si>
    <t>Contractors</t>
  </si>
  <si>
    <t xml:space="preserve">Are there adequate and safe means of disposing of blood, contaminated first aid materials and bodily fluids? </t>
  </si>
  <si>
    <t>Does the facility require staff trained in a full first aid at work certificate or emergency first aid to treat staff? Assess based on the scope of activities and number of employees.</t>
  </si>
  <si>
    <t>First Aid</t>
  </si>
  <si>
    <t>COSHH (Control System)</t>
  </si>
  <si>
    <t>COSHH (PPE)</t>
  </si>
  <si>
    <t>Electricity (Installation)</t>
  </si>
  <si>
    <t>Electricity (Appliances)</t>
  </si>
  <si>
    <t>Electricity (Safe Use)</t>
  </si>
  <si>
    <t>A8/015</t>
  </si>
  <si>
    <t>Domestic Water(Legionella)</t>
  </si>
  <si>
    <t xml:space="preserve"> Are mixing valves routinely maintained and tested as part of the domestic water maintenance system?</t>
  </si>
  <si>
    <t>Domestic Water (Temp Cont)</t>
  </si>
  <si>
    <t>Young Person at Work</t>
  </si>
  <si>
    <t>A11/008</t>
  </si>
  <si>
    <t>New &amp; Expectant Mothers</t>
  </si>
  <si>
    <t>A13/001 a</t>
  </si>
  <si>
    <t>A13/001 b</t>
  </si>
  <si>
    <t>A13/001 c</t>
  </si>
  <si>
    <t>A13/001 d</t>
  </si>
  <si>
    <t>A13/001 e</t>
  </si>
  <si>
    <t>A13/001 f</t>
  </si>
  <si>
    <t>A13/001 g</t>
  </si>
  <si>
    <t>A13/001 h</t>
  </si>
  <si>
    <t>A13/002 a</t>
  </si>
  <si>
    <t>A13/002 b</t>
  </si>
  <si>
    <t>A13/002 c</t>
  </si>
  <si>
    <t>A13/002 d</t>
  </si>
  <si>
    <t>A13/002 e</t>
  </si>
  <si>
    <t>A13/002 f</t>
  </si>
  <si>
    <t>A13/002 g</t>
  </si>
  <si>
    <t>A13/002 h</t>
  </si>
  <si>
    <t>A13/002 i</t>
  </si>
  <si>
    <t>A13/002 j</t>
  </si>
  <si>
    <t>A13/002 k</t>
  </si>
  <si>
    <t>A13/002 l</t>
  </si>
  <si>
    <t>A13/002 m</t>
  </si>
  <si>
    <t>A13/002 n</t>
  </si>
  <si>
    <t>A13/002 o</t>
  </si>
  <si>
    <t>A13/002 p</t>
  </si>
  <si>
    <t>A13/003 a</t>
  </si>
  <si>
    <t>A13/003 b</t>
  </si>
  <si>
    <t>A13/003 c</t>
  </si>
  <si>
    <t>A13/003 d</t>
  </si>
  <si>
    <t>A13/003 e</t>
  </si>
  <si>
    <t>A13/003 f</t>
  </si>
  <si>
    <t>A13/003 comments</t>
  </si>
  <si>
    <t>A13/004 a</t>
  </si>
  <si>
    <t>A13/004 b</t>
  </si>
  <si>
    <t>A13/004 c</t>
  </si>
  <si>
    <t>A13/004 d</t>
  </si>
  <si>
    <t>A13/004 e</t>
  </si>
  <si>
    <t>A13/004 f</t>
  </si>
  <si>
    <t>A13/004 g</t>
  </si>
  <si>
    <t>A13/004 comments</t>
  </si>
  <si>
    <t>DSE</t>
  </si>
  <si>
    <t>A14/053</t>
  </si>
  <si>
    <t>Work Equipment 1</t>
  </si>
  <si>
    <t>Work Equipment 2</t>
  </si>
  <si>
    <t>Material risk score from survey results 
(severity Rating)</t>
  </si>
  <si>
    <t>Recommended control measures to examine 
(encapsulated, safe by location, training, management plan)</t>
  </si>
  <si>
    <t>Asbestos</t>
  </si>
  <si>
    <r>
      <rPr>
        <b/>
        <u/>
        <sz val="11"/>
        <color indexed="8"/>
        <rFont val="Arial"/>
        <family val="2"/>
      </rPr>
      <t>MITIGATE</t>
    </r>
    <r>
      <rPr>
        <sz val="11"/>
        <color indexed="8"/>
        <rFont val="Arial"/>
        <family val="2"/>
      </rPr>
      <t xml:space="preserve">
If you cannot eliminate the risk of a fall, can you use work equipment to mitigate the effects of a fall:
• Using soft landing systems such as air bags and nets or fall arrest systems such as lanyards and harnesses?
</t>
    </r>
  </si>
  <si>
    <t>Working at Height (pt 1)</t>
  </si>
  <si>
    <t>Working at Height (pt 2)</t>
  </si>
  <si>
    <t>Lifting Equipment (pt 1)</t>
  </si>
  <si>
    <t>Lifting Equipment (pt 2)</t>
  </si>
  <si>
    <t>Is the lighting for customer activities suitable or sufficient?</t>
  </si>
  <si>
    <t>(a)  Alternative working methods?</t>
  </si>
  <si>
    <t>(b)  Modifying or replacing machines/equipment?</t>
  </si>
  <si>
    <t>(c)  Fitting sound insulation?</t>
  </si>
  <si>
    <t>(d)  Fitting acoustic enclosures?</t>
  </si>
  <si>
    <t>(e)  Improving maintenance?</t>
  </si>
  <si>
    <t>(g)  Reducing exposure time?</t>
  </si>
  <si>
    <t>A24/024</t>
  </si>
  <si>
    <t>A25/19</t>
  </si>
  <si>
    <t>Confined Spaces</t>
  </si>
  <si>
    <t>A27.1/014 a</t>
  </si>
  <si>
    <t>A27.1/014 b</t>
  </si>
  <si>
    <t>A27.1/014 c</t>
  </si>
  <si>
    <t>A27.1/014 d</t>
  </si>
  <si>
    <t>A27.1/018</t>
  </si>
  <si>
    <t>(e)  Information and training for employees?</t>
  </si>
  <si>
    <t>Vibration (Machine Ass)</t>
  </si>
  <si>
    <t>Vibration (Task Ass)</t>
  </si>
  <si>
    <t xml:space="preserve">A28/01 </t>
  </si>
  <si>
    <t>A28/02</t>
  </si>
  <si>
    <t>A28/03</t>
  </si>
  <si>
    <t>A28/04</t>
  </si>
  <si>
    <t>A28/05</t>
  </si>
  <si>
    <t>A28/06</t>
  </si>
  <si>
    <t>A28/07</t>
  </si>
  <si>
    <t>A28/08</t>
  </si>
  <si>
    <t>Emergency events</t>
  </si>
  <si>
    <t>Denotes lower priority 
(to further reduce fire risk).</t>
  </si>
  <si>
    <t>Priority 
(H, M, L)</t>
  </si>
  <si>
    <t>M</t>
  </si>
  <si>
    <r>
      <t>All electrical fuses and circuit breakers have been examined as part of a 17</t>
    </r>
    <r>
      <rPr>
        <vertAlign val="superscript"/>
        <sz val="11"/>
        <color indexed="8"/>
        <rFont val="Arial"/>
        <family val="2"/>
      </rPr>
      <t>th</t>
    </r>
    <r>
      <rPr>
        <sz val="11"/>
        <color indexed="8"/>
        <rFont val="Arial"/>
        <family val="2"/>
      </rPr>
      <t xml:space="preserve"> edition inspection to BS7671 and confirmed as being of the correct rating and suitable for the purpose?</t>
    </r>
  </si>
  <si>
    <t>What is the machinery vibration level (MVL)</t>
  </si>
  <si>
    <t>Vibration (machine assessment)</t>
  </si>
  <si>
    <t>Fire prevention</t>
  </si>
  <si>
    <t>Sources of ignition</t>
  </si>
  <si>
    <t>Fuel and oxygen sources</t>
  </si>
  <si>
    <t>Fire detection and warning</t>
  </si>
  <si>
    <t>Fire fighting measures</t>
  </si>
  <si>
    <t>Emergency plan &amp; signs</t>
  </si>
  <si>
    <t>Specific persons at risk</t>
  </si>
  <si>
    <t>Cellular foam/foam mats</t>
  </si>
  <si>
    <t>Fire fighter hazards</t>
  </si>
  <si>
    <t>Fire hazards - catering activities</t>
  </si>
  <si>
    <t>Emergency procedures/evacuation plan</t>
  </si>
  <si>
    <t>Bomb alerts and terrorist threat</t>
  </si>
  <si>
    <t>Incidents, violence to staff and robbery</t>
  </si>
  <si>
    <t>Gas emissions</t>
  </si>
  <si>
    <t>Structural safety</t>
  </si>
  <si>
    <t>Emergency lighting/power failure</t>
  </si>
  <si>
    <t>Specific hazard - fire (part one)</t>
  </si>
  <si>
    <t>Fire (part two)</t>
  </si>
  <si>
    <t>Fire (part three)</t>
  </si>
  <si>
    <t>Fire (part four)</t>
  </si>
  <si>
    <t>Fire (part five)</t>
  </si>
  <si>
    <t>Means of escape</t>
  </si>
  <si>
    <t>Fire (part six)</t>
  </si>
  <si>
    <t>Fire (part seven)</t>
  </si>
  <si>
    <t>Fire (part eight)</t>
  </si>
  <si>
    <t>Fire (part nine)</t>
  </si>
  <si>
    <t>Fire (part ten)</t>
  </si>
  <si>
    <t>Fire (part eleven)</t>
  </si>
  <si>
    <t>Emergencies (part one)</t>
  </si>
  <si>
    <t>Emergencies (part two)</t>
  </si>
  <si>
    <t>Emergencies (part three)</t>
  </si>
  <si>
    <t>Emergencies (part four)</t>
  </si>
  <si>
    <t>Emergencies (part five)</t>
  </si>
  <si>
    <t>Emergencies (part six)</t>
  </si>
  <si>
    <t>Emergencies (part seven)</t>
  </si>
  <si>
    <t>Emergencies (part eight)</t>
  </si>
  <si>
    <t>Suspected child abuse/improper behaviour</t>
  </si>
  <si>
    <t>Contractors on site</t>
  </si>
  <si>
    <t>Hazardous substances (part one) - COSHH control system</t>
  </si>
  <si>
    <t>Electricity (part one) - electrical installation</t>
  </si>
  <si>
    <t>Electricity (part two) - portable appliances</t>
  </si>
  <si>
    <t>Electricity (part three) - safe use</t>
  </si>
  <si>
    <t>Safety signs</t>
  </si>
  <si>
    <t>Domestic water (part one) - drinking water</t>
  </si>
  <si>
    <t>Domestic water (part two) - Legionnaires disease</t>
  </si>
  <si>
    <t>Domestic water (part three) - temperature control</t>
  </si>
  <si>
    <t>New and expectant mothers</t>
  </si>
  <si>
    <t>Lone working</t>
  </si>
  <si>
    <t>Young persons at work and work experience</t>
  </si>
  <si>
    <t>Manual handling</t>
  </si>
  <si>
    <t>Display screen equipment</t>
  </si>
  <si>
    <t>Work equipment - general</t>
  </si>
  <si>
    <t>Work equipment - individual equipment assessment</t>
  </si>
  <si>
    <t>Asbestos (overview assessment)</t>
  </si>
  <si>
    <t>Working at height - hierarchy of control</t>
  </si>
  <si>
    <t>Workplace/premises management</t>
  </si>
  <si>
    <t>Biological hazards</t>
  </si>
  <si>
    <t xml:space="preserve">Blood borne viruses </t>
  </si>
  <si>
    <t>Outdoor working</t>
  </si>
  <si>
    <t xml:space="preserve">Confined spaces </t>
  </si>
  <si>
    <t>Employee stress</t>
  </si>
  <si>
    <t>Vibration (task assessment)</t>
  </si>
  <si>
    <t>Emergency events (dynamic risk assessment)</t>
  </si>
  <si>
    <t>Employees, passengers, general public</t>
  </si>
  <si>
    <t>Section reference</t>
  </si>
  <si>
    <t>Assessment type</t>
  </si>
  <si>
    <t>Assessment title</t>
  </si>
  <si>
    <t>Document links</t>
  </si>
  <si>
    <t>Name of centre/facility</t>
  </si>
  <si>
    <t>Users, visitors, employees, contractors, emergency services, public</t>
  </si>
  <si>
    <t>Hazards identified</t>
  </si>
  <si>
    <t>Control measures in place</t>
  </si>
  <si>
    <t>Fire fighters</t>
  </si>
  <si>
    <t>Users, employees, visitors, contractors, emergency services</t>
  </si>
  <si>
    <t>Children, employees</t>
  </si>
  <si>
    <t>Employees, visitors, users, employees of shared workplace</t>
  </si>
  <si>
    <t>Shared workplaces - co-operation and co-ordination</t>
  </si>
  <si>
    <t>Contractors, employees, users, visitors, emergency services</t>
  </si>
  <si>
    <t>Users, visitors, employees, contractors.</t>
  </si>
  <si>
    <t>Employees, contractors, delivery staff, users, public, emergency services</t>
  </si>
  <si>
    <t xml:space="preserve">First aid </t>
  </si>
  <si>
    <t>Hazardous substances (part two) - personal protective equipment (PPE)</t>
  </si>
  <si>
    <t>Employees, users, visitors, contractors, emergency services</t>
  </si>
  <si>
    <t>Users, visitors, employees, contractors</t>
  </si>
  <si>
    <t>Users, visitors, employees, contractors, neighbours, passers by, public</t>
  </si>
  <si>
    <t>Users, visitors, employees.</t>
  </si>
  <si>
    <t>Person at risk (please specify name of young person)</t>
  </si>
  <si>
    <t>Date of birth/age</t>
  </si>
  <si>
    <t>Young person (name) plus other employees through their acts or ommissions</t>
  </si>
  <si>
    <t>Expected date of confinement</t>
  </si>
  <si>
    <r>
      <t>Task/activity area</t>
    </r>
    <r>
      <rPr>
        <i/>
        <sz val="11"/>
        <color indexed="8"/>
        <rFont val="Arial"/>
        <family val="2"/>
      </rPr>
      <t xml:space="preserve"> 
(complete an individual assessment for each lone worker task/activity area</t>
    </r>
  </si>
  <si>
    <t>Lone workers</t>
  </si>
  <si>
    <t>Injury to new and expectant mothers</t>
  </si>
  <si>
    <t>Young persons at risk</t>
  </si>
  <si>
    <t>Domestic water</t>
  </si>
  <si>
    <t>Drinking water</t>
  </si>
  <si>
    <t>Shared workplaces</t>
  </si>
  <si>
    <r>
      <t xml:space="preserve">Manual handling task                 </t>
    </r>
    <r>
      <rPr>
        <i/>
        <sz val="11"/>
        <color indexed="8"/>
        <rFont val="Arial"/>
        <family val="2"/>
      </rPr>
      <t>(to be completed for each significant lifting and handling task). Also complete task list in the guidance notes section A13.</t>
    </r>
  </si>
  <si>
    <t>Workplace reference:</t>
  </si>
  <si>
    <t>Equipment details:</t>
  </si>
  <si>
    <t>Date of the assessment:</t>
  </si>
  <si>
    <t>Review date:</t>
  </si>
  <si>
    <t>Display screen Equipment</t>
  </si>
  <si>
    <t xml:space="preserve">Provision and Use of Work Equipment ACOP and guidance. L22                            Lifting Operations and Lifting Equipment ACOP and guidance. L113                           Gas safety ACOP and guidance L56                                                                             Work at height a brief guide INDG 401                                                                             ISRM sports equipment set up DVD                    </t>
  </si>
  <si>
    <t>Principally staff at risk from using equipment, customers and contractors</t>
  </si>
  <si>
    <t>Control measures undertaken</t>
  </si>
  <si>
    <t>Name of equipment</t>
  </si>
  <si>
    <t>Identification number</t>
  </si>
  <si>
    <t>Hazards identified 
(locations of ACM from survey)</t>
  </si>
  <si>
    <t>Principally contractors working in maintenance roles, staff working in areas where ACMs are present.</t>
  </si>
  <si>
    <t>Working at height - general</t>
  </si>
  <si>
    <t xml:space="preserve">Lifts and lifting equipment - (part one) </t>
  </si>
  <si>
    <t>Employees, users, visitors, contractors</t>
  </si>
  <si>
    <t>Lifting equipment</t>
  </si>
  <si>
    <t>Employees, visitors</t>
  </si>
  <si>
    <t>Lift and lifting equipment - lifting people (part two)</t>
  </si>
  <si>
    <t>Lifting people</t>
  </si>
  <si>
    <t>Areas assessed (list here)</t>
  </si>
  <si>
    <t>Employees, visitors, contractor, facility users, emergency services.</t>
  </si>
  <si>
    <t>Employees, users</t>
  </si>
  <si>
    <t xml:space="preserve">Biological agents
</t>
  </si>
  <si>
    <t>Employees, users, general public</t>
  </si>
  <si>
    <t>Task/activity area</t>
  </si>
  <si>
    <t>Aggressive customers</t>
  </si>
  <si>
    <t>Hand arm vibration</t>
  </si>
  <si>
    <t>Damage to hands/arms or body due to exposure to vibration</t>
  </si>
  <si>
    <t xml:space="preserve">Lifeguards undertaking rescues, fire marshals, emergency services personnel </t>
  </si>
  <si>
    <t>Records are kept of fire prevention training?</t>
  </si>
  <si>
    <t>Storage areas are tidy, or appropriate and secure?</t>
  </si>
  <si>
    <t xml:space="preserve">There is an effective no smoking policy in place? This includes external designated areas. </t>
  </si>
  <si>
    <t>Radiant bar heaters not in use anywhere in the building?</t>
  </si>
  <si>
    <t>The centre does ensures that all equipment that could provide a source of ignition, even when not in use, is left secure and in a safe condition?</t>
  </si>
  <si>
    <t>Smouldering material (including smokers material) properly extinguished before leaving the workplace / closing the centre?</t>
  </si>
  <si>
    <t>Electrical equipment in use? Evidence of trailing leads, bunched cables, poor housekeeping?</t>
  </si>
  <si>
    <t>Is ducting installed, if so where? State of/and possibility of spread of fire through the system?</t>
  </si>
  <si>
    <t>If NO, is there a programme to ensure they are removed, covered or treated to reduce the rate of spread of flame across them?</t>
  </si>
  <si>
    <t>Are chemicals, that if mixed may cause or sustain a fire, kept on site?</t>
  </si>
  <si>
    <t>Is external testing / inspection of the fire alarm system to BS5839 conducted every three months for vented batteries or 6 monthly for dry cells?</t>
  </si>
  <si>
    <t xml:space="preserve">Do the warning systems cater for staff working in noisy areas (plant rooms/discos)? </t>
  </si>
  <si>
    <t>Is there a minimum and reasonable distances of travel from the building to a place of safety? Where there is a single direction of travel (12 metres maximum for higher risk areas and 25m for low). Where there are alternative means of escape (25 metres to a place of safety in higher risk areas and 60m in low? Where the ceiling height is not less than 3m a 5% increase in travel distance is acceptable or if over 10m it can be increased by 30%. Where exact distances are not known reduce distances by two thirds.  State measured or estimated distances for all travel routes from the premises.</t>
  </si>
  <si>
    <t>Where an escape route from an inner room passes through an access room, which should not be a high-risk area. an early warning of fire to be provided by means of vision panels, a 500mm gap between the partition walls and ceiling so that smoke will be seen or smoke detection? (Note: it can be any of the above to provide a warning, although restricted to a maximum of 60 people and dependant on the travel distance).</t>
  </si>
  <si>
    <t>Do routine housekeeping measures ensure that there are no obstructions on the escape route internally or externally.</t>
  </si>
  <si>
    <t>Are there fire extinguishers of an appropriate type to the hazards, in accordance with current British Standards?</t>
  </si>
  <si>
    <t xml:space="preserve">Are there extinguishers on each floor of the building? minimum 2 per floor and no more than 30 metres apart. </t>
  </si>
  <si>
    <t>If hot fat cooking is used, are appropriate [wet chemical yellow] fire extinguishers provided?</t>
  </si>
  <si>
    <t>Does the plan detail arrangements for the safe evacuation of people identified as being especially at risk, such as contractors, those with disabilities, members of the public and visitors? Does this include refuge areas for people with disabilities? Are persons in refuge areas accompanied by staff and is there means of communication?</t>
  </si>
  <si>
    <t>Does the plan detail any machines, processes, and power supplies etc which need stopping / isolating in the event of fire if not automatic (e.g. gas, pool plant, air conditioning)?</t>
  </si>
  <si>
    <t>Do all fire exit signs conform to current British and European Standards and display a running person? Provision should not mix those complying with BS5499 (has words) and BSEN ISO 7010 (only pictures).</t>
  </si>
  <si>
    <t>Can exit signs indicating the way out be seen from all locations within the workplace? - Is there a reliance on photo-luminescent signs as opposed to electrically illuminated signs? The latter is a requirement as P-L signs are a backup along a given route.</t>
  </si>
  <si>
    <r>
      <t>Where there is a CO</t>
    </r>
    <r>
      <rPr>
        <sz val="10"/>
        <color indexed="8"/>
        <rFont val="Arial"/>
        <family val="2"/>
      </rPr>
      <t>2</t>
    </r>
    <r>
      <rPr>
        <sz val="11"/>
        <color indexed="8"/>
        <rFont val="Arial"/>
        <family val="2"/>
      </rPr>
      <t xml:space="preserve"> gas drench / deluge system (e.g. saunas) is it subject to planned preventative maintenance?</t>
    </r>
  </si>
  <si>
    <t xml:space="preserve">Are there lone or remote workers (e.g. plant room operations)? </t>
  </si>
  <si>
    <t>Are there visitors or customers unfamiliar with the premises that may need special assistance? Are Personal Emergency Evacuation Plans (PEEP's) required and in place? Is there a generic PEEP that can be adapted for the occasional visitor?</t>
  </si>
  <si>
    <t>Is there co-ordination with people in an adjoining building / vicinity? (e.g. dual use sites).</t>
  </si>
  <si>
    <t>Is the store fitted with automatic fire detection and smoke vents where sources of ignition are present?  NB - no detection system in such circumstances is a significant risk.</t>
  </si>
  <si>
    <t>NB - cross reference to A1.5 re emergency lighting provision</t>
  </si>
  <si>
    <t xml:space="preserve">Are ovens used overnight - e.g. for slow cooking? </t>
  </si>
  <si>
    <t xml:space="preserve">Suitable storage of cooking oils/other highly flammable liquids? </t>
  </si>
  <si>
    <t>Does the evacuation plan include liaison with the emergency services and provision of essential information (e.g. COSHH)</t>
  </si>
  <si>
    <t>Is there a documented emergency plan that covers bomb threats and potential terrorist attacks appropriate to the risk?</t>
  </si>
  <si>
    <t>Has liaison with the local Police/crime prevention officer taken place in determining the alert, search and evacuation policy?</t>
  </si>
  <si>
    <t>What is the reporting process to Head Office and are the Reporting of Injuries, Diseases and Dangerous Occurrences Regulations 1995 (RIDDOR) complied with for reporting purposes?</t>
  </si>
  <si>
    <t>Is there a potential for violence to staff when opening/closing the premises?</t>
  </si>
  <si>
    <t>Are there any staff identified as being at increased risk of assault? If so what training and controls have been provided to reduce the risk to an acceptable level?</t>
  </si>
  <si>
    <t>Do the procedures specify the assembly of evacuees upwind of a toxic gas leak?</t>
  </si>
  <si>
    <t>Is there a risk to children (under 8 years) becoming lost before and after activities supervised by staff such as swimming lessons?</t>
  </si>
  <si>
    <t>Sexual or physical assault and abduction</t>
  </si>
  <si>
    <t>Are there other operators/suppliers/employers permanently on site?</t>
  </si>
  <si>
    <t>Is there a selection process for specialist contractors which reviews:
• Contractor’s safety policy?
• Contractor competence?
• Health and Safety references?
• Proposed risk assessments and safe working practices?
• Employers Liability Insurance?</t>
  </si>
  <si>
    <t>Does the programme of activities and user groups justify the provision of a defibrillator? (Also see Defibrillator risk assessment) If yes, assess the quantity and location of the defibrillator units.</t>
  </si>
  <si>
    <t>A5/011</t>
  </si>
  <si>
    <t>A5/010</t>
  </si>
  <si>
    <t xml:space="preserve">Is information on first aid provided by others on site collated? E.g. St Johns, hirers. </t>
  </si>
  <si>
    <t>Management of Hazardous Substances</t>
  </si>
  <si>
    <t>Is documented information easily available as reference to operational staff (e.g. assessment sheets)?</t>
  </si>
  <si>
    <t xml:space="preserve">Is the necessary protective clothing issued and worn?
</t>
  </si>
  <si>
    <t>Has the generation of hazardous dusts, fumes, vapours, gases, mists, germs been considered e.g. hard wood dusts?</t>
  </si>
  <si>
    <t xml:space="preserve">Is the PPE personal and not shared? Is PPE provided only as a last resort (i.e. the hazard cannot be adequately controlled by other means?).
</t>
  </si>
  <si>
    <t>Is PPE comfortable for users?</t>
  </si>
  <si>
    <t>Is PPE provided suitable to protect the wearer from the hazard?</t>
  </si>
  <si>
    <t>Is equipment routinely inspected and maintained?</t>
  </si>
  <si>
    <t xml:space="preserve"> Flammable gasses, liquids, solids, aerosols</t>
  </si>
  <si>
    <t>How much will we realistically use each week (litres or Kg)?</t>
  </si>
  <si>
    <t>Are electrical distribution boards etc. secure from unauthorised access (boards in public areas locked, cabinets in staff only areas securely closed?)</t>
  </si>
  <si>
    <t xml:space="preserve">Is there an appropriate programme of testing for portable and semi-portable appliances? (i.e. frequency in relation to nature and quantity of use)?
</t>
  </si>
  <si>
    <t>Do thermostatic mixing valves comply with BS 1415 (Part 2) - 1986?</t>
  </si>
  <si>
    <t>Where children are employed, is the outcome of the risk asseessment communicated to the parent/guardian?</t>
  </si>
  <si>
    <t>Where work experience students are engaged, are risk assessments conducted and controls in place as per employed staff? Is there liaison with the school, college etc to ensure the person is aware of the nature of their work experience placement?</t>
  </si>
  <si>
    <t>Is there any history of problems with this task/in this area to the user group (e.g. young children)?</t>
  </si>
  <si>
    <t>Does the workplace present a special risk to the lone worker?</t>
  </si>
  <si>
    <t>Is it feasible and practical to provide additional staff or supervision?</t>
  </si>
  <si>
    <t>Is there a risk of violence and agression and is there a place of sanctuary/safety for the lone worker?</t>
  </si>
  <si>
    <t>Do any tasks (e.g. lifting) require more than one person?</t>
  </si>
  <si>
    <t>Are women or young workers especially at risk if they work alone?</t>
  </si>
  <si>
    <t>Have all staff operating DSE been provided with training and briefing on minimising the risk of upper limb disorders?</t>
  </si>
  <si>
    <t xml:space="preserve">Trampolines and gymnastics equipment receives an annual inspection by a suitable contractor. Staff are trained in the appropriate set up procedures and manual handling. </t>
  </si>
  <si>
    <t xml:space="preserve">Entanglement or contact with moving parts. </t>
  </si>
  <si>
    <t xml:space="preserve">Fall from height </t>
  </si>
  <si>
    <t xml:space="preserve">Slipping and fall from height </t>
  </si>
  <si>
    <t xml:space="preserve">Lifeguards chairs should only be used by suitably trained lifeguards. Chairs should be inspected prior to use each day. In addition there is a formal quarterly recorded inspection by a competent person. </t>
  </si>
  <si>
    <t xml:space="preserve">All fall arrest equipment shall receive an annual inspection by a competent engineer. All staff shall be suitably qualified in order to use fall arrest equipment. </t>
  </si>
  <si>
    <t xml:space="preserve">General sports equipment, e.g. badminton posts, basket ball posts tennis nets etc. </t>
  </si>
  <si>
    <t xml:space="preserve">Failure of the pressure system releasing gas causing explosion of equipment. </t>
  </si>
  <si>
    <t>Are there controls on the purchasing of any replacements, or updated models with different training requirements or hazards?</t>
  </si>
  <si>
    <t>Are workers supervised?</t>
  </si>
  <si>
    <t>Is the ground on which the scaffold etc is standing level &amp; stable?</t>
  </si>
  <si>
    <t>Is the work of a light nature and of short duration?</t>
  </si>
  <si>
    <t>If it is not, is there a reason for the difference (poolside, cold storage etc)?</t>
  </si>
  <si>
    <r>
      <t>*The HSE suggest that an acceptable zone of thermal comfort for most people lies roughly between 13</t>
    </r>
    <r>
      <rPr>
        <i/>
        <vertAlign val="superscript"/>
        <sz val="11"/>
        <color indexed="8"/>
        <rFont val="Arial"/>
        <family val="2"/>
      </rPr>
      <t>0</t>
    </r>
    <r>
      <rPr>
        <i/>
        <sz val="11"/>
        <color indexed="8"/>
        <rFont val="Arial"/>
        <family val="2"/>
      </rPr>
      <t>C and 30</t>
    </r>
    <r>
      <rPr>
        <i/>
        <vertAlign val="superscript"/>
        <sz val="11"/>
        <color indexed="8"/>
        <rFont val="Arial"/>
        <family val="2"/>
      </rPr>
      <t>0</t>
    </r>
    <r>
      <rPr>
        <i/>
        <sz val="11"/>
        <color indexed="8"/>
        <rFont val="Arial"/>
        <family val="2"/>
      </rPr>
      <t>C. The Regulations state that the temperature should normally be at least 16</t>
    </r>
    <r>
      <rPr>
        <i/>
        <vertAlign val="superscript"/>
        <sz val="11"/>
        <color indexed="8"/>
        <rFont val="Arial"/>
        <family val="2"/>
      </rPr>
      <t>0</t>
    </r>
    <r>
      <rPr>
        <i/>
        <sz val="11"/>
        <color indexed="8"/>
        <rFont val="Arial"/>
        <family val="2"/>
      </rPr>
      <t>C or 13</t>
    </r>
    <r>
      <rPr>
        <i/>
        <vertAlign val="superscript"/>
        <sz val="11"/>
        <color indexed="8"/>
        <rFont val="Arial"/>
        <family val="2"/>
      </rPr>
      <t>0</t>
    </r>
    <r>
      <rPr>
        <i/>
        <sz val="11"/>
        <color indexed="8"/>
        <rFont val="Arial"/>
        <family val="2"/>
      </rPr>
      <t>C where work involves vigorous physical activity.</t>
    </r>
  </si>
  <si>
    <t>Do you have a written procedure in line with pool water treatment advisory group guidelines for faecal fouling and a suspected or confirmed cryptosporidium contamination and are staff trained?</t>
  </si>
  <si>
    <t>Is PPE provided for first aiders and staff clearing spillages etc?</t>
  </si>
  <si>
    <t>Is there a process in place for disposal of waste that may contain BBV's?</t>
  </si>
  <si>
    <t>Taking into account the amount of time spent in the area is there evidence of employee daily noise exposure above the lower action value (80 dB(A)leq) and what is this level? (noise calculator HSE)</t>
  </si>
  <si>
    <t>Taking into account the amount of time spent in the area is there evidence of employee daily noise exposure above the upper action value (85 dB(A)leq) and what is this level? (noise calculator HSE)</t>
  </si>
  <si>
    <t>(f)   Redesign of the workplace?</t>
  </si>
  <si>
    <t>Have safe working practices been established for roadside working?</t>
  </si>
  <si>
    <t xml:space="preserve">Collapse due to asphyxiation </t>
  </si>
  <si>
    <t>Principal control measure for all confined space hazards is firstly to consider if the task can be done from outside the confined space. If this is not possible significant control measures including a permit to work is required.</t>
  </si>
  <si>
    <t>Excessive workload and work demands</t>
  </si>
  <si>
    <t>Personal or external issues causing stress</t>
  </si>
  <si>
    <t>Lack of personal control</t>
  </si>
  <si>
    <t xml:space="preserve">Physiological illness. Physical symptoms. Behaviour change. Increase use of alcohol and drugs. Symptoms can include anxiety and depression with stress leading to physical symptoms such as high blood pressure, heart disease and possible effects on the immune system. </t>
  </si>
  <si>
    <t>Employees using work equipment that vibrates</t>
  </si>
  <si>
    <t>Was the person carrying out the vibration magnitude assessment competent to estimate/measure/calculate vibration exposure levels?</t>
  </si>
  <si>
    <t>What instrumentation was used to assess vibration and has it been calibrated against national standards (attach copy of certificate)?</t>
  </si>
  <si>
    <t>NB - examples only, add others as required</t>
  </si>
  <si>
    <t xml:space="preserve">Staff undertaking first aid incidents need to make dynamic decisions with regards the risk from blood and body fluids whilst undertaking CPR or treatments. Consideration needs to be made with regards to the availability of gloves or masks. </t>
  </si>
  <si>
    <t xml:space="preserve">Dynamic decision is required in the event of a toxic or flammable gas emission would include the appropriate assembly point or ongoing movements of customers to a safer area. Decisions need to be taken with regards to switching on of lights or using radios or other communication devices should flammable gas be suspected. Ventilation of gas to areas need to be considered without taking personal risk. </t>
  </si>
  <si>
    <r>
      <rPr>
        <sz val="11"/>
        <rFont val="Arial"/>
        <family val="2"/>
      </rPr>
      <t xml:space="preserve">Widths of doors and corridors to cater for the number of people is calculated as follows: Measure door/corridor width divide by 3 (low risk) or 6 (high risk), discount one (the biggest) door and multiply by this number.
Example: 3 doors each 850mm wide, low risk premises. 
(850 divided by 3 = 283 deduct one: 3 minus 1) and multiply by 2 doors = 560 people.
High risk premises 282 people. </t>
    </r>
    <r>
      <rPr>
        <sz val="11"/>
        <color rgb="FFFF0000"/>
        <rFont val="Arial"/>
        <family val="2"/>
      </rPr>
      <t xml:space="preserve"> </t>
    </r>
    <r>
      <rPr>
        <sz val="11"/>
        <color indexed="8"/>
        <rFont val="Arial"/>
        <family val="2"/>
      </rPr>
      <t xml:space="preserve">
Example - You have a Sports Hall with 3 exits. The total number of persons that two or more available exits can accommodate is found by adding the maximum number of persons for each exit width based on dividing the usable door width by the DWF 
For example, as a starting point, three exits each 850 mm wide, in a building with a B2 risk profile, will accommodate 207 persons each ......
850 divided by 4.1 (as in the table above and from BS9999:2008 Table 13) = 207
but you MUST discount one of the three exits (or the worst case exit loss)
we are left with 2 usable exit points.</t>
    </r>
  </si>
  <si>
    <t>Are documented procedures in place for:
• Fire?
• Bomb and Terrorist Threat (inc postal and telephone)?
• Assault on staff?
• Public disorder?
• Structural failure?
• Gas emission*?
• Accident/injuries?
• Pool rescues?
• Power failure?
• Lost Child?
• Suspected/attempted child abuse?
• Robbery/Armed Robbery
• Consider fuel gas emissions, disinfection chemicals, coolants (e.g. Freon) and gases produced through accidental mixing)</t>
  </si>
  <si>
    <t>Do they identify the actions of all relevant staff?</t>
  </si>
  <si>
    <t>A2.6</t>
  </si>
  <si>
    <t>A5.1</t>
  </si>
  <si>
    <t>A5.2 Risk Assessment for Defibrillator Provision</t>
  </si>
  <si>
    <t xml:space="preserve">Ladders and aluminium tower scaffolds are inspected by a suitably qualified member of staff on a quarterly basis and a Scaff tag is used to record these inspections or alternatively a suitable record. Aluminium towers are only permitted to be erected and dismantled by a suitably qualified member of staff, PASMA qualified. Powered mobile access equipment should be suitably inspected on an annual basis. All staff using powered mobile access equipment should be IPAF trained. </t>
  </si>
  <si>
    <t xml:space="preserve">All pressure systems shall receive annual inspections by a competent engineer. Regular maintenance of equipment is undertaken. </t>
  </si>
  <si>
    <t xml:space="preserve">Provision and Use of Work Equipment ACOP and guidance. L22                               Lifting Operations and Lifting Equipment ACOP and guidance. L113                           Gas safety ACOP and guidance L56                                                                                          Work at height a brief guide INDG 401                                                                                   ISRM sports equipment set up DVD (discontinued)                    </t>
  </si>
  <si>
    <t>If the lifting mechanism "fails to safety" as intended, is there a means to lower the person to the ground safely? Are operators trained in this technique?</t>
  </si>
  <si>
    <t>Are there sufficient numbers of conveniences for use?</t>
  </si>
  <si>
    <t>Has the measuring equipment been calibrated to UKAS standards within the last two years (some instrument suppliers recommend annual calibration)?</t>
  </si>
  <si>
    <t xml:space="preserve">Electrical equipment used within a confined space should be suitably rated to prevent sparks in the event of flammable atmosphere. 
Entry to metal shell tanks or vessels: Any electrical equipment should be extra low voltage 25 volts or below. It may be necessary to isolate electrical equipment within the confined space prior to entry. </t>
  </si>
  <si>
    <t xml:space="preserve">Only to be undertaken by HSE-approved diving contractors who have been suitably vetted and approved. Strict diving at work permits to work, method statements and risk assessments to be applied to the contractor. </t>
  </si>
  <si>
    <r>
      <t>Per task, is there evidence of employee vibration exposure above the daily Exposure Action Value (EAV) of 2.5 m/s</t>
    </r>
    <r>
      <rPr>
        <vertAlign val="superscript"/>
        <sz val="11"/>
        <color indexed="8"/>
        <rFont val="Arial"/>
        <family val="2"/>
      </rPr>
      <t>2</t>
    </r>
    <r>
      <rPr>
        <sz val="11"/>
        <color indexed="8"/>
        <rFont val="Arial"/>
        <family val="2"/>
      </rPr>
      <t xml:space="preserve"> A(8)?</t>
    </r>
  </si>
  <si>
    <t xml:space="preserve">Staff undertaking building searches in the event of fire need to make dynamic decisions regarding when it is safe to proceed. Key decisions required include looking for signs of smoke and fire, not opening doors without ascertaining if fire or smoke is behind the door, the need for use of fire extinguishers to maintain the evacuation route. </t>
  </si>
  <si>
    <t>A1.1/001</t>
  </si>
  <si>
    <t>A1.1/002</t>
  </si>
  <si>
    <t>A1.1/003</t>
  </si>
  <si>
    <t>A1.1/004</t>
  </si>
  <si>
    <t>A1.1/005</t>
  </si>
  <si>
    <t>A1.1/006</t>
  </si>
  <si>
    <t>A1.1/007</t>
  </si>
  <si>
    <t>A1.1/008</t>
  </si>
  <si>
    <t>A1.1/009</t>
  </si>
  <si>
    <t>A1.1/010</t>
  </si>
  <si>
    <t>A1.2/001</t>
  </si>
  <si>
    <t>A1.2/002</t>
  </si>
  <si>
    <t>A1.2/003</t>
  </si>
  <si>
    <t>A1.2/004</t>
  </si>
  <si>
    <t>A1.2/005</t>
  </si>
  <si>
    <t>A1.2/006</t>
  </si>
  <si>
    <t>A1.2/007</t>
  </si>
  <si>
    <t>A1.2/008</t>
  </si>
  <si>
    <t>A1.2/009</t>
  </si>
  <si>
    <t>A1.2/010</t>
  </si>
  <si>
    <t>A1.2/011</t>
  </si>
  <si>
    <t>A1.2/012</t>
  </si>
  <si>
    <t>A1.2/013</t>
  </si>
  <si>
    <t>A1.2/014</t>
  </si>
  <si>
    <t>A1.2/015</t>
  </si>
  <si>
    <t>A1.2/016</t>
  </si>
  <si>
    <t>A1.2/017</t>
  </si>
  <si>
    <t>A1.2/018</t>
  </si>
  <si>
    <t>A1.2/019</t>
  </si>
  <si>
    <t>A1.2/020</t>
  </si>
  <si>
    <t>A1.2/021</t>
  </si>
  <si>
    <t>A1.2/022</t>
  </si>
  <si>
    <t>A1.2/023</t>
  </si>
  <si>
    <t>A1.2/024</t>
  </si>
  <si>
    <t>A1.2/025</t>
  </si>
  <si>
    <t>A1.2/026</t>
  </si>
  <si>
    <t>A1.2/027</t>
  </si>
  <si>
    <t>A1.2/028</t>
  </si>
  <si>
    <t>A1.2/029</t>
  </si>
  <si>
    <t>A1.2/030</t>
  </si>
  <si>
    <t>A1.2/031</t>
  </si>
  <si>
    <t>A1.2/032</t>
  </si>
  <si>
    <t>A1.2/033</t>
  </si>
  <si>
    <t>A1.2/034</t>
  </si>
  <si>
    <t>A1.2/035</t>
  </si>
  <si>
    <t>A1.3/001</t>
  </si>
  <si>
    <t>A1.3/002</t>
  </si>
  <si>
    <t>A1.3/003</t>
  </si>
  <si>
    <t>A1.3/004</t>
  </si>
  <si>
    <t>A1.3/005</t>
  </si>
  <si>
    <t>A1.3/006</t>
  </si>
  <si>
    <t>A1.3/007</t>
  </si>
  <si>
    <t>A1.3/008</t>
  </si>
  <si>
    <t>A1.3/009</t>
  </si>
  <si>
    <t>A1.3/010</t>
  </si>
  <si>
    <t>A1.3/011</t>
  </si>
  <si>
    <t>A1.3/012</t>
  </si>
  <si>
    <t>A1.3/013</t>
  </si>
  <si>
    <t>A1.3/014</t>
  </si>
  <si>
    <t>A1.3/015</t>
  </si>
  <si>
    <t>A1.3/016</t>
  </si>
  <si>
    <t>A1.3/017</t>
  </si>
  <si>
    <t>A1.3/018</t>
  </si>
  <si>
    <t>A1.3/019</t>
  </si>
  <si>
    <t>A1.3/020</t>
  </si>
  <si>
    <t>A1.3/021</t>
  </si>
  <si>
    <t>A1.4/001</t>
  </si>
  <si>
    <t>A1.4/002</t>
  </si>
  <si>
    <t>A1.4/003</t>
  </si>
  <si>
    <t>A1.4/004</t>
  </si>
  <si>
    <t>A1.4/005</t>
  </si>
  <si>
    <t>A1.4/006</t>
  </si>
  <si>
    <t>A1.4/007</t>
  </si>
  <si>
    <t>A1.4/008</t>
  </si>
  <si>
    <t>A1.4/009</t>
  </si>
  <si>
    <t>A1.4/010</t>
  </si>
  <si>
    <t>A1.4/011</t>
  </si>
  <si>
    <t>A1.4/012</t>
  </si>
  <si>
    <t>A1.4/013</t>
  </si>
  <si>
    <t>A1.4/014</t>
  </si>
  <si>
    <t>A1.4/016</t>
  </si>
  <si>
    <t>A1.4/015</t>
  </si>
  <si>
    <t>A1.5/001</t>
  </si>
  <si>
    <t>A1.5/002</t>
  </si>
  <si>
    <t>A1.5/003</t>
  </si>
  <si>
    <t>A1.5/004</t>
  </si>
  <si>
    <t>A1.5/005</t>
  </si>
  <si>
    <t>A1.5/006</t>
  </si>
  <si>
    <t>A1.5/007</t>
  </si>
  <si>
    <t>A1.5/008</t>
  </si>
  <si>
    <t>A1.5/009</t>
  </si>
  <si>
    <t>A1.5/010</t>
  </si>
  <si>
    <t>A1.5/011</t>
  </si>
  <si>
    <t>A1.5/012</t>
  </si>
  <si>
    <t>A1.5/013</t>
  </si>
  <si>
    <t>A1.5/014</t>
  </si>
  <si>
    <t>A1.5/015</t>
  </si>
  <si>
    <t>A1.5/016</t>
  </si>
  <si>
    <t>A1.5/017</t>
  </si>
  <si>
    <t>A1.5/018</t>
  </si>
  <si>
    <t>A1.5/019</t>
  </si>
  <si>
    <t>A1.5/020</t>
  </si>
  <si>
    <t>A1.5/021</t>
  </si>
  <si>
    <t>A1.5/022</t>
  </si>
  <si>
    <t>A1.5/023</t>
  </si>
  <si>
    <t>A1.5/024</t>
  </si>
  <si>
    <t>A1.5/025</t>
  </si>
  <si>
    <t>A1.5/026</t>
  </si>
  <si>
    <t>A1.5/027</t>
  </si>
  <si>
    <t>A1.5/028</t>
  </si>
  <si>
    <t>A1.5/029</t>
  </si>
  <si>
    <t>A1.5/030</t>
  </si>
  <si>
    <t>A1.5/031</t>
  </si>
  <si>
    <t>A1.5/033</t>
  </si>
  <si>
    <t>A1.5/032</t>
  </si>
  <si>
    <t>A1.5/034</t>
  </si>
  <si>
    <t>A1.5/035</t>
  </si>
  <si>
    <t>A1.5/036</t>
  </si>
  <si>
    <t>A1.5/037</t>
  </si>
  <si>
    <t>A1.5/038</t>
  </si>
  <si>
    <t>A1.5/039</t>
  </si>
  <si>
    <t>A1.5/040</t>
  </si>
  <si>
    <t>A1.5/041</t>
  </si>
  <si>
    <t>A1.5/042</t>
  </si>
  <si>
    <t>A1.5/043</t>
  </si>
  <si>
    <t>A1.5/044</t>
  </si>
  <si>
    <t>A1.5/045</t>
  </si>
  <si>
    <t>A1.5/046</t>
  </si>
  <si>
    <t>A1.5/047</t>
  </si>
  <si>
    <t>A1.5/048</t>
  </si>
  <si>
    <t>A1.5/049</t>
  </si>
  <si>
    <t>A1.5/050</t>
  </si>
  <si>
    <t>A1.6/001</t>
  </si>
  <si>
    <t>A1.6/002</t>
  </si>
  <si>
    <t>A1.6/003</t>
  </si>
  <si>
    <t>A1.6/004</t>
  </si>
  <si>
    <t>A1.6/005</t>
  </si>
  <si>
    <t>A1.6/006</t>
  </si>
  <si>
    <t>A1.6/007</t>
  </si>
  <si>
    <t>A1.6/008</t>
  </si>
  <si>
    <t>A1.6/009</t>
  </si>
  <si>
    <t>A1.6/010</t>
  </si>
  <si>
    <t>A1.6/011</t>
  </si>
  <si>
    <t>A1.6/012</t>
  </si>
  <si>
    <t>A1.6/013</t>
  </si>
  <si>
    <t>A1.6/014</t>
  </si>
  <si>
    <t>A1.6/015</t>
  </si>
  <si>
    <t>A1.7/001</t>
  </si>
  <si>
    <t>A1.7/002</t>
  </si>
  <si>
    <t>A1.7/003</t>
  </si>
  <si>
    <t>A1.7/004</t>
  </si>
  <si>
    <t>A1.7/005</t>
  </si>
  <si>
    <t>A1.7/006</t>
  </si>
  <si>
    <t>A1.7/007</t>
  </si>
  <si>
    <t>A1.7/008</t>
  </si>
  <si>
    <t>A1.7/009</t>
  </si>
  <si>
    <t>A1.70/10</t>
  </si>
  <si>
    <t>A1.7/011</t>
  </si>
  <si>
    <t>A1.7/012</t>
  </si>
  <si>
    <t>A1.7/013</t>
  </si>
  <si>
    <t>A1.7/014</t>
  </si>
  <si>
    <t>A1.7/015</t>
  </si>
  <si>
    <t>A1.7/016</t>
  </si>
  <si>
    <t>A1.7/017</t>
  </si>
  <si>
    <t>A1.7/018</t>
  </si>
  <si>
    <t>A1.7/019</t>
  </si>
  <si>
    <t>A1.7/020</t>
  </si>
  <si>
    <t>A1.7/021</t>
  </si>
  <si>
    <t>A1.7/022</t>
  </si>
  <si>
    <t>A1.7/023</t>
  </si>
  <si>
    <t>A1.7/024</t>
  </si>
  <si>
    <t>A1.7/025</t>
  </si>
  <si>
    <t>A1.7/026</t>
  </si>
  <si>
    <t>A1.7/027</t>
  </si>
  <si>
    <t>A1.7/028</t>
  </si>
  <si>
    <t>A1.7/029</t>
  </si>
  <si>
    <t>A1.7/030</t>
  </si>
  <si>
    <t>A1.7/031</t>
  </si>
  <si>
    <t>A1.7/032</t>
  </si>
  <si>
    <t>A1.7/033</t>
  </si>
  <si>
    <t>A1.7/034</t>
  </si>
  <si>
    <t>A1.7/035</t>
  </si>
  <si>
    <t>A1.7/036</t>
  </si>
  <si>
    <t>A1.7/037</t>
  </si>
  <si>
    <t>A1.8/001</t>
  </si>
  <si>
    <t>A1.8/002</t>
  </si>
  <si>
    <t>A1.8/003</t>
  </si>
  <si>
    <t>A1.8/004</t>
  </si>
  <si>
    <t>A1.8/005</t>
  </si>
  <si>
    <t>A1.8/006</t>
  </si>
  <si>
    <t>A1.8/007</t>
  </si>
  <si>
    <t>A1.8/008</t>
  </si>
  <si>
    <t>A1.8/009</t>
  </si>
  <si>
    <t>A1.8/010</t>
  </si>
  <si>
    <t>A1.9/001</t>
  </si>
  <si>
    <t>A1.9/002</t>
  </si>
  <si>
    <t>A1.9/003</t>
  </si>
  <si>
    <t>A1.9/004</t>
  </si>
  <si>
    <t>A1.9/005</t>
  </si>
  <si>
    <t>A1.9/006</t>
  </si>
  <si>
    <t>A1.9/007</t>
  </si>
  <si>
    <t>A1.9/008</t>
  </si>
  <si>
    <t>A1.9/009</t>
  </si>
  <si>
    <t>A1.9/010</t>
  </si>
  <si>
    <t>A1.10/001</t>
  </si>
  <si>
    <t>A1.10/002</t>
  </si>
  <si>
    <t>A1.10/003</t>
  </si>
  <si>
    <t>A1.10/004</t>
  </si>
  <si>
    <t>A1.10/005</t>
  </si>
  <si>
    <t>A1.10/006</t>
  </si>
  <si>
    <t>A1.10/007</t>
  </si>
  <si>
    <t>A1.11/001</t>
  </si>
  <si>
    <t>A1.11/002</t>
  </si>
  <si>
    <t>A1.11/003</t>
  </si>
  <si>
    <t>A1.11/004</t>
  </si>
  <si>
    <t>A1.11/005</t>
  </si>
  <si>
    <t>A1.11/006</t>
  </si>
  <si>
    <t>A1.11/007</t>
  </si>
  <si>
    <t>A1.11/008</t>
  </si>
  <si>
    <t>A1.11/009</t>
  </si>
  <si>
    <t>A1/11.010</t>
  </si>
  <si>
    <t>A1/11.011</t>
  </si>
  <si>
    <t>A1/11.012</t>
  </si>
  <si>
    <t>A1.11/013</t>
  </si>
  <si>
    <t>A1.11/014</t>
  </si>
  <si>
    <t>A1.11/015</t>
  </si>
  <si>
    <t>A2.1/001</t>
  </si>
  <si>
    <t>A2.1/002</t>
  </si>
  <si>
    <t>A2.1/003</t>
  </si>
  <si>
    <t>A2.1/004</t>
  </si>
  <si>
    <t>A2.1/005</t>
  </si>
  <si>
    <t>A2.1/006</t>
  </si>
  <si>
    <t>A2.1/007</t>
  </si>
  <si>
    <t>A2.1/008</t>
  </si>
  <si>
    <t>A2.1/009</t>
  </si>
  <si>
    <t>A2.1/010</t>
  </si>
  <si>
    <t>A2.1/011</t>
  </si>
  <si>
    <t>A2.1/012</t>
  </si>
  <si>
    <t>A2.2/001</t>
  </si>
  <si>
    <t>A2.2/002</t>
  </si>
  <si>
    <t>A2.2/003</t>
  </si>
  <si>
    <t>A2.2/004</t>
  </si>
  <si>
    <t>A2.2/005</t>
  </si>
  <si>
    <t>A2.2/006</t>
  </si>
  <si>
    <t>A2.2/007</t>
  </si>
  <si>
    <t>A2.2/008</t>
  </si>
  <si>
    <t>A2.2/009</t>
  </si>
  <si>
    <t>A2.2/010</t>
  </si>
  <si>
    <t>A2.2/011</t>
  </si>
  <si>
    <t>A2.2/012</t>
  </si>
  <si>
    <t>A2.2/013</t>
  </si>
  <si>
    <t>A2.3/001</t>
  </si>
  <si>
    <t>A2.3/002</t>
  </si>
  <si>
    <t>A2.3/003</t>
  </si>
  <si>
    <t>A2.3/004</t>
  </si>
  <si>
    <t>A2.3/005</t>
  </si>
  <si>
    <t>A2.3/006</t>
  </si>
  <si>
    <t>A2.3/007</t>
  </si>
  <si>
    <t>A2.3/008</t>
  </si>
  <si>
    <t>A2.3/009</t>
  </si>
  <si>
    <t>A2.3/010</t>
  </si>
  <si>
    <t>A2.3/011</t>
  </si>
  <si>
    <t>A2.3/012</t>
  </si>
  <si>
    <t>A2.3/013</t>
  </si>
  <si>
    <t>A2.3/014</t>
  </si>
  <si>
    <t>A2.3/015</t>
  </si>
  <si>
    <t>A2.3/016</t>
  </si>
  <si>
    <t>A2.4/001</t>
  </si>
  <si>
    <t>A2.4/002</t>
  </si>
  <si>
    <t>A2.4/003</t>
  </si>
  <si>
    <t>A2.4/004</t>
  </si>
  <si>
    <t>A2.4/005</t>
  </si>
  <si>
    <t>A2.4/006</t>
  </si>
  <si>
    <t>A2.4/007</t>
  </si>
  <si>
    <t>A2.4/008</t>
  </si>
  <si>
    <t>A2.4/009</t>
  </si>
  <si>
    <t>A2.4/010</t>
  </si>
  <si>
    <t>A2.5/001</t>
  </si>
  <si>
    <t>A2.5/002</t>
  </si>
  <si>
    <t>A2.5/003</t>
  </si>
  <si>
    <t>A2.5/004</t>
  </si>
  <si>
    <t>A2.5/005</t>
  </si>
  <si>
    <t>A2.5/006</t>
  </si>
  <si>
    <t>A2.5/007</t>
  </si>
  <si>
    <t>A2.5/008</t>
  </si>
  <si>
    <t>A2.5/009</t>
  </si>
  <si>
    <t>A2.6/001</t>
  </si>
  <si>
    <t>A2.6/002</t>
  </si>
  <si>
    <t>A2.6/003</t>
  </si>
  <si>
    <t>A2.6/004</t>
  </si>
  <si>
    <t>A2.6/005</t>
  </si>
  <si>
    <t>A2.6/006</t>
  </si>
  <si>
    <t>A2.6/007</t>
  </si>
  <si>
    <t>A2.6/008</t>
  </si>
  <si>
    <t>A2.6/009</t>
  </si>
  <si>
    <t>A2.6/010</t>
  </si>
  <si>
    <t>A2.6/011</t>
  </si>
  <si>
    <t>A2.7/001</t>
  </si>
  <si>
    <t>A2.7/002</t>
  </si>
  <si>
    <t>A2.7/003</t>
  </si>
  <si>
    <t>A2.7/004</t>
  </si>
  <si>
    <t>A2.7/005</t>
  </si>
  <si>
    <t>A2.7/006</t>
  </si>
  <si>
    <t>A2.7/007</t>
  </si>
  <si>
    <t>A2.7/008</t>
  </si>
  <si>
    <t>A2.7/009</t>
  </si>
  <si>
    <t>A2.7/010</t>
  </si>
  <si>
    <t>A2.7/011</t>
  </si>
  <si>
    <t>A2.7/012</t>
  </si>
  <si>
    <t>A2.8/001</t>
  </si>
  <si>
    <t>A2.8/002</t>
  </si>
  <si>
    <t>A2.8/003</t>
  </si>
  <si>
    <t>A2.8/004</t>
  </si>
  <si>
    <t>A2.8/005</t>
  </si>
  <si>
    <t>A2.8/006</t>
  </si>
  <si>
    <t>A2.8/007</t>
  </si>
  <si>
    <t>A2.8/008</t>
  </si>
  <si>
    <t>A2.8/009</t>
  </si>
  <si>
    <t>A25/001</t>
  </si>
  <si>
    <t>A25/002</t>
  </si>
  <si>
    <t>A25/003</t>
  </si>
  <si>
    <t xml:space="preserve">A25/004 </t>
  </si>
  <si>
    <t>A25/005</t>
  </si>
  <si>
    <t xml:space="preserve">A25/006 </t>
  </si>
  <si>
    <t xml:space="preserve">A25/007 </t>
  </si>
  <si>
    <t xml:space="preserve">A25/008 </t>
  </si>
  <si>
    <t xml:space="preserve">A25/009 </t>
  </si>
  <si>
    <t xml:space="preserve">A25/010 </t>
  </si>
  <si>
    <t>A25/011</t>
  </si>
  <si>
    <t xml:space="preserve">A25/012 </t>
  </si>
  <si>
    <t xml:space="preserve">A25/013 </t>
  </si>
  <si>
    <t xml:space="preserve">A 25/014 </t>
  </si>
  <si>
    <t>A25/015</t>
  </si>
  <si>
    <t>A25/016</t>
  </si>
  <si>
    <t>A25/017</t>
  </si>
  <si>
    <t>A25/018</t>
  </si>
  <si>
    <t>A25/019</t>
  </si>
  <si>
    <t>A1.7/010</t>
  </si>
  <si>
    <t>A9.1/002</t>
  </si>
  <si>
    <t>A9.1/003</t>
  </si>
  <si>
    <t>A9.1/004</t>
  </si>
  <si>
    <t>A9.1/005</t>
  </si>
  <si>
    <t>A9.1/006</t>
  </si>
  <si>
    <t>Domestic Water (Drinking W )</t>
  </si>
  <si>
    <t xml:space="preserve">A25/14 </t>
  </si>
  <si>
    <t xml:space="preserve"> A28/01 </t>
  </si>
  <si>
    <t>A5.1/001</t>
  </si>
  <si>
    <t>A5.1/002</t>
  </si>
  <si>
    <t>A5.1/003</t>
  </si>
  <si>
    <t>A5.1/004</t>
  </si>
  <si>
    <t>A5.1/005</t>
  </si>
  <si>
    <t>A5.1/006</t>
  </si>
  <si>
    <t>A5.1/007</t>
  </si>
  <si>
    <t>A5.1/008</t>
  </si>
  <si>
    <t>A5.1/009</t>
  </si>
  <si>
    <t>A5.1/010</t>
  </si>
  <si>
    <t>A5.1/011</t>
  </si>
  <si>
    <t>A5.1/012</t>
  </si>
  <si>
    <t>A5.1/013</t>
  </si>
  <si>
    <t>A5.1/014</t>
  </si>
  <si>
    <t>A5.1/015</t>
  </si>
  <si>
    <t>A5.1/016</t>
  </si>
  <si>
    <t>A5.1/017</t>
  </si>
  <si>
    <t>A5.1/018</t>
  </si>
  <si>
    <t>A5.1/019</t>
  </si>
  <si>
    <t>A5.1/020</t>
  </si>
  <si>
    <t>A5.1/021</t>
  </si>
  <si>
    <t>A5.1/022</t>
  </si>
  <si>
    <t>A5.1/023</t>
  </si>
  <si>
    <t>A5.1/024</t>
  </si>
  <si>
    <t>A5.1/025</t>
  </si>
  <si>
    <t>A5.1/026</t>
  </si>
  <si>
    <t>A6.2/003</t>
  </si>
  <si>
    <t>Additional Comments/notes:</t>
  </si>
  <si>
    <t xml:space="preserve">a) Is movement or position hindered or restricted by clothing or personal protective equipment?
</t>
  </si>
  <si>
    <t>A17.1/006</t>
  </si>
  <si>
    <t>A17.1/007</t>
  </si>
  <si>
    <t>A19/033</t>
  </si>
  <si>
    <t>A19/014.1</t>
  </si>
  <si>
    <t>A/19/014.1</t>
  </si>
  <si>
    <t>Policies in place and overseen by HR Dept.</t>
  </si>
  <si>
    <t>Training on how to deal with difficult customers provided</t>
  </si>
  <si>
    <t>Ongoing training and competency assessments for lifeguards. Training for other posts as required/identified</t>
  </si>
  <si>
    <t>HR resources available along with external counselling offered</t>
  </si>
  <si>
    <t>Managers organise own workload based on needs of service. Staff consulted on any rota changes</t>
  </si>
  <si>
    <t>Work generally low risk,. Medium risk exposure to hazardous chemicals when cleaning</t>
  </si>
  <si>
    <t>Hazardous chemicals but have received COSHH training on their safe use. Work experience students only permitted to use low risk rated chemicals under direct supervision. PPE provided</t>
  </si>
  <si>
    <t>Work is not physically stressful</t>
  </si>
  <si>
    <t>Potential for PTSD following an incident or drowning</t>
  </si>
  <si>
    <t>Staff have received training and the Council offer counciling services</t>
  </si>
  <si>
    <t>Number of young people on shift considered when planning rota</t>
  </si>
  <si>
    <t>Likelihood is low, as training provided on job roll. No concerns have been raised to date</t>
  </si>
  <si>
    <t>No under 16 years employed but on occasion work placements. Copy of RA available on request</t>
  </si>
  <si>
    <t>Work placement students not given tasks that would constitute a risk and are supervised. Dynamic RA carried out.</t>
  </si>
  <si>
    <t>No history of problems identified</t>
  </si>
  <si>
    <t>Pool Plant Operation highest risk during non opening hours</t>
  </si>
  <si>
    <t>When opening or locking building</t>
  </si>
  <si>
    <t>Due to cash on site possible robbery. Chemical risk in plant room</t>
  </si>
  <si>
    <t xml:space="preserve">Other staff to wait on locking up, </t>
  </si>
  <si>
    <t>Several emergency exit routes</t>
  </si>
  <si>
    <t>Various areas throughout the building staff can use as safe area</t>
  </si>
  <si>
    <t xml:space="preserve">No, </t>
  </si>
  <si>
    <t>Plant Room - sodium hypochlorite is the highest risk</t>
  </si>
  <si>
    <t>Young workers not asked to work alone. No additional risk identified for women</t>
  </si>
  <si>
    <t>Pre-employment health checks carried out</t>
  </si>
  <si>
    <t>Additional site specific training is provided on each task/role</t>
  </si>
  <si>
    <t>n/a</t>
  </si>
  <si>
    <t>Dial 999</t>
  </si>
  <si>
    <t>Line manager notified immediately</t>
  </si>
  <si>
    <t>Highest Risk areas identified - staff opening/closing of facility and Pool Plant Operator in plant room</t>
  </si>
  <si>
    <t>Alarm button in plant room for emergencies</t>
  </si>
  <si>
    <t>At end of shifts staff are to wait and assist the lock up</t>
  </si>
  <si>
    <t>Additional staff available in other areas if required to assist.</t>
  </si>
  <si>
    <t>COSHH training and PPE equipment provided</t>
  </si>
  <si>
    <t>First aid training provided and first aid kits in various areas. Additional trained staff within other areas of the centre</t>
  </si>
  <si>
    <t xml:space="preserve">Telephone system in place and an alarm system </t>
  </si>
  <si>
    <t>South Lake Leisure Centre</t>
  </si>
  <si>
    <t>PC Desktops, and Laptops with display monitors</t>
  </si>
  <si>
    <t xml:space="preserve">During swimming lessons and activity classes </t>
  </si>
  <si>
    <t>If parents don’t arrive on time to collect child</t>
  </si>
  <si>
    <t xml:space="preserve">All areas are reasonably secure </t>
  </si>
  <si>
    <t>Unauthorised areas are locked when staff are not present</t>
  </si>
  <si>
    <t>Based on the activity the child was partaking in, but attendants on poolside would be informed immediately and changing rooms check</t>
  </si>
  <si>
    <t>Parent/guardian will be contacted immediately</t>
  </si>
  <si>
    <t xml:space="preserve">Staff are trained in how to search the building as part of fire evac procedures </t>
  </si>
  <si>
    <t>Staff have received training and are aware of procedures</t>
  </si>
  <si>
    <t xml:space="preserve">Changing room areas would be highest risk </t>
  </si>
  <si>
    <t>No trends identified and staff are trained to monitor and report and suspicions</t>
  </si>
  <si>
    <t>Staff have received training and how to report</t>
  </si>
  <si>
    <t>Staff are Access NI checked as part of the pre-employment checks</t>
  </si>
  <si>
    <t>No checks provided by facility, clubs are requested to provide a copy of their child protection policy</t>
  </si>
  <si>
    <t xml:space="preserve">Spot checks to be performed by Duty Officer </t>
  </si>
  <si>
    <t>Depending on work carried out specifc areas or building may be closed</t>
  </si>
  <si>
    <t>Staff will direct contractors if Alarms are activated</t>
  </si>
  <si>
    <t>Large projects will have a final briefing/review</t>
  </si>
  <si>
    <t>Process for selecting specialist contractors through Estates Dept.</t>
  </si>
  <si>
    <t>Permit systems in place such as Hot Works</t>
  </si>
  <si>
    <t>Impact would be assessed at time of planning and a dynamic RA carried out on day</t>
  </si>
  <si>
    <t>Staff informed where required or deemed necessary based on task and effect.</t>
  </si>
  <si>
    <t>On occassions may require access to restricted areas</t>
  </si>
  <si>
    <t>Assistance or supervision from Council employee may be required based on task and location.</t>
  </si>
  <si>
    <t>Contractors must sign in/out. Book located at reception</t>
  </si>
  <si>
    <t>Yes, but based on area contractor will be working in</t>
  </si>
  <si>
    <t>Potential hazards to be indentified and communicated at planning stage.</t>
  </si>
  <si>
    <t>No specific plan, if task is deemed high risk EAP to be devised at planning stage</t>
  </si>
  <si>
    <t>Rarely - but contractors will be made aware of each others tasks/roles if it does happen</t>
  </si>
  <si>
    <t>Large contractor projects will be run/controlled by Estates Dept.or a Project Officer will be assigned</t>
  </si>
  <si>
    <t>Pool Supervision, risk of slipping on poolside, ability to carry out rescue</t>
  </si>
  <si>
    <t>Monthly review meetings, or sooner if required</t>
  </si>
  <si>
    <t>Stopping of pool duties and use of cleaning chemicals. Other duties to be amened as agreed in review meetings</t>
  </si>
  <si>
    <t>Room will be made available if requested</t>
  </si>
  <si>
    <t>Recovery of a casualty from the water</t>
  </si>
  <si>
    <t xml:space="preserve">Pool </t>
  </si>
  <si>
    <t>Lifeguards</t>
  </si>
  <si>
    <t>Staff trained and regular ongoing training</t>
  </si>
  <si>
    <t>Possibility from casually</t>
  </si>
  <si>
    <t>Yes depending on casualty weight</t>
  </si>
  <si>
    <t>Depends on casualty</t>
  </si>
  <si>
    <t>Depends on stage of pregancy</t>
  </si>
  <si>
    <t>Lifeguards and trained personnell</t>
  </si>
  <si>
    <t xml:space="preserve">Pulling of the Spine board with casualty after lift-out </t>
  </si>
  <si>
    <t>Yes if manual lift is used rather than board recovery</t>
  </si>
  <si>
    <t>Possibile move from casually</t>
  </si>
  <si>
    <t xml:space="preserve">No but team members may be able to change position </t>
  </si>
  <si>
    <t xml:space="preserve">Yes all staff trained and take part in ongoing training </t>
  </si>
  <si>
    <t>Yes, Pool Lifeguard Training by awarding body</t>
  </si>
  <si>
    <t>No - Lifeguards wear issued uniform</t>
  </si>
  <si>
    <t>Spinal Cord Injury Managaement - removal of casualty from water</t>
  </si>
  <si>
    <t>Pool Vac</t>
  </si>
  <si>
    <t>Transfering pool vac to and from the pool</t>
  </si>
  <si>
    <t>Pool deck</t>
  </si>
  <si>
    <t>Staff trained and induction received</t>
  </si>
  <si>
    <t>Not to be completed due to possible slip hazard</t>
  </si>
  <si>
    <t>Staff slipping/falling into the pool while carrying out task</t>
  </si>
  <si>
    <t>Yes, when intially  inserting to the water or when lifting out</t>
  </si>
  <si>
    <t>One member staff required but other staff available</t>
  </si>
  <si>
    <t xml:space="preserve">Yes all Lifeguards trained </t>
  </si>
  <si>
    <t>Are there any known issues at the site of structural problems and are they controlled?</t>
  </si>
  <si>
    <t>None identified</t>
  </si>
  <si>
    <t>Still within first year of new build</t>
  </si>
  <si>
    <t xml:space="preserve">Yes </t>
  </si>
  <si>
    <t>Monthly testing scheduled</t>
  </si>
  <si>
    <t>Visual checks completed monthly</t>
  </si>
  <si>
    <t>On-going maintenance programme in place</t>
  </si>
  <si>
    <t>Detailled records retained on site</t>
  </si>
  <si>
    <t>Back up touches available</t>
  </si>
  <si>
    <t>Staff trained on evac procedures</t>
  </si>
  <si>
    <t>Access Control system installed</t>
  </si>
  <si>
    <t>Induction completed with staff</t>
  </si>
  <si>
    <t>Ongoing refresher training scheduled</t>
  </si>
  <si>
    <t>All equipment installed in accordance</t>
  </si>
  <si>
    <t>New building 2020</t>
  </si>
  <si>
    <t>Doesn't take place</t>
  </si>
  <si>
    <t>Not used</t>
  </si>
  <si>
    <t>Schedule of works in place</t>
  </si>
  <si>
    <t>Covered - New building 2020</t>
  </si>
  <si>
    <t>Mat store on site</t>
  </si>
  <si>
    <t>Stored in locked area with strict access controls</t>
  </si>
  <si>
    <t>Yes, house keeping programme in place</t>
  </si>
  <si>
    <t>New mats purchased 2020</t>
  </si>
  <si>
    <t>Stores kept tidy with house keeping practices in place</t>
  </si>
  <si>
    <t>Mats stored in separate store</t>
  </si>
  <si>
    <t>Automatic detection system in place</t>
  </si>
  <si>
    <t>Actions for each staff position identified</t>
  </si>
  <si>
    <t>Clear policies and training provided</t>
  </si>
  <si>
    <t>Post evacuation system in place to deal with envirnomental conditions etc</t>
  </si>
  <si>
    <t>Practice drill pre-opening in 2020 and then ongoing practice drills scheduled with records kept</t>
  </si>
  <si>
    <t>Evacuation plan provides clear instruction on evacuations to ensure the whole building is checked</t>
  </si>
  <si>
    <t>Low</t>
  </si>
  <si>
    <t>Procedures in place and staff provided training</t>
  </si>
  <si>
    <t>Written procedures in place and staff provided training</t>
  </si>
  <si>
    <t>Basic training provided</t>
  </si>
  <si>
    <t>Decision to evacuate rests with Duty Manager (or higher)</t>
  </si>
  <si>
    <t>Covered in written procedures</t>
  </si>
  <si>
    <t>Access control system in place throughout building</t>
  </si>
  <si>
    <t>Council system in place for reporting</t>
  </si>
  <si>
    <t>No specific group or activity identified</t>
  </si>
  <si>
    <t>No specific areas but as it is a public building it can happen anywhere</t>
  </si>
  <si>
    <t>No specific employees identified at being at risk</t>
  </si>
  <si>
    <t>There are safe areas if required</t>
  </si>
  <si>
    <t>No specific employees identified at being at risk. But there are communication systems in place</t>
  </si>
  <si>
    <t>Emergency Action Plan covers robbery etc</t>
  </si>
  <si>
    <t>Written Procedures in place</t>
  </si>
  <si>
    <t>Written procedures and regular meetings</t>
  </si>
  <si>
    <t>Information is shared</t>
  </si>
  <si>
    <t>Centre procedures in place which everyone follows</t>
  </si>
  <si>
    <t>Controlled through Management Team</t>
  </si>
  <si>
    <t>AED &amp; Spinal Board on site</t>
  </si>
  <si>
    <t>Drowning, Aquatic spinal injuries and Cardiac problems</t>
  </si>
  <si>
    <t>Yes, AED's located at Reception, Pool, Gym</t>
  </si>
  <si>
    <t>Staff trained in FA, EFAW &amp; NPLQ</t>
  </si>
  <si>
    <t xml:space="preserve">Yes  </t>
  </si>
  <si>
    <t>Staff trained and receive ongoing refresher training</t>
  </si>
  <si>
    <t>Monthly training for lifeguards</t>
  </si>
  <si>
    <t>Provision throughout the day</t>
  </si>
  <si>
    <t>All parts of the building easily accessible in an emergency</t>
  </si>
  <si>
    <t>Two first aid rooms - Ground floor and Poolside</t>
  </si>
  <si>
    <t>Adquate first aid boxes on site</t>
  </si>
  <si>
    <t xml:space="preserve">All boxes stocked </t>
  </si>
  <si>
    <t>Shift leader controls</t>
  </si>
  <si>
    <t>Sharps boxes provided throughout facility</t>
  </si>
  <si>
    <t>Bio Hazard bags within first aid box</t>
  </si>
  <si>
    <t>Completed as per Council procedures</t>
  </si>
  <si>
    <t>Anaalyised by management and H&amp;S dept.</t>
  </si>
  <si>
    <t>As detailled in Council Procedures</t>
  </si>
  <si>
    <t>2</t>
  </si>
  <si>
    <t>Safety Data sheets on chemicals have been retained</t>
  </si>
  <si>
    <t>Duty Officer</t>
  </si>
  <si>
    <t>If new chemicals are used a data sheet is obtained from manufacturers website and used to produce a coshh assesment sheet.</t>
  </si>
  <si>
    <t>Assements contain all required details</t>
  </si>
  <si>
    <t>Areas should not have chemicals without Data Sheet &amp; COSHH Sheet</t>
  </si>
  <si>
    <t>Staff inducted and shown how to use chemicals safely</t>
  </si>
  <si>
    <t>Training has been provided to staff</t>
  </si>
  <si>
    <t>Staff have received training as part of their induction and ongoing training</t>
  </si>
  <si>
    <t>Assesment sheets and data sheets available in coshh folder in all cleaning stores, updating in currently ongoing</t>
  </si>
  <si>
    <t>The issusing of PPE clothing controlled by senior attendants</t>
  </si>
  <si>
    <t>Good house keeping practices in place. Testing carried out regulary</t>
  </si>
  <si>
    <t>Hazardous substances are kept in locked stores/areas away from public access</t>
  </si>
  <si>
    <t>Requirements determined through COSHH assessment</t>
  </si>
  <si>
    <t>Procedures for dealing with Blood etc are in place</t>
  </si>
  <si>
    <t>Through COSHH assessment in relation to chemical usage. PPE outlined in COSHH Assessment</t>
  </si>
  <si>
    <t>Yes- regular review undertaken</t>
  </si>
  <si>
    <t>Ongoing refresher training as required</t>
  </si>
  <si>
    <t xml:space="preserve">Duty Manager/Shift Leader to carry out spot checks </t>
  </si>
  <si>
    <t>Hand washing facilities available throughout site</t>
  </si>
  <si>
    <t>COSHH assessment carried out</t>
  </si>
  <si>
    <t>Staff issused with individual PPE</t>
  </si>
  <si>
    <t>PPE issused based on COSHH assessment and individual requirements</t>
  </si>
  <si>
    <t>Changing rooms provided for staff to store PPE</t>
  </si>
  <si>
    <t>Yes - staff are advised to inform a Senior Attendant if problems with their PPE</t>
  </si>
  <si>
    <t xml:space="preserve">PPE issused based on COSHH assessment </t>
  </si>
  <si>
    <t>Training has been provided</t>
  </si>
  <si>
    <t>Staff have been instructed that the correct PPE must be worn</t>
  </si>
  <si>
    <t>Yes - no problems identified</t>
  </si>
  <si>
    <t>Staff request replacements as deemed necessary</t>
  </si>
  <si>
    <t>Staff have been advised to request new PPE if required</t>
  </si>
  <si>
    <t>Yes, spot checks carried out be Duty Manager/Shift Leader</t>
  </si>
  <si>
    <t>Controlled by Estates</t>
  </si>
  <si>
    <t>Electrical works are completed by internal electricans. Large works include Estates</t>
  </si>
  <si>
    <t>PAT Testing programme controlled by Estates</t>
  </si>
  <si>
    <t>Carried out by competent trained person</t>
  </si>
  <si>
    <t>Records with Estates who control testing programme for all facilties</t>
  </si>
  <si>
    <t xml:space="preserve">Faulty equipmnent is taken out of use until fixed or disposed </t>
  </si>
  <si>
    <t>None identified at this stage</t>
  </si>
  <si>
    <t>As part of induction process staff are instructed to check cables etc prior to use and how to report</t>
  </si>
  <si>
    <t>Only permitted to use equipment that they have received training on</t>
  </si>
  <si>
    <t>Visual checked carried out daily and serviced as required</t>
  </si>
  <si>
    <t>Only battery operated stereos in wet areas</t>
  </si>
  <si>
    <t>Public not permitted to use personal hairdryers</t>
  </si>
  <si>
    <t>In accordance - New building 2020</t>
  </si>
  <si>
    <t>None on site</t>
  </si>
  <si>
    <t>Safety signs appear to comply with current regualtions</t>
  </si>
  <si>
    <t>Signs are clear and user friendly</t>
  </si>
  <si>
    <t>Duty manager is reponsible for the purchasing of new signs</t>
  </si>
  <si>
    <t>First Aid sign on door</t>
  </si>
  <si>
    <t>Yes, especially trained lifeguards</t>
  </si>
  <si>
    <t>Some signals used on pool side by trained lifeguards</t>
  </si>
  <si>
    <t>Visual checks</t>
  </si>
  <si>
    <t>Clear warning signs at points of entry</t>
  </si>
  <si>
    <t>Drinking water taps clearly marked</t>
  </si>
  <si>
    <t>Yes serviced by a competant company</t>
  </si>
  <si>
    <t>Yes, legionella checks carried out by external company</t>
  </si>
  <si>
    <t>Monthly checks carried out by HBE</t>
  </si>
  <si>
    <t>No issues</t>
  </si>
  <si>
    <t xml:space="preserve">Comply with current regulations. </t>
  </si>
  <si>
    <t>not needed</t>
  </si>
  <si>
    <t>Screen height adjustable</t>
  </si>
  <si>
    <t>Temperature can be controlled for room/area</t>
  </si>
  <si>
    <t>Yes - new building 2020</t>
  </si>
  <si>
    <t>None required but can be purchased if required</t>
  </si>
  <si>
    <t>Can be sourced if requested/required</t>
  </si>
  <si>
    <t>Yes different duties allocated</t>
  </si>
  <si>
    <t>Some staff still to receive training</t>
  </si>
  <si>
    <t>Yes assesment by H&amp;S</t>
  </si>
  <si>
    <t>Yes but advice can be given for those that might be unsure</t>
  </si>
  <si>
    <t>In some cases</t>
  </si>
  <si>
    <t>PAT testing controlled by Estates. All staff made aware of dangers when using electrical equipment and to check prior to use</t>
  </si>
  <si>
    <t>Staff received induction on the safe set up and take down</t>
  </si>
  <si>
    <t xml:space="preserve">Staff are trained in the correct use </t>
  </si>
  <si>
    <t>Ladder checks?</t>
  </si>
  <si>
    <t>Chairs inspected by the first lifeguard on duty when carrying out daily opening checks</t>
  </si>
  <si>
    <t xml:space="preserve">Equipment checked when setting up and again when taking down. All faults reported to office. </t>
  </si>
  <si>
    <t>Inspection prior to opening in Aug 2020</t>
  </si>
  <si>
    <t>Limit use of ladders and only by competent persons</t>
  </si>
  <si>
    <t>Where possible this is carried out</t>
  </si>
  <si>
    <t>Limit use of ladders and only be competent persons</t>
  </si>
  <si>
    <t>Limited height when using ladders</t>
  </si>
  <si>
    <t>Task specific RA to be completed prior to task</t>
  </si>
  <si>
    <t>Will be applied on the planning stage</t>
  </si>
  <si>
    <t>Only competent staff to use ladders</t>
  </si>
  <si>
    <t>No leisure staff to use scaffolding or elevated towers</t>
  </si>
  <si>
    <t>Public access to be prevented</t>
  </si>
  <si>
    <t>only to be done is suitable weather conditions</t>
  </si>
  <si>
    <t>Some staff have received training</t>
  </si>
  <si>
    <t>3 points of contact to be used</t>
  </si>
  <si>
    <t>Only if training has been received</t>
  </si>
  <si>
    <t>Two members of staff to be present if using more than step ladder</t>
  </si>
  <si>
    <t>Tools to be secured</t>
  </si>
  <si>
    <t>Surface to be checked bfore use</t>
  </si>
  <si>
    <t>Tall ladders not to be used by staff</t>
  </si>
  <si>
    <t>Area to be secured when not in use and ladder taken down</t>
  </si>
  <si>
    <t>Weight limit signs to prevent overloading</t>
  </si>
  <si>
    <t>Staff trained on its safe use</t>
  </si>
  <si>
    <t>System in place to stop use of faulty equipment</t>
  </si>
  <si>
    <t>area clear of obstructions</t>
  </si>
  <si>
    <t>Ongonig maintenance programme in place</t>
  </si>
  <si>
    <t xml:space="preserve">Systems in place </t>
  </si>
  <si>
    <t>Pool hall can be humid air</t>
  </si>
  <si>
    <t>Set supervision times on poolside</t>
  </si>
  <si>
    <t xml:space="preserve">Lifeguards clothing is for practical rescue reasons </t>
  </si>
  <si>
    <t>Control systems in plant room</t>
  </si>
  <si>
    <t>Temperatures are acceptable, means to increase or decrease temperature available on site</t>
  </si>
  <si>
    <t>Where possible and tasks permit</t>
  </si>
  <si>
    <t>N/A</t>
  </si>
  <si>
    <t>Emergency Lighting throughout building</t>
  </si>
  <si>
    <t>Cleaning programme in place</t>
  </si>
  <si>
    <t>No risk identified</t>
  </si>
  <si>
    <t>No ovehead obstructions</t>
  </si>
  <si>
    <t>None in place</t>
  </si>
  <si>
    <t>Showers within building</t>
  </si>
  <si>
    <t>Yes, also vending machines</t>
  </si>
  <si>
    <t>Yes staff changing rooms on site</t>
  </si>
  <si>
    <t>Yes staff room onsite</t>
  </si>
  <si>
    <t>Yes kitchen facilities onsite</t>
  </si>
  <si>
    <t>Ongoing cleaning programme in place</t>
  </si>
  <si>
    <t>Facilities can be made available upon request/need</t>
  </si>
  <si>
    <t>No smoking within the building</t>
  </si>
  <si>
    <t>Most areas have windows which can be opened to allow fresh air. Air vent in pool area</t>
  </si>
  <si>
    <t>Both but generally one or the other in specific areas</t>
  </si>
  <si>
    <t>Regular cleaning and maintenace as required</t>
  </si>
  <si>
    <t>Thermotmeter on site</t>
  </si>
  <si>
    <t>Look to be acceptable</t>
  </si>
  <si>
    <t xml:space="preserve">Blinds on window in some area. </t>
  </si>
  <si>
    <t>Procedures for clean ups in place for different types</t>
  </si>
  <si>
    <t>Should be as it is a new building 2020</t>
  </si>
  <si>
    <t>Limited items but does not impact on tasks/space</t>
  </si>
  <si>
    <t>Slippery surface around poolside when wet but regular cleaning regime in place to reduce chances</t>
  </si>
  <si>
    <t>Duty Manager makes decussion if salting is to be carried out or carpark to remain closed for safety reasons</t>
  </si>
  <si>
    <t>None at present</t>
  </si>
  <si>
    <t xml:space="preserve">Adquate lighting, traffic speed limited due to layout. </t>
  </si>
  <si>
    <t>Pre-swim recommended, signs at reception and changing rooms</t>
  </si>
  <si>
    <t>Signs at reception and changing rooms</t>
  </si>
  <si>
    <t>Signs at reception and changing rooms Nappies available at reception</t>
  </si>
  <si>
    <t>Specific changing room available</t>
  </si>
  <si>
    <t>Regular water tests performed throughout the day</t>
  </si>
  <si>
    <t>Ideal water temperature ranges set</t>
  </si>
  <si>
    <t>Cleaning regime in place</t>
  </si>
  <si>
    <t>No overload perdicted</t>
  </si>
  <si>
    <t>Filters are schedule to be checked annually</t>
  </si>
  <si>
    <t>Procedures in place</t>
  </si>
  <si>
    <t>cleaned as deemed necessary</t>
  </si>
  <si>
    <t>Monthly testing carried out</t>
  </si>
  <si>
    <t>Action plan in place</t>
  </si>
  <si>
    <t>Staff have been trained to wear gloves</t>
  </si>
  <si>
    <t>Resus masks located throughout building and staff trained on how to use</t>
  </si>
  <si>
    <t>Advice given in training</t>
  </si>
  <si>
    <t xml:space="preserve">Bio Hazard bags available </t>
  </si>
  <si>
    <t>Surfaces are disinfected after incident. PPE worn by staff</t>
  </si>
  <si>
    <t>Wash off immediately and seek further mediacl advice if required</t>
  </si>
  <si>
    <t>general basic advice has been given to staff</t>
  </si>
  <si>
    <t>No problem identified but pest control procedures are in place</t>
  </si>
  <si>
    <t>Staff have been trained to apply plasters &amp; dressings</t>
  </si>
  <si>
    <t>No significant risk identified at this stage</t>
  </si>
  <si>
    <t>First aid rooms on site</t>
  </si>
  <si>
    <t>Staff have received training</t>
  </si>
  <si>
    <t>General basic advice has been given to staff</t>
  </si>
  <si>
    <t>Some staff have received sharp training</t>
  </si>
  <si>
    <t>Area to be closed off until sharp item has been removed</t>
  </si>
  <si>
    <t>Sharps box available</t>
  </si>
  <si>
    <t xml:space="preserve">No  </t>
  </si>
  <si>
    <t>PPE and training provided to staff</t>
  </si>
  <si>
    <t>Bio Hazard available</t>
  </si>
  <si>
    <t>From users of the facility especially in the event of an accident</t>
  </si>
  <si>
    <t>Staff have received training through first aid training and know to wear gloves</t>
  </si>
  <si>
    <t>PPE clothing is available as required</t>
  </si>
  <si>
    <t>Length of period required to work in sunny conditions limited</t>
  </si>
  <si>
    <t>Staff advised to wear a cap, glasses and apply sun cream</t>
  </si>
  <si>
    <t>Outdoor work only to be carried out in good weather conditions whenever possible</t>
  </si>
  <si>
    <t>Additional clothing (jackets, hat) available if required to work outside in poorer conditions</t>
  </si>
  <si>
    <t>Equipment suitable</t>
  </si>
  <si>
    <t>No work to be carried out in bad weather such as lightening strikes</t>
  </si>
  <si>
    <t xml:space="preserve">Area can be isolated if required. </t>
  </si>
  <si>
    <t>Additional RA may need to be carried out based on task and potential dangers at time of completing task</t>
  </si>
  <si>
    <t>Possible risk from carpark traffic depending on task</t>
  </si>
  <si>
    <t xml:space="preserve">Staff to wear High Vis vest </t>
  </si>
  <si>
    <t xml:space="preserve">Staff to carry Walkie Talkie when outside </t>
  </si>
  <si>
    <t>All staff are required to follow the rules of the road when using their own vehicle</t>
  </si>
  <si>
    <t>Adquate time given to travel to venue</t>
  </si>
  <si>
    <t>Seatbelts must be worn</t>
  </si>
  <si>
    <t>Staff using their own vehicle are responsible for the condition &amp; upkeep</t>
  </si>
  <si>
    <t xml:space="preserve">Staff using their own vehicle are to ensure they have proper insurance, MOT, Tax </t>
  </si>
  <si>
    <t>Venue does not have a Council Vehicle. Some staff may ad-hoc be required to use their own vehicle</t>
  </si>
  <si>
    <t>Estates to control contractors who will be working in confined spaces to ensure competence before permitting work</t>
  </si>
  <si>
    <t>Contractors to provide all necessary documentation such as Risk Assessments, method statements, inspection sheets etc prior to work starting</t>
  </si>
  <si>
    <t>Staff trained in fire evacuation procedures in line with EAP policy</t>
  </si>
  <si>
    <t>All staff trained to RLSS Pool Lifeguard (or equivalent) standard which includes how to deal with a range of first aid incidents and personal hygiene</t>
  </si>
  <si>
    <t>All staff have received training on the EAP</t>
  </si>
  <si>
    <t>Staff trained to RLSS Pool Lifeguard (or equivalent) standard and receive ongoing training</t>
  </si>
  <si>
    <t>Armagh City, Banbridge &amp; Craigavon Borough Council</t>
  </si>
  <si>
    <t>Automated fire detection &amp; warning system installed in building</t>
  </si>
  <si>
    <t>Weekly testing scheduled to be carried out by competent person</t>
  </si>
  <si>
    <t>Yes and EAP cover procedures for assisting users with an impairment such as mobility, vision &amp; hearing</t>
  </si>
  <si>
    <t>Staff receive training on the fire alarm system as part of the induction process and then yearly refresher training</t>
  </si>
  <si>
    <t>Detectors adequately spaced/positioned</t>
  </si>
  <si>
    <t>New system as of 2020</t>
  </si>
  <si>
    <t>Yes, sounders throughout building</t>
  </si>
  <si>
    <t>Alternative escape routes available for different areas</t>
  </si>
  <si>
    <t>Training provided to staff</t>
  </si>
  <si>
    <t>Certain rooms/areas have capacity limits</t>
  </si>
  <si>
    <t>Evac lighting system suitable for all areas</t>
  </si>
  <si>
    <t>Scheduled checking and inspection programme in place</t>
  </si>
  <si>
    <t>Several staircases in building</t>
  </si>
  <si>
    <t>Regular checks carried out by a competent person</t>
  </si>
  <si>
    <t>New building Aug 2020</t>
  </si>
  <si>
    <t>Positioned on each floor at various points</t>
  </si>
  <si>
    <t>Extinguishers visible and staff aware of locations</t>
  </si>
  <si>
    <t>Written procedures in place</t>
  </si>
  <si>
    <t>Specific roles for each staff position on flow chart</t>
  </si>
  <si>
    <t>Yes covered in EAP</t>
  </si>
  <si>
    <t>Procedures for evacuation detailled in EAP</t>
  </si>
  <si>
    <t>Information on assisting people detailled in PSOP</t>
  </si>
  <si>
    <t xml:space="preserve">Specific store for mats, </t>
  </si>
  <si>
    <t>Duty Manager to liaise with Fire Service</t>
  </si>
  <si>
    <t>Through Duty Manager or Mechanical Technician</t>
  </si>
  <si>
    <t>All staff to assist with evac</t>
  </si>
  <si>
    <t>Evac chairs used</t>
  </si>
  <si>
    <t>Evac chair training provided</t>
  </si>
  <si>
    <t>No neighbours in local area</t>
  </si>
  <si>
    <t>If alarms are sounding whole building to be evacuated. Unles it is a test of alarms</t>
  </si>
  <si>
    <t>Large events may require notice to fire service</t>
  </si>
  <si>
    <t>Yes, new building 2020</t>
  </si>
  <si>
    <t xml:space="preserve">Staff will evacuate all areas of the building. Large groups &amp; hires are made aware of fire exits </t>
  </si>
  <si>
    <t>Yes at times based on activities taking place</t>
  </si>
  <si>
    <t>Written procedures in cases like this</t>
  </si>
  <si>
    <t>PEEP's offered to customers if they want to complete</t>
  </si>
  <si>
    <t>Additional support arrangements for people with an impairment covered in PSOP</t>
  </si>
  <si>
    <t>Yes, within plant room</t>
  </si>
  <si>
    <t>Yes, a log of all incidents are kept</t>
  </si>
  <si>
    <t>Training provided, and younger work monitored by Shift Leader</t>
  </si>
  <si>
    <t>Work scheduled with SL OR DM to supervise and monitor employee</t>
  </si>
  <si>
    <t>New Building Opened August 2020</t>
  </si>
  <si>
    <t>New building N/A at this stage</t>
  </si>
  <si>
    <t>User to carry out Dynamic RA to determine best ladder to use for task</t>
  </si>
  <si>
    <t xml:space="preserve">Pool hoist specifically designed for task </t>
  </si>
  <si>
    <t>Yes, weight limit sign displayed</t>
  </si>
  <si>
    <t>Changing facilities available</t>
  </si>
  <si>
    <t>Dsharps kit with forceps included for lifting needles etc</t>
  </si>
  <si>
    <t>Would be covered in pre-employment medical assessment</t>
  </si>
  <si>
    <t>Pre-swim shower required use of toilet recommended, signs at reception and changing rooms</t>
  </si>
  <si>
    <t>Not permitted in building if displaying symptions or had symptons in the last 14 days</t>
  </si>
  <si>
    <t>People feeling unwell are not permitted in centre</t>
  </si>
  <si>
    <t>Water temperature ranges set</t>
  </si>
  <si>
    <t>Increased cleaning regime in place to include all areas including changing facilities</t>
  </si>
  <si>
    <t>Due to current circumstances numbers using the facility will be lowered and monitored</t>
  </si>
  <si>
    <t>Coagulant used in pool treatment process</t>
  </si>
  <si>
    <t>Filters are schedule to be checked annually as part of the ongoing maintenance programme</t>
  </si>
  <si>
    <t>Procedures in place and staff trained in correct procedures</t>
  </si>
  <si>
    <t xml:space="preserve">Centre own floats not in use in current circumstances </t>
  </si>
  <si>
    <t xml:space="preserve">Staff have been trained to apply plasters &amp; dressings. </t>
  </si>
  <si>
    <t>Staff must wear gloves and mask if close contact is required.</t>
  </si>
  <si>
    <t>Resus masks located throughout building and staff must use if performing resus</t>
  </si>
  <si>
    <t>Regular washing of hands inline with current guidance is essential</t>
  </si>
  <si>
    <t>Not required at this stage but staff may request/be needed to be tested for Covid-19 after a first incident were contact was made</t>
  </si>
  <si>
    <t>Wash off immediately and seek further mediacl advice/testing</t>
  </si>
  <si>
    <t>Fitness Suite</t>
  </si>
  <si>
    <t>Is equipment suitable spaced for social distancing purposes</t>
  </si>
  <si>
    <t>Is there a clear space of 2 metres behind running machines?</t>
  </si>
  <si>
    <t>Is the lay-out of the equipment logical and allow good circulation around the gym without concession?</t>
  </si>
  <si>
    <t>Lay-out of equipment designed to meet users needs and social distancing guidance</t>
  </si>
  <si>
    <t>Do staff ensure hygiene rules such as wiping down equipment after use?</t>
  </si>
  <si>
    <t>Staff enforce the rules and challenge users that are not abiding by them</t>
  </si>
  <si>
    <t>Do staff ensure social distance is maintained between users inline with current guidance?</t>
  </si>
  <si>
    <t>Have safety guidance signs been displayed a various locations through out the facility?</t>
  </si>
  <si>
    <t>Current guidance signs on display. See also section A8 on Safety Signs</t>
  </si>
  <si>
    <t>Staff</t>
  </si>
  <si>
    <t>Are staff encouraged to wash their hands regularly</t>
  </si>
  <si>
    <t xml:space="preserve">Employees to be reminded to wash their hands for 20 seconds with water and soap </t>
  </si>
  <si>
    <t>Staff have received training/guidance and know to wear PPE when required</t>
  </si>
  <si>
    <t>https://www.hseni.gov.uk/publications/example-covid-19-risk-assessment-template</t>
  </si>
  <si>
    <t>advised to follow the stay at home guidance. Line managers will maintain regular contact with staff members during this time.</t>
  </si>
  <si>
    <t>Biological hazards - Covid-19</t>
  </si>
  <si>
    <t>Fitted where required</t>
  </si>
  <si>
    <t>None used</t>
  </si>
  <si>
    <t>New equipment, but checked at each set up/take down and system in place to report</t>
  </si>
  <si>
    <t>More than one direction of escape</t>
  </si>
  <si>
    <t>Adquate distance from building to place of safety. With the option to move further away from building if risk increase. Greater than 50m</t>
  </si>
  <si>
    <t>Fire doors easily and immediately openable</t>
  </si>
  <si>
    <t>In direction of escape to nearest fire exit</t>
  </si>
  <si>
    <t>Sliding doors at entry/exit but push bar fire exit doors beside them</t>
  </si>
  <si>
    <t xml:space="preserve">Automatic self closing if fire alarm activated  </t>
  </si>
  <si>
    <t>Linked to fire alarm system</t>
  </si>
  <si>
    <t>Staff will manage public at fire assembly point</t>
  </si>
  <si>
    <t>Available on site and acessable on the training portal</t>
  </si>
  <si>
    <t>Signs clearly visable on routes</t>
  </si>
  <si>
    <t>All that where checked have covers</t>
  </si>
  <si>
    <t>LED lights</t>
  </si>
  <si>
    <t>Mark Wilson, ISOH &amp; NCRQ safety for manager, 26 years experience in leisure industry</t>
  </si>
  <si>
    <t>Two-way radio devices will be used</t>
  </si>
  <si>
    <t>Blinds on windows</t>
  </si>
  <si>
    <t xml:space="preserve">Only during exercise class but head mic available </t>
  </si>
  <si>
    <t>During exercise classes &amp; pool backwash when air blower is activated</t>
  </si>
  <si>
    <t>Ear defenders must be worn during backwashes</t>
  </si>
  <si>
    <t>Yes , Ear defenders must be worn during backwashes</t>
  </si>
  <si>
    <t>Where idenfied as an issue steps have been taken to deal with</t>
  </si>
  <si>
    <t>Mark Wilson</t>
  </si>
  <si>
    <t>Mark Wilson - RLSS Trainer/Assessor/Mentor</t>
  </si>
  <si>
    <t>Training has been provided to some employees</t>
  </si>
  <si>
    <t>Yes it system or practices breakdown</t>
  </si>
  <si>
    <t>EAP outline emeergency procedure to take</t>
  </si>
  <si>
    <t>Through EAP's</t>
  </si>
  <si>
    <t>LED's used, no naked flames permitted in area</t>
  </si>
  <si>
    <t>Fire Brigade has visited site</t>
  </si>
  <si>
    <t>EAP's outline procedure</t>
  </si>
  <si>
    <t>Notices displayed at reception area</t>
  </si>
  <si>
    <t>Notices beside fire extingushers</t>
  </si>
  <si>
    <t>No matches,lighters or other naked flame devices to be used within the building</t>
  </si>
  <si>
    <t>Should be none, but an end of night building inspection carried out before locking</t>
  </si>
  <si>
    <t>Assessor: Reviewed by Jennifer Martin (H&amp;S)</t>
  </si>
  <si>
    <t>Comments in red</t>
  </si>
  <si>
    <t xml:space="preserve">Assessor: Jennifer Martin </t>
  </si>
  <si>
    <t>Assessor: Jennifer Martin H&amp;S</t>
  </si>
  <si>
    <t>Suggested changes in red</t>
  </si>
  <si>
    <t>Assessor: Mark Wilson</t>
  </si>
  <si>
    <t xml:space="preserve">Assessor: Mark Wison </t>
  </si>
  <si>
    <t>Arrange with Estates for this to be done-JM</t>
  </si>
  <si>
    <t>Check this - JM</t>
  </si>
  <si>
    <t xml:space="preserve">Assessor: Rewviewed by J Martin </t>
  </si>
  <si>
    <t>see comments in red</t>
  </si>
  <si>
    <t>Designated assesmbly points and procedures at points - ie foil blankets in emergency grab bag</t>
  </si>
  <si>
    <t>Yes, interaction with other Council Dept. Estates and Corportate H&amp;S</t>
  </si>
  <si>
    <t>Assessor: Jennifer Martin</t>
  </si>
  <si>
    <t>COSHH assessments and data sheets on site</t>
  </si>
  <si>
    <t>Assessor: Jennifer Martin H&amp;S Reviewed</t>
  </si>
  <si>
    <t>Comments in red/yellow</t>
  </si>
  <si>
    <t>comments in re/yellow</t>
  </si>
  <si>
    <t>Reviewed as part of management team meetings &amp; Health and Safety Commnitte</t>
  </si>
  <si>
    <t>Assessor: Jennfer Martin (H&amp;S) Reviewed</t>
  </si>
  <si>
    <t>DSE self assessment forms should be completed -contact H&amp;S for the forms</t>
  </si>
  <si>
    <t>H&amp;S have a self assessment DSE user form which will provide training in this</t>
  </si>
  <si>
    <t>Yes report to IT and the Safety and Resiliance Unit</t>
  </si>
  <si>
    <t xml:space="preserve">Those who have had a H&amp;S induction or a  DSE assessment will have had this training </t>
  </si>
  <si>
    <t xml:space="preserve">refer all DSE users who have not had a des assessment to H&amp;S </t>
  </si>
  <si>
    <t xml:space="preserve">Assessor: Jennifer Martin (H&amp;S) Reviewed </t>
  </si>
  <si>
    <t xml:space="preserve">Inventory of all equipment is kept on site.   </t>
  </si>
  <si>
    <t>Is a written inspection program in place for work equioment ?</t>
  </si>
  <si>
    <t xml:space="preserve">n/a none in the premises </t>
  </si>
  <si>
    <t>if there are trampolines then these need to be inspected yearly,  Please arrange this asap</t>
  </si>
  <si>
    <t>Are these checks recorded ?</t>
  </si>
  <si>
    <t>Contact BM to arrange for laddersto be inspected yearly. Or leave all ladder and access issues to BM.  Contracts or  BM will provde all access to heights if needed</t>
  </si>
  <si>
    <t>Only used by Building Maintenance or contracots who have been trained and equipment tested</t>
  </si>
  <si>
    <t>Check if thre are any compressors in the building plant rooms.  Ensue these are added to the Estates register</t>
  </si>
  <si>
    <t>New Building 2020,  Any compressors will be added to the Estates regster to ensue they are inspected annually</t>
  </si>
  <si>
    <t xml:space="preserve"> </t>
  </si>
  <si>
    <t>Assessor: Jennifer Martin (H&amp;S)</t>
  </si>
  <si>
    <t>Commnets in red and red and yellow</t>
  </si>
  <si>
    <t>obtain standard form for this from HR or H&amp;S</t>
  </si>
  <si>
    <t xml:space="preserve">Pool Supervision and cleaning with chemicals </t>
  </si>
  <si>
    <t xml:space="preserve">Keep records </t>
  </si>
  <si>
    <t>This sectin should be reviewed by the council safe guarding officer</t>
  </si>
  <si>
    <t>Assessor: Jennier Martin (H&amp;S) reviewed</t>
  </si>
  <si>
    <t>Assessor: Jennifer Martin (H&amp;S) reviewed</t>
  </si>
  <si>
    <t>comments in red/yelow</t>
  </si>
  <si>
    <t>Mark Wilson for the centre and overall Council Coporate H&amp;S oversee all matters relevant to health and safety</t>
  </si>
  <si>
    <t>comments in red/yellow</t>
  </si>
  <si>
    <t>Assessor: Jennifer Martin reviewed (H&amp;S)</t>
  </si>
  <si>
    <t>comments in red or red/yellow</t>
  </si>
  <si>
    <t>13/</t>
  </si>
  <si>
    <t>Assessor: Jennifer Martin(*H&amp;S) reviewed</t>
  </si>
  <si>
    <t>Assessor: Jennfier Martin (H&amp;S) reviewed</t>
  </si>
  <si>
    <t>EAP will be in place by contractors if working at height</t>
  </si>
  <si>
    <t>N.</t>
  </si>
  <si>
    <t>n/A</t>
  </si>
  <si>
    <t xml:space="preserve">Ergonomically designed pool hoist </t>
  </si>
  <si>
    <t>Clearly marked on the pool hoist</t>
  </si>
  <si>
    <t xml:space="preserve">Regular inspections carried out 6 monthly by BES appointed by Estates </t>
  </si>
  <si>
    <t xml:space="preserve">Ensure the hoist is added to the BES inspection list with Estates </t>
  </si>
  <si>
    <t xml:space="preserve">Assessor:  Jennifer Martin (H&amp;S) Reiewed </t>
  </si>
  <si>
    <t xml:space="preserve">Closed lifts only </t>
  </si>
  <si>
    <t>Lift and pool hoist cleaned regularly</t>
  </si>
  <si>
    <t>6 monthly thorough examinations carried outand recorded,</t>
  </si>
  <si>
    <t>keep a copy of the most recent lift and hoist inspections or contact H&amp;S for a copy</t>
  </si>
  <si>
    <t>Monthly testing carried out and reviewed</t>
  </si>
  <si>
    <t>No risk identified. Outside areas cleaned by Waste Mnt who use littler pickers and have gloves</t>
  </si>
  <si>
    <t>No outdoor working yet</t>
  </si>
  <si>
    <t>Heating can be controlled &amp; shorts can be worn and t shirts</t>
  </si>
  <si>
    <t>Changes in red</t>
  </si>
  <si>
    <r>
      <rPr>
        <sz val="11"/>
        <rFont val="Arial"/>
        <family val="2"/>
      </rPr>
      <t xml:space="preserve">If anyone becomes unwell with a new continuous cough or a high temperature in the workplace they will be sent home and </t>
    </r>
    <r>
      <rPr>
        <sz val="11"/>
        <color indexed="10"/>
        <rFont val="Arial"/>
        <family val="2"/>
      </rPr>
      <t xml:space="preserve">
</t>
    </r>
  </si>
  <si>
    <t>Yes and ear defenders provided</t>
  </si>
  <si>
    <t>To be confirmed by noise survey</t>
  </si>
  <si>
    <t>Noise survey needed</t>
  </si>
  <si>
    <t>Assessor:Reviewed by Jmartin (H&amp;S)</t>
  </si>
  <si>
    <t>Procedure in place an</t>
  </si>
  <si>
    <t>Assessor: Reviewed by J Martin (H&amp;S)</t>
  </si>
  <si>
    <t>Comments in red - JM</t>
  </si>
  <si>
    <t xml:space="preserve">Assessor:  Reviewed J Martin </t>
  </si>
  <si>
    <t>Yes Covers all</t>
  </si>
  <si>
    <t xml:space="preserve">Assessor: reviewed JM (H&amp;S) </t>
  </si>
  <si>
    <t>Yes - centre uses gas. Centre uses Sodium Hypo &amp; HCLacid -if mixed emit Chlorine gas</t>
  </si>
  <si>
    <t>No comments</t>
  </si>
  <si>
    <t>For swimming lessons parents/teachers are advised to remain in the building</t>
  </si>
  <si>
    <t>Lost child procedure in place. the Duty Officer would make the call based on the information available at the time</t>
  </si>
  <si>
    <t>comments in red JM</t>
  </si>
  <si>
    <t>Assessor: reviewed JM (HS)</t>
  </si>
  <si>
    <t>comments re/yellow</t>
  </si>
  <si>
    <t>obtain a copy and check if any category faults- JM</t>
  </si>
  <si>
    <t xml:space="preserve">Assessor: Jennifer Martin (H&amp;S) reviewed </t>
  </si>
  <si>
    <t>comments red JM</t>
  </si>
  <si>
    <t xml:space="preserve">new building 2020. fixed wiring testing completed. </t>
  </si>
  <si>
    <t xml:space="preserve">Completed by External Contrctors </t>
  </si>
  <si>
    <t>Equipment tested and passed are given a sticker showing date of test and retest</t>
  </si>
  <si>
    <t>Comments in red JM</t>
  </si>
  <si>
    <t xml:space="preserve">Assessor: Jmartin reviewed </t>
  </si>
  <si>
    <t>Comments red JM</t>
  </si>
  <si>
    <t>Assessor: Jmartin (H&amp;S) reviewed</t>
  </si>
  <si>
    <t>no comments</t>
  </si>
  <si>
    <t>Forward details of vinratng machinery used and MVL if known to H&amp;S  -JM</t>
  </si>
  <si>
    <t>No HAVS risks identified but send details of any vibrating machinery used to H&amp;S - JM</t>
  </si>
  <si>
    <t>comments in re/yellow JM</t>
  </si>
  <si>
    <t>Check if the policy is based on HSE 6 mnt standards - JM</t>
  </si>
  <si>
    <t>Keep records of this training - JM</t>
  </si>
  <si>
    <t>Ensure Union reps are consuted on relevant changes -JM</t>
  </si>
  <si>
    <t xml:space="preserve">Ensure refresher trraining is planned and records kept of staff training </t>
  </si>
  <si>
    <t>HR Policies in place</t>
  </si>
  <si>
    <t>Check staff have a copy of this policy or training in it - JM</t>
  </si>
  <si>
    <t>Contractors to provide all necessary documentation such as Risk Assessments, method statements etc prior to work starting and is controlled by Estates dept</t>
  </si>
  <si>
    <t>Contractors to provide all necessary documentation such as RAMS etc to Estates Dept prior to work starting</t>
  </si>
  <si>
    <t>Contractors to provide all necessary documentation such as RAMS etc prior tEstates dept before work starts</t>
  </si>
  <si>
    <t>Contractors to provide all necessary documentation such as Risk Assessments, method statements, inspection sheets etc prior to work starting to theEstates Dept</t>
  </si>
  <si>
    <t>Estates tocheck RAMS and check contractors wear correct PPE</t>
  </si>
  <si>
    <t>This is checked by Payroll when sign up to be a car user at work JM</t>
  </si>
  <si>
    <t>?</t>
  </si>
  <si>
    <t>Check this with HR -JM</t>
  </si>
  <si>
    <t>No Comments</t>
  </si>
  <si>
    <t>Coments in red /yellow</t>
  </si>
  <si>
    <t xml:space="preserve">Assessor: reviewed by JM </t>
  </si>
  <si>
    <t>Assessor: Reviewed by JM (H&amp;S)</t>
  </si>
  <si>
    <t>Check with Estaes and obtain a copy of these for file - JM</t>
  </si>
  <si>
    <t xml:space="preserve">check records of water temperatre - JM </t>
  </si>
  <si>
    <t xml:space="preserve">Assessor: Reviewed by JM (H&amp;S) </t>
  </si>
  <si>
    <t>commenst inred/JM</t>
  </si>
  <si>
    <t>Esates - Kathryn Barry/G Ferrry</t>
  </si>
  <si>
    <t>comment in red/yellow</t>
  </si>
  <si>
    <t xml:space="preserve">Gym users are to clean after use and Staff after each session </t>
  </si>
  <si>
    <t>Pool plant room equioment - gas/chemical leaks, poor pool water qualty</t>
  </si>
  <si>
    <t>Check with Pool plant operatirs - Jm</t>
  </si>
  <si>
    <t xml:space="preserve">Yes some.in plant room </t>
  </si>
  <si>
    <t xml:space="preserve">Pool plant operatirs </t>
  </si>
  <si>
    <t>Yes pool plant operators or contractors</t>
  </si>
  <si>
    <t xml:space="preserve">At recruitment </t>
  </si>
  <si>
    <t xml:space="preserve">Yes in locked plant room </t>
  </si>
  <si>
    <t xml:space="preserve">No outdoor work except if contractor </t>
  </si>
  <si>
    <t>Yes by plant operatives</t>
  </si>
  <si>
    <t>Check if this is place - JM</t>
  </si>
  <si>
    <t>Coments in red</t>
  </si>
  <si>
    <t>Maintenance schedule for equipment in place, controlled by Estates</t>
  </si>
  <si>
    <t>Yes but kept in secure storage areas/locker</t>
  </si>
  <si>
    <t>Ongoing training programme</t>
  </si>
  <si>
    <t>Staff are aware not to obstruct escape routes. Checked as part of opening checks</t>
  </si>
  <si>
    <t>Visual daily checks undertaken Fire Risk assessment carried out</t>
  </si>
  <si>
    <t>Staff undertake ongoing training</t>
  </si>
  <si>
    <t>Yes in certain areas of building but carry a two way radio</t>
  </si>
  <si>
    <t>Staff trained on procedures with refresher training undertaken</t>
  </si>
  <si>
    <t>All areas evacuated immediately as per emergency and detailed in the EAP</t>
  </si>
  <si>
    <t>Training records kept</t>
  </si>
  <si>
    <t xml:space="preserve">System in place for reviewing and improving &amp; in addition Corporate H&amp;S monitor and report on trends </t>
  </si>
  <si>
    <t>Sign in &amp; Prioir briefing and supervised by staff. Contractors are controlled by Estates dept</t>
  </si>
  <si>
    <t>Carbon monoxide alarm in plant room &amp; Chlorine gas low risk but consider installing alarm</t>
  </si>
  <si>
    <t>Clear Council procedures in place and staff aware</t>
  </si>
  <si>
    <t>Yes within the Health and Beauty Suite and cafe</t>
  </si>
  <si>
    <t>Hazards relevant to the work area to be identified at planing stage and communicated</t>
  </si>
  <si>
    <t>Work activity and conditions assessed on month to month basis.. Once HR are notified a pregnancy risk assessment is carried out by their line manager</t>
  </si>
  <si>
    <t>PAC used</t>
  </si>
  <si>
    <t>Under current circumstances children under 1 years old not encouraged due to high risk</t>
  </si>
  <si>
    <t xml:space="preserve">Additional and ongoing training for staff to be provided     </t>
  </si>
  <si>
    <t>Disposable gloves but use a litter picker to lift. Staff not to directly handle</t>
  </si>
  <si>
    <t>Yes - Air blower 100dB</t>
  </si>
  <si>
    <t>Assessment on 14/12/2020</t>
  </si>
  <si>
    <t>4 x weekly for approx. 5 minutes</t>
  </si>
  <si>
    <t>Yes - Air blower 100dB - Ear defender must be worn during backwash</t>
  </si>
  <si>
    <t>Yes - Cassidy Acoustics Limited</t>
  </si>
  <si>
    <t>Estates Dept control contractors who will be working in confined spaces to ensure competence before permitting work. Council Building Maintenance have received training in confined spaces JM</t>
  </si>
  <si>
    <t>Estates Dept control contractors who will be working in confined spaces to ensure competence before permitting work.  Building Maintenance have received training in confined spaces JM</t>
  </si>
  <si>
    <t>No issues identified at this stage  but if this work is needed only confined spaces trained operatives will be permitted to do this work JM</t>
  </si>
  <si>
    <t>Correct lifting technique</t>
  </si>
  <si>
    <t>Staff receive basic training in fire prevention as part of initial Induction process. Further Fire marshal/warden training is provided to most staff</t>
  </si>
  <si>
    <t>Records kept on training and HR keep Fire Marshal/Warden training records</t>
  </si>
  <si>
    <t>Storage area are kept tidy and DM/Shift carry out daily checks and action any issues</t>
  </si>
  <si>
    <t>Council policy is place. No smoking within facility</t>
  </si>
  <si>
    <t>Estates retain records of electrical inspections &amp; maintenance services/repairs</t>
  </si>
  <si>
    <t>Estates retain records of ongoing maintenance services/repairs</t>
  </si>
  <si>
    <t>Insepection &amp; Service as part of the PPM Schedule through Estates</t>
  </si>
  <si>
    <t>Hot works only permitted if organised through Estates Dept. All permits &amp; procedures issues through Estates</t>
  </si>
  <si>
    <t>Not permitted to be used with the building</t>
  </si>
  <si>
    <t>All equipment is left secure and in a safe condition by user</t>
  </si>
  <si>
    <t>Non identified, visual inspection carried out as part of fire safety checks</t>
  </si>
  <si>
    <t xml:space="preserve">Some usage but no issues identified. PAT testing organised through Estate dept. Last Inspection ??  </t>
  </si>
  <si>
    <t>Inspection required, Estates emailled waiting on confirmed date to be completed</t>
  </si>
  <si>
    <t>Personal equipment brought onto site must be in a safe, usable manner. Staff have the authority to refuse usage.</t>
  </si>
  <si>
    <t>New building 2020 meets regulations and fire risk assessment completed</t>
  </si>
  <si>
    <t xml:space="preserve">Ducting installed in various area throughout the building. </t>
  </si>
  <si>
    <t>Dampers fitted and are inspected/serviced through PPM Schedule</t>
  </si>
  <si>
    <t>Only undertaken on site if no other option available. Hot works only permitted if organised through Estates Dept. All permits &amp; procedures issues through Estates</t>
  </si>
  <si>
    <t>Possible access to Bin storage area at rear of building.</t>
  </si>
  <si>
    <t>Bins emptied regularly, and staff carry out inspection checks daily</t>
  </si>
  <si>
    <t>This would/should have been done a design stage</t>
  </si>
  <si>
    <t>Yes, staff received training  &amp; guidance on the safe use of chemicals</t>
  </si>
  <si>
    <t>Separate storage containers provided</t>
  </si>
  <si>
    <t xml:space="preserve">Fire resisting cabinets/ storage areas for flammable substance </t>
  </si>
  <si>
    <t>Detectors fitted &amp; Mats store has extraction system</t>
  </si>
  <si>
    <t>Waste material removed from building by staff and stored ready for collection.</t>
  </si>
  <si>
    <t>Spillage procedures in place - PSOP</t>
  </si>
  <si>
    <t>Yes , but strict access and storage controls in place</t>
  </si>
  <si>
    <t>Yes secure cabinets / areas for these types of chemicals</t>
  </si>
  <si>
    <t xml:space="preserve">Written procedure in place for safe evacuation. Staff trained on evac procedures </t>
  </si>
  <si>
    <t>Time may vary depending on area, activity being undertaken and numbers of people. Removing bathers from the water may increase time for evac</t>
  </si>
  <si>
    <t>Yes, inline with current guidance. Fire Risk assessment has been completed</t>
  </si>
  <si>
    <t>More training required, delayed due to Covid-19 social distancing restrictions</t>
  </si>
  <si>
    <t>Evac chairs in various locations throughout building. Some staff have received training in the past</t>
  </si>
  <si>
    <t>Refuge points on each level with a communication system linked to main reception area</t>
  </si>
  <si>
    <t>Routes &amp; emergency exit doors checked upon opening and through out the day to ensure clear and unobstructed routes.</t>
  </si>
  <si>
    <t>Pre-opening checks carried out Duty Manager/Shift Lead</t>
  </si>
  <si>
    <t>Staff undergo training and take part in fire drills.</t>
  </si>
  <si>
    <t>Public evacuation to be carried out once Covid restrictions relax for social distancing</t>
  </si>
  <si>
    <t>Drill with public still to be completed. Delayed due to Covid and social distancing risk. Drills with staff acting as public undertaken</t>
  </si>
  <si>
    <t>Yes - closest assembly points within 20m of building. Ability to move to alternative back up points for safety reasons available</t>
  </si>
  <si>
    <t>Open in direction of best/shortest escape route</t>
  </si>
  <si>
    <t>Stairwell should remain free of storeage items that are flammable or may cause smoke</t>
  </si>
  <si>
    <t>Emergency lighting and signs on escape routes. Scheduled testing of system in place</t>
  </si>
  <si>
    <t>No restrictions identified. No Vending machines on escape routes</t>
  </si>
  <si>
    <t xml:space="preserve">No loose papers on notice boards </t>
  </si>
  <si>
    <t>Limitiation implemented were possible to reduce risk</t>
  </si>
  <si>
    <t>Fire doors separate escape routes</t>
  </si>
  <si>
    <t xml:space="preserve">Fire door on long corridors e.g water sports, gym </t>
  </si>
  <si>
    <t>Inspection and maintenance service plan in place</t>
  </si>
  <si>
    <t>Testing/Inspection procedures in place as part of the PPM</t>
  </si>
  <si>
    <t>Yes - sounders throughout building</t>
  </si>
  <si>
    <t xml:space="preserve">Fire Marshal &amp; Fire Warden training provided to staff. </t>
  </si>
  <si>
    <t>Further training required for some staff</t>
  </si>
  <si>
    <t>Yes, contract in place to ensure checking and updating as required</t>
  </si>
  <si>
    <t>Yes, located in staff kitchen &amp; café kitchen area</t>
  </si>
  <si>
    <t>Grab bag avaialble.  Information has been given to the Fire Brigade - A site visit and walk round was also undertaken on 20/09/20</t>
  </si>
  <si>
    <t>Further update training to be organised BY L&amp;D Dept.</t>
  </si>
  <si>
    <t>Evac Plans need completed and displayed around building</t>
  </si>
  <si>
    <t>5 internal staircases within building</t>
  </si>
  <si>
    <t>Yes pool plant room chemical storage. Machines in plant room shut down if alarm sounds</t>
  </si>
  <si>
    <t xml:space="preserve">Pool Plant room chemicals   Swimming Pool </t>
  </si>
  <si>
    <t xml:space="preserve">If there was a gas leak or chemical spillage </t>
  </si>
  <si>
    <t>email sent to police to arrange visit but no reply</t>
  </si>
  <si>
    <t>There is potential when opening as could be lone working for limited time period</t>
  </si>
  <si>
    <t>Some staff in the past have received training but additional training required</t>
  </si>
  <si>
    <t>PPM in place for regular check to be carried out with regulatory requirements</t>
  </si>
  <si>
    <t>Estate Dept retain records</t>
  </si>
  <si>
    <t>Regualr inspections by Estates and PPM schedule in place</t>
  </si>
  <si>
    <t>Yes throughout building</t>
  </si>
  <si>
    <t>Duty Manager informed of contractor on site prior to any work carried out</t>
  </si>
  <si>
    <t>Checked weekly</t>
  </si>
  <si>
    <t>Equipment checked weekly and maintained</t>
  </si>
  <si>
    <t>Ongoing training and Lifeguards reassessed every two years</t>
  </si>
  <si>
    <t>Plant roooms do not exit directly to these areas. Area on poolside out side chemical storage is washed down regular</t>
  </si>
  <si>
    <t>Duie to COVID personal fitting has not taken place but video on how to provided</t>
  </si>
  <si>
    <t>Fixed wire testing schedule in place through the PPM</t>
  </si>
  <si>
    <t>Access secure and restricted behind locked doors</t>
  </si>
  <si>
    <t>Faults reported to Estates for further action</t>
  </si>
  <si>
    <t xml:space="preserve">No portable RCD's used </t>
  </si>
  <si>
    <t>Chemical pipework has been labelled</t>
  </si>
  <si>
    <t>Alarms checked regularly as part of safety checks and PPM in place for contractor checks each year</t>
  </si>
  <si>
    <t>17th May 2021</t>
  </si>
  <si>
    <t>Yes and DSE self assessment forms given to staff to complete</t>
  </si>
  <si>
    <t>Additonal support provided by H&amp;S Dept in relation to DSE completition</t>
  </si>
  <si>
    <t>Estate Dept have appointed a contractor who carries out Loler examinations.  If dectects are raised they are issued to Duty manager for action</t>
  </si>
  <si>
    <t>Completed prior to opening in August 2020  and Estates Dept carry out statutory checks</t>
  </si>
  <si>
    <t xml:space="preserve">No equipment identified </t>
  </si>
  <si>
    <t>Operation Manuals located within plant room</t>
  </si>
  <si>
    <t>Fixings of pool hoist are new and in good condition</t>
  </si>
  <si>
    <t>Varies, but backwashing blower only lasts 5 minutes</t>
  </si>
  <si>
    <t>Noise levels measured</t>
  </si>
  <si>
    <t>Must be used when backwashing</t>
  </si>
  <si>
    <t>No formal appraisals but opportunites provided to discuss any concerns or issues. Suitable rest breaks are provided,  HR monitor hours of work to ensure meet WTRegs - JM</t>
  </si>
  <si>
    <t>Regular consulation with staff &amp; Unions on proposed changes</t>
  </si>
  <si>
    <t>Machines are positioned to allow adquate space for users</t>
  </si>
  <si>
    <t>added post filter</t>
  </si>
  <si>
    <t>System has fail safe, contractors contacted in the event of failure</t>
  </si>
  <si>
    <t>Contractors contacted and NIFRS</t>
  </si>
  <si>
    <t>Vibration at Handle 3.13mm/s2    https://www.timberlineclean.com/tl-orbitz-tech-specs-v21263.pdf</t>
  </si>
  <si>
    <t>The max time employees to use equipment is 40mins - Exposure time greater than 11hrs will create an Exposure at or above 2.5m/s2(8) EAV (100 POINTS)</t>
  </si>
  <si>
    <t>&gt;24 hours</t>
  </si>
  <si>
    <t>Information taken from specifications of manufacture https://www.timberlineclean.com/tl-orbitz-tech-specs-v21263.pdf</t>
  </si>
  <si>
    <t>Manufactures specification data used https://www.timberlineclean.com/tl-orbitz-tech-specs-v21263.pdf</t>
  </si>
  <si>
    <t>None, HSE Hand/Arm Vibration Exposure Calculator used to determine levels</t>
  </si>
  <si>
    <t>Task limited to 40mins per day per person. Requires &gt;24 hrs to be over 2.5m/s2 A (8)</t>
  </si>
  <si>
    <t>Daily exposure using HSE Hand/Arm Vibration Exposure Calculator IS 0.6 m/s2 A (8)</t>
  </si>
  <si>
    <t>Reduction measure already in place limiting usage time to 40 mins</t>
  </si>
  <si>
    <t>Machine needed for task</t>
  </si>
  <si>
    <t xml:space="preserve">Exposure time limited to 40 mins max </t>
  </si>
  <si>
    <t>Training provided by supplier on 14.05.22 to members of housekeeping team</t>
  </si>
  <si>
    <t>Employees to inform management of any issues and are to stop using</t>
  </si>
  <si>
    <r>
      <t>3</t>
    </r>
    <r>
      <rPr>
        <b/>
        <vertAlign val="superscript"/>
        <sz val="11"/>
        <color indexed="8"/>
        <rFont val="Arial"/>
        <family val="2"/>
      </rPr>
      <t>rd</t>
    </r>
    <r>
      <rPr>
        <b/>
        <sz val="11"/>
        <color indexed="8"/>
        <rFont val="Arial"/>
        <family val="2"/>
      </rPr>
      <t xml:space="preserve"> Review date </t>
    </r>
  </si>
  <si>
    <t>Plan includes evac routes to assembly points</t>
  </si>
  <si>
    <t>Areas to be checked and staff to receive training on evac chairs</t>
  </si>
  <si>
    <t>Moving Squash Court Wall</t>
  </si>
  <si>
    <t>Squash Courts</t>
  </si>
  <si>
    <t>Staff slipping/falling when pulling or pushing</t>
  </si>
  <si>
    <t>only to relase locking system</t>
  </si>
  <si>
    <t>Light pushing and piulling required to move wall into position</t>
  </si>
  <si>
    <t xml:space="preserve">Two members staff required </t>
  </si>
  <si>
    <t>Yea</t>
  </si>
  <si>
    <t>Only to be completed if individual feels comfortable in task</t>
  </si>
  <si>
    <t>Squash Court Wall</t>
  </si>
  <si>
    <t>Plant Operators Trained on how to inspect Ladders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</si>
</sst>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B2dd\-mmm"/>
  </numFmts>
  <fonts count="65" x14ac:knownFonts="1">
    <font>
      <sz val="11"/>
      <color theme="1"/>
      <name val="Calibri"/>
      <family val="2"/>
      <scheme val="minor"/>
    </font>
    <font>
      <sz val="11"/>
      <color indexed="8"/>
      <name val="Arial"/>
      <family val="2"/>
    </font>
    <font>
      <b/>
      <sz val="11"/>
      <color indexed="8"/>
      <name val="Arial"/>
      <family val="2"/>
    </font>
    <font>
      <b/>
      <sz val="9"/>
      <color indexed="8"/>
      <name val="Arial"/>
      <family val="2"/>
    </font>
    <font>
      <sz val="9"/>
      <color indexed="8"/>
      <name val="Arial"/>
      <family val="2"/>
    </font>
    <font>
      <sz val="9"/>
      <color indexed="81"/>
      <name val="Tahoma"/>
      <family val="2"/>
    </font>
    <font>
      <b/>
      <vertAlign val="superscript"/>
      <sz val="11"/>
      <color indexed="8"/>
      <name val="Arial"/>
      <family val="2"/>
    </font>
    <font>
      <sz val="11"/>
      <color indexed="10"/>
      <name val="Arial"/>
      <family val="2"/>
    </font>
    <font>
      <i/>
      <sz val="11"/>
      <color indexed="8"/>
      <name val="Arial"/>
      <family val="2"/>
    </font>
    <font>
      <b/>
      <sz val="9"/>
      <color indexed="81"/>
      <name val="Tahoma"/>
      <family val="2"/>
    </font>
    <font>
      <sz val="8"/>
      <name val="Calibri"/>
      <family val="2"/>
    </font>
    <font>
      <u/>
      <sz val="9.35"/>
      <color indexed="12"/>
      <name val="Calibri"/>
      <family val="2"/>
    </font>
    <font>
      <sz val="8"/>
      <name val="Verdana"/>
      <family val="2"/>
    </font>
    <font>
      <sz val="12"/>
      <color indexed="8"/>
      <name val="Arial"/>
      <family val="2"/>
    </font>
    <font>
      <sz val="11"/>
      <color indexed="8"/>
      <name val="Arial"/>
      <family val="2"/>
    </font>
    <font>
      <vertAlign val="superscript"/>
      <sz val="11"/>
      <color indexed="8"/>
      <name val="Arial"/>
      <family val="2"/>
    </font>
    <font>
      <b/>
      <sz val="12"/>
      <color indexed="8"/>
      <name val="Arial"/>
      <family val="2"/>
    </font>
    <font>
      <sz val="7"/>
      <color indexed="8"/>
      <name val="Times New Roman"/>
      <family val="1"/>
    </font>
    <font>
      <sz val="14"/>
      <color indexed="8"/>
      <name val="Arial"/>
      <family val="2"/>
    </font>
    <font>
      <i/>
      <sz val="14"/>
      <color indexed="8"/>
      <name val="Arial"/>
      <family val="2"/>
    </font>
    <font>
      <b/>
      <u/>
      <sz val="12"/>
      <color indexed="8"/>
      <name val="Arial"/>
      <family val="2"/>
    </font>
    <font>
      <b/>
      <u/>
      <sz val="20"/>
      <color indexed="8"/>
      <name val="Arial"/>
      <family val="2"/>
    </font>
    <font>
      <sz val="8"/>
      <name val="Calibri"/>
      <family val="2"/>
    </font>
    <font>
      <b/>
      <sz val="10"/>
      <color indexed="8"/>
      <name val="Arial"/>
      <family val="2"/>
    </font>
    <font>
      <sz val="10"/>
      <color indexed="8"/>
      <name val="Arial"/>
      <family val="2"/>
    </font>
    <font>
      <sz val="10"/>
      <color indexed="8"/>
      <name val="Wingdings"/>
      <charset val="2"/>
    </font>
    <font>
      <b/>
      <sz val="10"/>
      <color indexed="8"/>
      <name val="Wingdings"/>
      <charset val="2"/>
    </font>
    <font>
      <sz val="8"/>
      <color indexed="8"/>
      <name val="Arial"/>
      <family val="2"/>
    </font>
    <font>
      <u/>
      <sz val="11"/>
      <color theme="11"/>
      <name val="Calibri"/>
      <family val="2"/>
      <scheme val="minor"/>
    </font>
    <font>
      <sz val="11"/>
      <color rgb="FF000000"/>
      <name val="Arial"/>
      <family val="2"/>
    </font>
    <font>
      <b/>
      <sz val="12"/>
      <color theme="1"/>
      <name val="Arial"/>
      <family val="2"/>
    </font>
    <font>
      <sz val="11"/>
      <color rgb="FF000000"/>
      <name val="Calibri"/>
      <family val="2"/>
      <scheme val="minor"/>
    </font>
    <font>
      <b/>
      <sz val="11"/>
      <color rgb="FF000000"/>
      <name val="Arial"/>
      <family val="2"/>
    </font>
    <font>
      <b/>
      <sz val="11"/>
      <color theme="1"/>
      <name val="Arial"/>
      <family val="2"/>
    </font>
    <font>
      <b/>
      <sz val="16"/>
      <color theme="1"/>
      <name val="Arial"/>
      <family val="2"/>
    </font>
    <font>
      <sz val="16"/>
      <color theme="1"/>
      <name val="Calibri"/>
      <family val="2"/>
      <scheme val="minor"/>
    </font>
    <font>
      <sz val="16"/>
      <color theme="1"/>
      <name val="Arial"/>
      <family val="2"/>
    </font>
    <font>
      <sz val="12"/>
      <color theme="1"/>
      <name val="Arial"/>
      <family val="2"/>
    </font>
    <font>
      <b/>
      <sz val="14"/>
      <color theme="1"/>
      <name val="Arial"/>
      <family val="2"/>
    </font>
    <font>
      <b/>
      <sz val="10"/>
      <color theme="1"/>
      <name val="Arial"/>
      <family val="2"/>
    </font>
    <font>
      <sz val="10"/>
      <color theme="1"/>
      <name val="Arial"/>
      <family val="2"/>
    </font>
    <font>
      <sz val="11"/>
      <color theme="1"/>
      <name val="Arial"/>
      <family val="2"/>
    </font>
    <font>
      <sz val="12"/>
      <color theme="1"/>
      <name val="Arial"/>
      <family val="2"/>
    </font>
    <font>
      <b/>
      <sz val="14"/>
      <color theme="1"/>
      <name val="Arial"/>
      <family val="2"/>
    </font>
    <font>
      <b/>
      <sz val="12"/>
      <color theme="1"/>
      <name val="Arial"/>
      <family val="2"/>
    </font>
    <font>
      <b/>
      <u/>
      <sz val="12"/>
      <color theme="1"/>
      <name val="Arial"/>
      <family val="2"/>
    </font>
    <font>
      <b/>
      <sz val="10"/>
      <color theme="1"/>
      <name val="Arial"/>
      <family val="2"/>
    </font>
    <font>
      <b/>
      <sz val="16"/>
      <color theme="1"/>
      <name val="Arial"/>
      <family val="2"/>
    </font>
    <font>
      <sz val="10"/>
      <color theme="1"/>
      <name val="Arial"/>
      <family val="2"/>
    </font>
    <font>
      <sz val="12"/>
      <color indexed="8"/>
      <name val="Arial"/>
      <family val="2"/>
    </font>
    <font>
      <sz val="11"/>
      <color rgb="FFFF0000"/>
      <name val="Arial"/>
      <family val="2"/>
    </font>
    <font>
      <sz val="10"/>
      <color indexed="8"/>
      <name val="Arial"/>
      <family val="2"/>
    </font>
    <font>
      <sz val="11"/>
      <name val="Arial"/>
      <family val="2"/>
    </font>
    <font>
      <u/>
      <sz val="9.35"/>
      <color indexed="12"/>
      <name val="Arial"/>
      <family val="2"/>
    </font>
    <font>
      <u/>
      <sz val="11"/>
      <color indexed="12"/>
      <name val="Arial"/>
      <family val="2"/>
    </font>
    <font>
      <b/>
      <sz val="20"/>
      <color indexed="8"/>
      <name val="Arial"/>
      <family val="2"/>
    </font>
    <font>
      <b/>
      <sz val="11"/>
      <color theme="0"/>
      <name val="Arial"/>
      <family val="2"/>
    </font>
    <font>
      <b/>
      <sz val="11"/>
      <color rgb="FF000000"/>
      <name val="Arial"/>
      <family val="2"/>
    </font>
    <font>
      <b/>
      <u/>
      <sz val="11"/>
      <color indexed="8"/>
      <name val="Arial"/>
      <family val="2"/>
    </font>
    <font>
      <i/>
      <vertAlign val="superscript"/>
      <sz val="11"/>
      <color indexed="8"/>
      <name val="Arial"/>
      <family val="2"/>
    </font>
    <font>
      <b/>
      <sz val="22"/>
      <color theme="1"/>
      <name val="Arial"/>
      <family val="2"/>
    </font>
    <font>
      <sz val="11"/>
      <color theme="0"/>
      <name val="Arial"/>
      <family val="2"/>
    </font>
    <font>
      <b/>
      <sz val="11"/>
      <color indexed="10"/>
      <name val="Arial"/>
      <family val="2"/>
    </font>
    <font>
      <b/>
      <sz val="11"/>
      <color rgb="FFFF0000"/>
      <name val="Arial"/>
      <family val="2"/>
    </font>
    <font>
      <sz val="12"/>
      <color rgb="FFFF0000"/>
      <name val="Arial"/>
      <family val="2"/>
    </font>
  </fonts>
  <fills count="28">
    <fill>
      <patternFill patternType="none"/>
    </fill>
    <fill>
      <patternFill patternType="gray125"/>
    </fill>
    <fill>
      <patternFill patternType="gray125">
        <fgColor indexed="31"/>
        <bgColor indexed="44"/>
      </patternFill>
    </fill>
    <fill>
      <patternFill patternType="gray125">
        <fgColor indexed="44"/>
        <bgColor indexed="44"/>
      </patternFill>
    </fill>
    <fill>
      <patternFill patternType="solid">
        <fgColor indexed="9"/>
        <bgColor indexed="64"/>
      </patternFill>
    </fill>
    <fill>
      <patternFill patternType="gray125">
        <fgColor indexed="9"/>
        <bgColor indexed="9"/>
      </patternFill>
    </fill>
    <fill>
      <patternFill patternType="solid">
        <fgColor theme="0"/>
        <bgColor indexed="64"/>
      </patternFill>
    </fill>
    <fill>
      <patternFill patternType="solid">
        <fgColor rgb="FFFFFFFF"/>
        <bgColor rgb="FF000000"/>
      </patternFill>
    </fill>
    <fill>
      <patternFill patternType="gray125">
        <fgColor indexed="44"/>
        <bgColor theme="0"/>
      </patternFill>
    </fill>
    <fill>
      <patternFill patternType="gray125">
        <fgColor rgb="FF99CCFF"/>
        <bgColor rgb="FF99CCFF"/>
      </patternFill>
    </fill>
    <fill>
      <patternFill patternType="solid">
        <fgColor indexed="65"/>
        <bgColor theme="0"/>
      </patternFill>
    </fill>
    <fill>
      <patternFill patternType="solid">
        <fgColor theme="0" tint="-0.249977111117893"/>
        <bgColor theme="0"/>
      </patternFill>
    </fill>
    <fill>
      <patternFill patternType="solid">
        <fgColor theme="0"/>
        <bgColor theme="0"/>
      </patternFill>
    </fill>
    <fill>
      <patternFill patternType="solid">
        <fgColor rgb="FFE0E0E0"/>
        <bgColor indexed="64"/>
      </patternFill>
    </fill>
    <fill>
      <patternFill patternType="solid">
        <fgColor rgb="FF00FF00"/>
        <bgColor indexed="64"/>
      </patternFill>
    </fill>
    <fill>
      <patternFill patternType="solid">
        <fgColor rgb="FFFFCC00"/>
        <bgColor indexed="64"/>
      </patternFill>
    </fill>
    <fill>
      <patternFill patternType="solid">
        <fgColor rgb="FFFF6600"/>
        <bgColor indexed="64"/>
      </patternFill>
    </fill>
    <fill>
      <patternFill patternType="solid">
        <fgColor rgb="FFFF0000"/>
        <bgColor indexed="64"/>
      </patternFill>
    </fill>
    <fill>
      <patternFill patternType="solid">
        <fgColor rgb="FFFF9900"/>
        <bgColor indexed="64"/>
      </patternFill>
    </fill>
    <fill>
      <patternFill patternType="solid">
        <fgColor rgb="FFFF7C80"/>
        <bgColor indexed="64"/>
      </patternFill>
    </fill>
    <fill>
      <patternFill patternType="solid">
        <fgColor rgb="FFFF9999"/>
        <bgColor indexed="64"/>
      </patternFill>
    </fill>
    <fill>
      <patternFill patternType="solid">
        <fgColor rgb="FFFFFF00"/>
        <bgColor indexed="64"/>
      </patternFill>
    </fill>
    <fill>
      <patternFill patternType="solid">
        <fgColor rgb="FFFF3300"/>
        <bgColor indexed="64"/>
      </patternFill>
    </fill>
    <fill>
      <patternFill patternType="solid">
        <fgColor rgb="FF99FF66"/>
        <bgColor indexed="64"/>
      </patternFill>
    </fill>
    <fill>
      <patternFill patternType="solid">
        <fgColor theme="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00B0F0"/>
        <bgColor indexed="64"/>
      </patternFill>
    </fill>
  </fills>
  <borders count="54">
    <border>
      <left/>
      <right/>
      <top/>
      <bottom/>
      <diagonal/>
    </border>
    <border>
      <left style="thin">
        <color indexed="9"/>
      </left>
      <right style="thin">
        <color indexed="9"/>
      </right>
      <top style="thin">
        <color indexed="9"/>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top style="medium">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style="medium">
        <color auto="1"/>
      </right>
      <top/>
      <bottom/>
      <diagonal/>
    </border>
    <border>
      <left/>
      <right/>
      <top/>
      <bottom style="thin">
        <color auto="1"/>
      </bottom>
      <diagonal/>
    </border>
    <border>
      <left/>
      <right/>
      <top style="thin">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bottom style="thin">
        <color indexed="9"/>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auto="1"/>
      </left>
      <right/>
      <top/>
      <bottom/>
      <diagonal/>
    </border>
    <border>
      <left style="thin">
        <color indexed="64"/>
      </left>
      <right style="thin">
        <color indexed="64"/>
      </right>
      <top style="thin">
        <color indexed="64"/>
      </top>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90">
    <xf numFmtId="0" fontId="0" fillId="0" borderId="0"/>
    <xf numFmtId="0" fontId="11" fillId="0" borderId="0" applyNumberFormat="0" applyFill="0" applyBorder="0" applyAlignment="0" applyProtection="0">
      <alignment vertical="top"/>
      <protection locked="0"/>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cellStyleXfs>
  <cellXfs count="721">
    <xf numFmtId="0" fontId="0" fillId="0" borderId="0" xfId="0"/>
    <xf numFmtId="0" fontId="0" fillId="4" borderId="0" xfId="0" applyFill="1"/>
    <xf numFmtId="0" fontId="18" fillId="4" borderId="0" xfId="0" applyFont="1" applyFill="1" applyAlignment="1">
      <alignment horizontal="center" vertical="center"/>
    </xf>
    <xf numFmtId="0" fontId="18" fillId="4" borderId="0" xfId="0" applyFont="1" applyFill="1" applyAlignment="1">
      <alignment horizontal="justify" vertical="center"/>
    </xf>
    <xf numFmtId="0" fontId="16" fillId="4" borderId="1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0" fillId="4" borderId="11" xfId="0" applyFill="1" applyBorder="1" applyAlignment="1">
      <alignment vertical="top" wrapText="1"/>
    </xf>
    <xf numFmtId="0" fontId="16" fillId="4" borderId="12" xfId="0" applyFont="1" applyFill="1" applyBorder="1" applyAlignment="1">
      <alignment horizontal="center" vertical="center" wrapText="1"/>
    </xf>
    <xf numFmtId="0" fontId="0" fillId="4" borderId="12" xfId="0" applyFill="1" applyBorder="1" applyAlignment="1">
      <alignment vertical="top" wrapText="1"/>
    </xf>
    <xf numFmtId="0" fontId="13" fillId="4" borderId="0" xfId="0" applyFont="1" applyFill="1" applyAlignment="1">
      <alignment horizontal="justify" vertical="center"/>
    </xf>
    <xf numFmtId="0" fontId="20" fillId="4" borderId="0" xfId="0" applyFont="1" applyFill="1" applyAlignment="1">
      <alignment horizontal="justify" vertical="center"/>
    </xf>
    <xf numFmtId="0" fontId="13" fillId="4" borderId="0" xfId="0" applyFont="1" applyFill="1" applyAlignment="1">
      <alignment horizontal="left" vertical="center"/>
    </xf>
    <xf numFmtId="0" fontId="13" fillId="4" borderId="0" xfId="0" applyFont="1" applyFill="1"/>
    <xf numFmtId="0" fontId="0" fillId="4" borderId="13" xfId="0" applyFill="1" applyBorder="1"/>
    <xf numFmtId="0" fontId="0" fillId="4" borderId="14" xfId="0" applyFill="1" applyBorder="1" applyAlignment="1">
      <alignment horizontal="center"/>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23" fillId="4" borderId="0" xfId="0" applyFont="1" applyFill="1" applyAlignment="1">
      <alignment horizontal="center" vertical="center"/>
    </xf>
    <xf numFmtId="0" fontId="24" fillId="4" borderId="0" xfId="0" applyFont="1" applyFill="1" applyAlignment="1">
      <alignment vertical="center"/>
    </xf>
    <xf numFmtId="0" fontId="25" fillId="4" borderId="0" xfId="0" applyFont="1" applyFill="1" applyAlignment="1">
      <alignment vertical="center"/>
    </xf>
    <xf numFmtId="0" fontId="27" fillId="4" borderId="0" xfId="0" applyFont="1" applyFill="1" applyAlignment="1">
      <alignment vertical="center"/>
    </xf>
    <xf numFmtId="0" fontId="23" fillId="4" borderId="0" xfId="0" applyFont="1" applyFill="1" applyAlignment="1">
      <alignment vertical="center"/>
    </xf>
    <xf numFmtId="0" fontId="24" fillId="4" borderId="16" xfId="0" applyFont="1" applyFill="1" applyBorder="1" applyAlignment="1">
      <alignment vertical="center"/>
    </xf>
    <xf numFmtId="0" fontId="0" fillId="4" borderId="16" xfId="0" applyFill="1" applyBorder="1"/>
    <xf numFmtId="0" fontId="24" fillId="4" borderId="0" xfId="0" applyFont="1" applyFill="1" applyBorder="1" applyAlignment="1">
      <alignment vertical="center"/>
    </xf>
    <xf numFmtId="0" fontId="0" fillId="4" borderId="0" xfId="0" applyFill="1" applyBorder="1"/>
    <xf numFmtId="0" fontId="25" fillId="4" borderId="16" xfId="0" applyFont="1" applyFill="1" applyBorder="1" applyAlignment="1">
      <alignment vertical="center"/>
    </xf>
    <xf numFmtId="0" fontId="0" fillId="0" borderId="16" xfId="0" applyBorder="1"/>
    <xf numFmtId="0" fontId="26" fillId="4" borderId="16" xfId="0" applyFont="1" applyFill="1" applyBorder="1" applyAlignment="1">
      <alignment vertical="center"/>
    </xf>
    <xf numFmtId="0" fontId="24" fillId="4" borderId="17" xfId="0" applyFont="1" applyFill="1" applyBorder="1" applyAlignment="1">
      <alignment vertical="center"/>
    </xf>
    <xf numFmtId="0" fontId="0" fillId="4" borderId="17" xfId="0" applyFill="1" applyBorder="1"/>
    <xf numFmtId="0" fontId="23" fillId="4" borderId="17" xfId="0" applyFont="1" applyFill="1" applyBorder="1" applyAlignment="1">
      <alignment vertical="center"/>
    </xf>
    <xf numFmtId="0" fontId="25" fillId="4" borderId="0" xfId="0" applyFont="1" applyFill="1" applyBorder="1" applyAlignment="1">
      <alignment vertical="center"/>
    </xf>
    <xf numFmtId="0" fontId="25" fillId="4" borderId="17" xfId="0" applyFont="1" applyFill="1" applyBorder="1" applyAlignment="1">
      <alignment vertical="center"/>
    </xf>
    <xf numFmtId="0" fontId="26" fillId="4" borderId="17" xfId="0" applyFont="1" applyFill="1" applyBorder="1" applyAlignment="1">
      <alignment vertical="center"/>
    </xf>
    <xf numFmtId="0" fontId="1" fillId="0" borderId="0" xfId="0" applyFont="1" applyBorder="1" applyAlignment="1" applyProtection="1">
      <alignment wrapText="1"/>
      <protection locked="0"/>
    </xf>
    <xf numFmtId="0" fontId="0" fillId="0" borderId="0" xfId="0" applyProtection="1">
      <protection locked="0"/>
    </xf>
    <xf numFmtId="0" fontId="31" fillId="7" borderId="0" xfId="0" applyFont="1" applyFill="1" applyProtection="1">
      <protection locked="0"/>
    </xf>
    <xf numFmtId="0" fontId="1" fillId="0" borderId="0" xfId="0" applyFont="1" applyProtection="1">
      <protection locked="0"/>
    </xf>
    <xf numFmtId="0" fontId="1" fillId="0" borderId="0" xfId="0" applyFont="1" applyBorder="1" applyProtection="1">
      <protection locked="0"/>
    </xf>
    <xf numFmtId="0" fontId="29" fillId="7" borderId="0" xfId="0" applyFont="1" applyFill="1" applyProtection="1">
      <protection locked="0"/>
    </xf>
    <xf numFmtId="0" fontId="2" fillId="0" borderId="0" xfId="0" applyFont="1" applyBorder="1" applyAlignment="1" applyProtection="1">
      <alignment vertical="top"/>
      <protection locked="0"/>
    </xf>
    <xf numFmtId="0" fontId="0" fillId="0" borderId="0" xfId="0" applyBorder="1" applyProtection="1">
      <protection locked="0"/>
    </xf>
    <xf numFmtId="0" fontId="0" fillId="0" borderId="0" xfId="0" applyBorder="1" applyAlignment="1" applyProtection="1">
      <alignment vertical="top"/>
      <protection locked="0"/>
    </xf>
    <xf numFmtId="0" fontId="0" fillId="0" borderId="0" xfId="0" applyBorder="1" applyAlignment="1" applyProtection="1">
      <alignment wrapText="1"/>
      <protection locked="0"/>
    </xf>
    <xf numFmtId="0" fontId="2" fillId="0" borderId="0" xfId="0" applyFont="1" applyBorder="1" applyProtection="1">
      <protection locked="0"/>
    </xf>
    <xf numFmtId="0" fontId="11" fillId="0" borderId="0" xfId="1" applyBorder="1" applyAlignment="1" applyProtection="1">
      <alignment vertical="top" wrapText="1"/>
      <protection locked="0"/>
    </xf>
    <xf numFmtId="0" fontId="0" fillId="0" borderId="0" xfId="0" applyFill="1" applyProtection="1">
      <protection locked="0"/>
    </xf>
    <xf numFmtId="49" fontId="3" fillId="2" borderId="1" xfId="0" applyNumberFormat="1" applyFont="1" applyFill="1" applyBorder="1" applyAlignment="1" applyProtection="1">
      <alignment horizontal="center" vertical="top"/>
      <protection locked="0"/>
    </xf>
    <xf numFmtId="0" fontId="4" fillId="0" borderId="0" xfId="0" applyFont="1" applyAlignment="1" applyProtection="1">
      <alignment vertical="top"/>
      <protection locked="0"/>
    </xf>
    <xf numFmtId="0" fontId="1" fillId="0" borderId="2" xfId="0" applyFont="1" applyBorder="1" applyAlignment="1" applyProtection="1">
      <alignment horizontal="center" vertical="top"/>
      <protection locked="0"/>
    </xf>
    <xf numFmtId="0" fontId="1" fillId="0" borderId="2" xfId="0" applyFont="1" applyBorder="1" applyAlignment="1" applyProtection="1">
      <alignment vertical="top" wrapText="1"/>
      <protection locked="0"/>
    </xf>
    <xf numFmtId="0" fontId="1" fillId="0" borderId="2" xfId="0" applyFont="1" applyBorder="1" applyAlignment="1" applyProtection="1">
      <alignment horizontal="center" vertical="top" wrapText="1"/>
      <protection locked="0"/>
    </xf>
    <xf numFmtId="0" fontId="7" fillId="0" borderId="2" xfId="0" applyFont="1" applyBorder="1" applyAlignment="1" applyProtection="1">
      <alignment vertical="top" wrapText="1"/>
      <protection locked="0"/>
    </xf>
    <xf numFmtId="0" fontId="1" fillId="0" borderId="2" xfId="0" applyFont="1" applyBorder="1" applyAlignment="1" applyProtection="1">
      <alignment horizontal="center" vertical="top" wrapText="1"/>
    </xf>
    <xf numFmtId="0" fontId="1" fillId="0" borderId="3" xfId="0" applyFont="1" applyBorder="1" applyAlignment="1" applyProtection="1">
      <alignment horizontal="center" vertical="top"/>
      <protection locked="0"/>
    </xf>
    <xf numFmtId="0" fontId="1" fillId="0" borderId="0" xfId="0" applyFont="1" applyBorder="1" applyAlignment="1" applyProtection="1">
      <alignment horizontal="center" vertical="top"/>
      <protection locked="0"/>
    </xf>
    <xf numFmtId="0" fontId="1" fillId="0" borderId="0" xfId="0" applyFont="1" applyBorder="1" applyAlignment="1" applyProtection="1">
      <alignment vertical="top" wrapText="1"/>
      <protection locked="0"/>
    </xf>
    <xf numFmtId="0" fontId="1" fillId="0" borderId="0" xfId="0" applyFont="1" applyBorder="1" applyAlignment="1" applyProtection="1">
      <alignment horizontal="center" vertical="top" wrapText="1"/>
      <protection locked="0"/>
    </xf>
    <xf numFmtId="0" fontId="7" fillId="0" borderId="0" xfId="0" applyFont="1" applyBorder="1" applyAlignment="1" applyProtection="1">
      <alignment vertical="top"/>
      <protection locked="0"/>
    </xf>
    <xf numFmtId="0" fontId="0" fillId="6" borderId="0" xfId="0" applyFill="1" applyProtection="1">
      <protection locked="0"/>
    </xf>
    <xf numFmtId="0" fontId="1" fillId="6" borderId="0" xfId="0" applyFont="1" applyFill="1" applyBorder="1" applyProtection="1">
      <protection locked="0"/>
    </xf>
    <xf numFmtId="0" fontId="0" fillId="6" borderId="0" xfId="0" applyFill="1" applyBorder="1" applyProtection="1">
      <protection locked="0"/>
    </xf>
    <xf numFmtId="165" fontId="1" fillId="0" borderId="2" xfId="0" applyNumberFormat="1" applyFont="1" applyBorder="1" applyAlignment="1" applyProtection="1">
      <alignment horizontal="center" vertical="top"/>
      <protection locked="0"/>
    </xf>
    <xf numFmtId="165" fontId="1" fillId="0" borderId="0" xfId="0" applyNumberFormat="1" applyFont="1" applyBorder="1" applyAlignment="1" applyProtection="1">
      <alignment horizontal="center" vertical="top"/>
      <protection locked="0"/>
    </xf>
    <xf numFmtId="0" fontId="7" fillId="0" borderId="0" xfId="0" applyFont="1" applyBorder="1" applyAlignment="1" applyProtection="1">
      <alignment vertical="top" wrapText="1"/>
      <protection locked="0"/>
    </xf>
    <xf numFmtId="49" fontId="1" fillId="0" borderId="2" xfId="0" applyNumberFormat="1" applyFont="1" applyFill="1" applyBorder="1" applyAlignment="1" applyProtection="1">
      <alignment horizontal="center" vertical="top"/>
      <protection locked="0"/>
    </xf>
    <xf numFmtId="0" fontId="2" fillId="8" borderId="0" xfId="0" applyFont="1" applyFill="1" applyBorder="1" applyProtection="1">
      <protection locked="0"/>
    </xf>
    <xf numFmtId="0" fontId="1" fillId="6" borderId="0" xfId="0" applyFont="1" applyFill="1" applyBorder="1" applyAlignment="1" applyProtection="1">
      <alignment wrapText="1"/>
      <protection locked="0"/>
    </xf>
    <xf numFmtId="0" fontId="1" fillId="0" borderId="4" xfId="0" applyFont="1" applyBorder="1" applyAlignment="1" applyProtection="1">
      <alignment vertical="top" wrapText="1"/>
      <protection locked="0"/>
    </xf>
    <xf numFmtId="0" fontId="1" fillId="0" borderId="18" xfId="0" applyFont="1" applyBorder="1" applyAlignment="1" applyProtection="1">
      <alignment vertical="top" wrapText="1"/>
      <protection locked="0"/>
    </xf>
    <xf numFmtId="0" fontId="7" fillId="0" borderId="6" xfId="0" applyFont="1" applyBorder="1" applyAlignment="1" applyProtection="1">
      <alignment vertical="top" wrapText="1"/>
      <protection locked="0"/>
    </xf>
    <xf numFmtId="0" fontId="1" fillId="0" borderId="23" xfId="0" applyFont="1" applyBorder="1" applyAlignment="1" applyProtection="1">
      <alignment vertical="top" wrapText="1"/>
      <protection locked="0"/>
    </xf>
    <xf numFmtId="0" fontId="1" fillId="0" borderId="6" xfId="0" applyFont="1" applyBorder="1" applyAlignment="1" applyProtection="1">
      <alignment horizontal="center" vertical="top" wrapText="1"/>
    </xf>
    <xf numFmtId="0" fontId="1" fillId="0" borderId="8" xfId="0" applyFont="1" applyBorder="1" applyAlignment="1" applyProtection="1">
      <alignment horizontal="center" vertical="top" wrapText="1"/>
    </xf>
    <xf numFmtId="165" fontId="1" fillId="0" borderId="9" xfId="0" applyNumberFormat="1" applyFont="1" applyBorder="1" applyAlignment="1" applyProtection="1">
      <alignment horizontal="center" vertical="top"/>
      <protection locked="0"/>
    </xf>
    <xf numFmtId="165" fontId="1" fillId="0" borderId="26" xfId="0" applyNumberFormat="1" applyFont="1" applyBorder="1" applyAlignment="1" applyProtection="1">
      <alignment horizontal="center" vertical="top"/>
      <protection locked="0"/>
    </xf>
    <xf numFmtId="165" fontId="1" fillId="0" borderId="3" xfId="0" applyNumberFormat="1" applyFont="1" applyBorder="1" applyAlignment="1" applyProtection="1">
      <alignment horizontal="center" vertical="top"/>
      <protection locked="0"/>
    </xf>
    <xf numFmtId="165" fontId="1" fillId="0" borderId="27" xfId="0" applyNumberFormat="1" applyFont="1" applyBorder="1" applyAlignment="1" applyProtection="1">
      <alignment horizontal="center" vertical="top"/>
      <protection locked="0"/>
    </xf>
    <xf numFmtId="0" fontId="1" fillId="0" borderId="0" xfId="0" applyFont="1" applyBorder="1" applyAlignment="1" applyProtection="1">
      <alignment horizontal="center" vertical="top" wrapText="1"/>
    </xf>
    <xf numFmtId="165" fontId="1" fillId="0" borderId="6" xfId="0" applyNumberFormat="1" applyFont="1" applyBorder="1" applyAlignment="1" applyProtection="1">
      <alignment horizontal="center" vertical="top"/>
      <protection locked="0"/>
    </xf>
    <xf numFmtId="0" fontId="1" fillId="0" borderId="3" xfId="0" applyFont="1" applyBorder="1" applyAlignment="1" applyProtection="1">
      <alignment vertical="top" wrapText="1"/>
      <protection locked="0"/>
    </xf>
    <xf numFmtId="0" fontId="14" fillId="0" borderId="0" xfId="0" applyFont="1" applyBorder="1" applyAlignment="1" applyProtection="1">
      <alignment horizontal="center" vertical="top" wrapText="1"/>
      <protection locked="0"/>
    </xf>
    <xf numFmtId="0" fontId="1" fillId="0" borderId="0" xfId="0" applyFont="1" applyFill="1" applyBorder="1" applyProtection="1">
      <protection locked="0"/>
    </xf>
    <xf numFmtId="165" fontId="1" fillId="0" borderId="2" xfId="0" applyNumberFormat="1" applyFont="1" applyBorder="1" applyAlignment="1" applyProtection="1">
      <alignment vertical="top"/>
      <protection locked="0"/>
    </xf>
    <xf numFmtId="0" fontId="0" fillId="10" borderId="0" xfId="0" applyFill="1"/>
    <xf numFmtId="0" fontId="0" fillId="10" borderId="0" xfId="0" applyFill="1" applyAlignment="1">
      <alignment horizontal="center"/>
    </xf>
    <xf numFmtId="0" fontId="30" fillId="10" borderId="0" xfId="0" applyFont="1" applyFill="1" applyAlignment="1">
      <alignment horizontal="center" vertical="center"/>
    </xf>
    <xf numFmtId="0" fontId="35" fillId="10" borderId="0" xfId="0" applyFont="1" applyFill="1" applyAlignment="1">
      <alignment horizontal="center"/>
    </xf>
    <xf numFmtId="0" fontId="34" fillId="10" borderId="0" xfId="0" applyFont="1" applyFill="1" applyAlignment="1">
      <alignment horizontal="center" vertical="center"/>
    </xf>
    <xf numFmtId="0" fontId="36" fillId="10" borderId="0" xfId="0" applyFont="1" applyFill="1" applyAlignment="1">
      <alignment horizontal="center" vertical="center"/>
    </xf>
    <xf numFmtId="0" fontId="37" fillId="10" borderId="0" xfId="0" applyFont="1" applyFill="1" applyAlignment="1">
      <alignment vertical="center"/>
    </xf>
    <xf numFmtId="0" fontId="37" fillId="10" borderId="0" xfId="0" applyFont="1" applyFill="1" applyAlignment="1">
      <alignment horizontal="justify" vertical="center"/>
    </xf>
    <xf numFmtId="0" fontId="37" fillId="10" borderId="0" xfId="0" applyFont="1" applyFill="1" applyAlignment="1">
      <alignment horizontal="center" vertical="center"/>
    </xf>
    <xf numFmtId="0" fontId="40" fillId="10" borderId="2" xfId="0" applyFont="1" applyFill="1" applyBorder="1" applyAlignment="1">
      <alignment horizontal="center" vertical="center" wrapText="1"/>
    </xf>
    <xf numFmtId="0" fontId="40" fillId="10" borderId="2" xfId="0" applyFont="1" applyFill="1" applyBorder="1" applyAlignment="1">
      <alignment vertical="center" wrapText="1"/>
    </xf>
    <xf numFmtId="0" fontId="40" fillId="10" borderId="0" xfId="0" applyFont="1" applyFill="1" applyAlignment="1">
      <alignment horizontal="center" vertical="center"/>
    </xf>
    <xf numFmtId="0" fontId="40" fillId="10" borderId="0" xfId="0" applyFont="1" applyFill="1" applyAlignment="1">
      <alignment vertical="center"/>
    </xf>
    <xf numFmtId="0" fontId="39" fillId="12" borderId="0" xfId="0" applyFont="1" applyFill="1" applyBorder="1" applyAlignment="1">
      <alignment horizontal="center" vertical="center" wrapText="1"/>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vertical="top" wrapText="1"/>
      <protection locked="0"/>
    </xf>
    <xf numFmtId="0" fontId="1" fillId="0" borderId="4" xfId="0" applyFont="1" applyBorder="1" applyAlignment="1" applyProtection="1">
      <alignment horizontal="justify" vertical="top" wrapText="1"/>
      <protection locked="0"/>
    </xf>
    <xf numFmtId="0" fontId="14" fillId="0" borderId="4" xfId="0" applyFont="1" applyBorder="1" applyAlignment="1" applyProtection="1">
      <alignment vertical="top" wrapText="1"/>
      <protection locked="0"/>
    </xf>
    <xf numFmtId="0" fontId="1" fillId="0" borderId="2" xfId="0" applyFont="1" applyBorder="1" applyAlignment="1" applyProtection="1">
      <alignment vertical="top" wrapText="1"/>
      <protection locked="0"/>
    </xf>
    <xf numFmtId="0" fontId="44" fillId="14" borderId="14" xfId="0" applyFont="1" applyFill="1" applyBorder="1" applyAlignment="1">
      <alignment horizontal="center" vertical="center" wrapText="1"/>
    </xf>
    <xf numFmtId="0" fontId="46" fillId="14" borderId="24" xfId="0" applyFont="1" applyFill="1" applyBorder="1" applyAlignment="1">
      <alignment horizontal="center" vertical="center" wrapText="1"/>
    </xf>
    <xf numFmtId="0" fontId="44" fillId="15" borderId="10" xfId="0" applyFont="1" applyFill="1" applyBorder="1" applyAlignment="1">
      <alignment horizontal="center" vertical="center" wrapText="1"/>
    </xf>
    <xf numFmtId="0" fontId="46" fillId="15" borderId="12" xfId="0" applyFont="1" applyFill="1" applyBorder="1" applyAlignment="1">
      <alignment horizontal="center" vertical="center" wrapText="1"/>
    </xf>
    <xf numFmtId="0" fontId="44" fillId="16" borderId="10" xfId="0" applyFont="1" applyFill="1" applyBorder="1" applyAlignment="1">
      <alignment horizontal="center" vertical="center" wrapText="1"/>
    </xf>
    <xf numFmtId="0" fontId="46" fillId="16" borderId="12" xfId="0" applyFont="1" applyFill="1" applyBorder="1" applyAlignment="1">
      <alignment horizontal="center" vertical="center" wrapText="1"/>
    </xf>
    <xf numFmtId="0" fontId="42" fillId="0" borderId="12" xfId="0" applyFont="1" applyBorder="1" applyAlignment="1">
      <alignment vertical="center" wrapText="1"/>
    </xf>
    <xf numFmtId="0" fontId="44" fillId="14" borderId="13" xfId="0" applyFont="1" applyFill="1" applyBorder="1" applyAlignment="1">
      <alignment horizontal="center" vertical="center" wrapText="1"/>
    </xf>
    <xf numFmtId="0" fontId="44" fillId="15" borderId="25" xfId="0" applyFont="1" applyFill="1" applyBorder="1" applyAlignment="1">
      <alignment horizontal="center" vertical="center" wrapText="1"/>
    </xf>
    <xf numFmtId="0" fontId="44" fillId="0" borderId="12" xfId="0" applyFont="1" applyBorder="1" applyAlignment="1">
      <alignment horizontal="center" vertical="center" wrapText="1"/>
    </xf>
    <xf numFmtId="0" fontId="44" fillId="0" borderId="12" xfId="0" applyFont="1" applyBorder="1" applyAlignment="1">
      <alignment vertical="center" wrapText="1"/>
    </xf>
    <xf numFmtId="0" fontId="44" fillId="14" borderId="12" xfId="0" applyFont="1" applyFill="1" applyBorder="1" applyAlignment="1">
      <alignment horizontal="center" vertical="center" wrapText="1"/>
    </xf>
    <xf numFmtId="0" fontId="44" fillId="15" borderId="12" xfId="0" applyFont="1" applyFill="1" applyBorder="1" applyAlignment="1">
      <alignment horizontal="center" vertical="center" wrapText="1"/>
    </xf>
    <xf numFmtId="0" fontId="44" fillId="18" borderId="12" xfId="0" applyFont="1" applyFill="1" applyBorder="1" applyAlignment="1">
      <alignment horizontal="center" vertical="center" wrapText="1"/>
    </xf>
    <xf numFmtId="0" fontId="44" fillId="19" borderId="12" xfId="0" applyFont="1" applyFill="1" applyBorder="1" applyAlignment="1">
      <alignment horizontal="center" vertical="center" wrapText="1"/>
    </xf>
    <xf numFmtId="0" fontId="44" fillId="13" borderId="13" xfId="0" applyFont="1" applyFill="1" applyBorder="1" applyAlignment="1">
      <alignment vertical="center" wrapText="1"/>
    </xf>
    <xf numFmtId="0" fontId="44" fillId="13" borderId="25" xfId="0" applyFont="1" applyFill="1" applyBorder="1" applyAlignment="1">
      <alignment vertical="center" wrapText="1"/>
    </xf>
    <xf numFmtId="0" fontId="44" fillId="14" borderId="13" xfId="0" applyFont="1" applyFill="1" applyBorder="1" applyAlignment="1">
      <alignment vertical="center" wrapText="1"/>
    </xf>
    <xf numFmtId="0" fontId="44" fillId="15" borderId="25" xfId="0" applyFont="1" applyFill="1" applyBorder="1" applyAlignment="1">
      <alignment vertical="center" wrapText="1"/>
    </xf>
    <xf numFmtId="0" fontId="44" fillId="16" borderId="25" xfId="0" applyFont="1" applyFill="1" applyBorder="1" applyAlignment="1">
      <alignment vertical="center" wrapText="1"/>
    </xf>
    <xf numFmtId="0" fontId="44" fillId="19" borderId="25" xfId="0" applyFont="1" applyFill="1" applyBorder="1" applyAlignment="1">
      <alignment vertical="center" wrapText="1"/>
    </xf>
    <xf numFmtId="0" fontId="44" fillId="17" borderId="25" xfId="0" applyFont="1" applyFill="1" applyBorder="1" applyAlignment="1">
      <alignment vertical="center" wrapText="1"/>
    </xf>
    <xf numFmtId="0" fontId="44" fillId="22" borderId="25" xfId="0" applyFont="1" applyFill="1" applyBorder="1" applyAlignment="1">
      <alignment vertical="center" wrapText="1"/>
    </xf>
    <xf numFmtId="0" fontId="44" fillId="23" borderId="13" xfId="0" applyFont="1" applyFill="1" applyBorder="1" applyAlignment="1">
      <alignment vertical="center" wrapText="1"/>
    </xf>
    <xf numFmtId="0" fontId="44" fillId="23" borderId="25" xfId="0" applyFont="1" applyFill="1" applyBorder="1" applyAlignment="1">
      <alignment vertical="center" wrapText="1"/>
    </xf>
    <xf numFmtId="0" fontId="13" fillId="4" borderId="21" xfId="0" applyFont="1" applyFill="1" applyBorder="1" applyAlignment="1">
      <alignment horizontal="justify" vertical="center" wrapText="1"/>
    </xf>
    <xf numFmtId="0" fontId="8" fillId="0" borderId="4" xfId="0" applyFont="1" applyBorder="1" applyAlignment="1" applyProtection="1">
      <alignment vertical="top" wrapText="1"/>
      <protection locked="0"/>
    </xf>
    <xf numFmtId="0" fontId="49" fillId="4" borderId="21" xfId="0" applyFont="1" applyFill="1" applyBorder="1" applyAlignment="1">
      <alignment horizontal="justify" vertical="center" wrapText="1"/>
    </xf>
    <xf numFmtId="0" fontId="51" fillId="4" borderId="0" xfId="0" applyFont="1" applyFill="1" applyAlignment="1">
      <alignment vertical="center"/>
    </xf>
    <xf numFmtId="0" fontId="33" fillId="0" borderId="0" xfId="0" applyFont="1" applyAlignment="1" applyProtection="1">
      <protection locked="0"/>
    </xf>
    <xf numFmtId="0" fontId="8" fillId="0" borderId="0" xfId="0" applyFont="1" applyBorder="1" applyProtection="1">
      <protection locked="0"/>
    </xf>
    <xf numFmtId="0" fontId="1" fillId="0" borderId="2" xfId="0" applyFont="1" applyBorder="1" applyAlignment="1" applyProtection="1">
      <alignment vertical="top" wrapText="1"/>
      <protection locked="0"/>
    </xf>
    <xf numFmtId="0" fontId="51" fillId="4" borderId="16" xfId="0" applyFont="1" applyFill="1" applyBorder="1" applyAlignment="1">
      <alignment vertical="center"/>
    </xf>
    <xf numFmtId="0" fontId="1" fillId="0" borderId="2" xfId="0" applyFont="1" applyBorder="1" applyAlignment="1" applyProtection="1">
      <alignment horizontal="left" vertical="top" wrapText="1" indent="3"/>
      <protection locked="0"/>
    </xf>
    <xf numFmtId="0" fontId="30" fillId="10" borderId="0" xfId="0" applyFont="1" applyFill="1" applyAlignment="1">
      <alignment horizontal="center" vertical="center"/>
    </xf>
    <xf numFmtId="0" fontId="34" fillId="10" borderId="0" xfId="0" applyFont="1" applyFill="1" applyAlignment="1">
      <alignment horizontal="center" vertical="center"/>
    </xf>
    <xf numFmtId="0" fontId="44" fillId="17" borderId="14" xfId="0" applyFont="1" applyFill="1" applyBorder="1" applyAlignment="1">
      <alignment vertical="center" wrapText="1"/>
    </xf>
    <xf numFmtId="0" fontId="1" fillId="0" borderId="2" xfId="0" applyFont="1" applyBorder="1" applyAlignment="1" applyProtection="1">
      <alignment wrapText="1"/>
      <protection locked="0"/>
    </xf>
    <xf numFmtId="0" fontId="1" fillId="0" borderId="2" xfId="0" applyFont="1" applyBorder="1" applyAlignment="1" applyProtection="1">
      <alignment horizontal="center" vertical="top" wrapText="1"/>
      <protection locked="0"/>
    </xf>
    <xf numFmtId="0" fontId="1" fillId="0" borderId="6"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2" fillId="3" borderId="3" xfId="0" applyFont="1" applyFill="1" applyBorder="1" applyAlignment="1" applyProtection="1">
      <alignment vertical="top"/>
      <protection locked="0"/>
    </xf>
    <xf numFmtId="0" fontId="2" fillId="3" borderId="4" xfId="0" applyFont="1" applyFill="1" applyBorder="1" applyAlignment="1" applyProtection="1">
      <alignment vertical="top"/>
      <protection locked="0"/>
    </xf>
    <xf numFmtId="0" fontId="1" fillId="0" borderId="2" xfId="0" applyFont="1" applyBorder="1" applyAlignment="1" applyProtection="1">
      <alignment vertical="top" wrapText="1"/>
      <protection locked="0"/>
    </xf>
    <xf numFmtId="0" fontId="41" fillId="0" borderId="32" xfId="0" applyFont="1" applyBorder="1" applyAlignment="1">
      <alignment vertical="center" wrapText="1"/>
    </xf>
    <xf numFmtId="0" fontId="1" fillId="0" borderId="32" xfId="0" applyFont="1" applyBorder="1" applyAlignment="1" applyProtection="1">
      <alignment vertical="top" wrapText="1"/>
      <protection locked="0"/>
    </xf>
    <xf numFmtId="0" fontId="1" fillId="0" borderId="32" xfId="0" applyFont="1" applyBorder="1" applyAlignment="1" applyProtection="1">
      <alignment horizontal="center" vertical="top" wrapText="1"/>
      <protection locked="0"/>
    </xf>
    <xf numFmtId="0" fontId="41" fillId="0" borderId="0" xfId="0" applyFont="1" applyProtection="1">
      <protection locked="0"/>
    </xf>
    <xf numFmtId="0" fontId="41" fillId="0" borderId="0" xfId="0" applyFont="1" applyBorder="1" applyProtection="1">
      <protection locked="0"/>
    </xf>
    <xf numFmtId="0" fontId="41" fillId="0" borderId="0" xfId="0" applyFont="1" applyBorder="1" applyAlignment="1" applyProtection="1">
      <alignment vertical="top"/>
      <protection locked="0"/>
    </xf>
    <xf numFmtId="0" fontId="41" fillId="0" borderId="0" xfId="0" applyFont="1" applyBorder="1" applyAlignment="1" applyProtection="1">
      <alignment wrapText="1"/>
      <protection locked="0"/>
    </xf>
    <xf numFmtId="0" fontId="53" fillId="0" borderId="0" xfId="1" applyFont="1" applyBorder="1" applyAlignment="1" applyProtection="1">
      <alignment vertical="top" wrapText="1"/>
      <protection locked="0"/>
    </xf>
    <xf numFmtId="0" fontId="41" fillId="0" borderId="0" xfId="0" applyFont="1" applyFill="1" applyProtection="1">
      <protection locked="0"/>
    </xf>
    <xf numFmtId="0" fontId="54" fillId="0" borderId="0" xfId="1" applyFont="1" applyBorder="1" applyAlignment="1" applyProtection="1">
      <alignment vertical="top" wrapText="1"/>
      <protection locked="0"/>
    </xf>
    <xf numFmtId="49" fontId="2" fillId="2" borderId="1" xfId="0" applyNumberFormat="1" applyFont="1" applyFill="1" applyBorder="1" applyAlignment="1" applyProtection="1">
      <alignment horizontal="center" vertical="top"/>
      <protection locked="0"/>
    </xf>
    <xf numFmtId="49" fontId="2" fillId="2" borderId="1" xfId="0" applyNumberFormat="1" applyFont="1" applyFill="1" applyBorder="1" applyAlignment="1" applyProtection="1">
      <alignment horizontal="center" vertical="top" wrapText="1"/>
      <protection locked="0"/>
    </xf>
    <xf numFmtId="0" fontId="1" fillId="0" borderId="0" xfId="0" applyFont="1" applyAlignment="1" applyProtection="1">
      <alignment vertical="top"/>
      <protection locked="0"/>
    </xf>
    <xf numFmtId="0" fontId="41" fillId="0" borderId="0" xfId="0" applyFont="1"/>
    <xf numFmtId="164" fontId="1" fillId="0" borderId="32" xfId="0" applyNumberFormat="1" applyFont="1" applyBorder="1" applyProtection="1">
      <protection locked="0"/>
    </xf>
    <xf numFmtId="0" fontId="2" fillId="3" borderId="32" xfId="0" applyFont="1" applyFill="1" applyBorder="1" applyAlignment="1" applyProtection="1">
      <protection locked="0"/>
    </xf>
    <xf numFmtId="164" fontId="1" fillId="0" borderId="34" xfId="0" applyNumberFormat="1" applyFont="1" applyBorder="1" applyProtection="1">
      <protection locked="0"/>
    </xf>
    <xf numFmtId="0" fontId="2" fillId="3" borderId="34" xfId="0" applyFont="1" applyFill="1" applyBorder="1" applyAlignment="1" applyProtection="1">
      <protection locked="0"/>
    </xf>
    <xf numFmtId="0" fontId="1" fillId="0" borderId="34" xfId="0" applyFont="1" applyBorder="1" applyAlignment="1" applyProtection="1">
      <alignment vertical="top" wrapText="1"/>
      <protection locked="0"/>
    </xf>
    <xf numFmtId="164" fontId="1" fillId="0" borderId="38" xfId="0" applyNumberFormat="1" applyFont="1" applyBorder="1" applyProtection="1">
      <protection locked="0"/>
    </xf>
    <xf numFmtId="0" fontId="2" fillId="3" borderId="38" xfId="0" applyFont="1" applyFill="1" applyBorder="1" applyAlignment="1" applyProtection="1">
      <protection locked="0"/>
    </xf>
    <xf numFmtId="0" fontId="1" fillId="0" borderId="38" xfId="0" applyFont="1" applyBorder="1" applyAlignment="1" applyProtection="1">
      <alignment vertical="top" wrapText="1"/>
      <protection locked="0"/>
    </xf>
    <xf numFmtId="0" fontId="1" fillId="24" borderId="2" xfId="0" applyFont="1" applyFill="1" applyBorder="1" applyAlignment="1" applyProtection="1">
      <alignment vertical="top" wrapText="1"/>
      <protection locked="0"/>
    </xf>
    <xf numFmtId="0" fontId="1" fillId="24" borderId="2" xfId="0" applyFont="1" applyFill="1" applyBorder="1" applyAlignment="1" applyProtection="1">
      <alignment horizontal="center" vertical="top" wrapText="1"/>
      <protection locked="0"/>
    </xf>
    <xf numFmtId="0" fontId="1" fillId="24" borderId="2" xfId="0" applyFont="1" applyFill="1" applyBorder="1" applyAlignment="1" applyProtection="1">
      <alignment horizontal="center" vertical="top" wrapText="1"/>
    </xf>
    <xf numFmtId="0" fontId="41" fillId="0" borderId="0" xfId="0" applyFont="1" applyAlignment="1">
      <alignment vertical="top" wrapText="1"/>
    </xf>
    <xf numFmtId="0" fontId="1" fillId="0" borderId="32" xfId="0" applyFont="1" applyBorder="1" applyAlignment="1" applyProtection="1">
      <alignment horizontal="center" vertical="top" wrapText="1"/>
    </xf>
    <xf numFmtId="0" fontId="7" fillId="0" borderId="32" xfId="0" applyFont="1" applyBorder="1" applyAlignment="1" applyProtection="1">
      <alignment vertical="top" wrapText="1"/>
      <protection locked="0"/>
    </xf>
    <xf numFmtId="0" fontId="41" fillId="6" borderId="0" xfId="0" applyFont="1" applyFill="1" applyProtection="1">
      <protection locked="0"/>
    </xf>
    <xf numFmtId="0" fontId="41" fillId="6" borderId="0" xfId="0" applyFont="1" applyFill="1" applyBorder="1" applyProtection="1">
      <protection locked="0"/>
    </xf>
    <xf numFmtId="0" fontId="41" fillId="0" borderId="31" xfId="0" applyFont="1" applyBorder="1" applyAlignment="1" applyProtection="1">
      <protection locked="0"/>
    </xf>
    <xf numFmtId="0" fontId="7" fillId="24" borderId="2" xfId="0" applyFont="1" applyFill="1" applyBorder="1" applyAlignment="1" applyProtection="1">
      <alignment vertical="top" wrapText="1"/>
      <protection locked="0"/>
    </xf>
    <xf numFmtId="0" fontId="41" fillId="0" borderId="0" xfId="0" applyFont="1" applyBorder="1" applyAlignment="1" applyProtection="1">
      <alignment vertical="top" wrapText="1"/>
      <protection locked="0"/>
    </xf>
    <xf numFmtId="0" fontId="41" fillId="0" borderId="0" xfId="0" applyFont="1" applyFill="1" applyBorder="1" applyProtection="1">
      <protection locked="0"/>
    </xf>
    <xf numFmtId="0" fontId="54" fillId="0" borderId="0" xfId="1" applyFont="1" applyBorder="1" applyAlignment="1" applyProtection="1">
      <protection locked="0"/>
    </xf>
    <xf numFmtId="49" fontId="2" fillId="0" borderId="0" xfId="0" applyNumberFormat="1" applyFont="1" applyFill="1" applyBorder="1" applyAlignment="1" applyProtection="1">
      <alignment horizontal="center" vertical="top"/>
      <protection locked="0"/>
    </xf>
    <xf numFmtId="49" fontId="2" fillId="0" borderId="26" xfId="0" applyNumberFormat="1" applyFont="1" applyFill="1" applyBorder="1" applyAlignment="1" applyProtection="1">
      <alignment horizontal="center" vertical="top" wrapText="1"/>
      <protection locked="0"/>
    </xf>
    <xf numFmtId="49" fontId="2" fillId="0" borderId="22" xfId="0" applyNumberFormat="1" applyFont="1" applyFill="1" applyBorder="1" applyAlignment="1" applyProtection="1">
      <alignment horizontal="center" vertical="top"/>
      <protection locked="0"/>
    </xf>
    <xf numFmtId="49" fontId="2" fillId="0" borderId="22" xfId="0" applyNumberFormat="1" applyFont="1" applyFill="1" applyBorder="1" applyAlignment="1" applyProtection="1">
      <alignment horizontal="center" vertical="top" wrapText="1"/>
      <protection locked="0"/>
    </xf>
    <xf numFmtId="49" fontId="2" fillId="0" borderId="20" xfId="0" applyNumberFormat="1" applyFont="1" applyFill="1" applyBorder="1" applyAlignment="1" applyProtection="1">
      <alignment horizontal="center" vertical="top"/>
      <protection locked="0"/>
    </xf>
    <xf numFmtId="0" fontId="1" fillId="0" borderId="0" xfId="0" applyFont="1" applyFill="1" applyAlignment="1" applyProtection="1">
      <alignment vertical="top"/>
      <protection locked="0"/>
    </xf>
    <xf numFmtId="49" fontId="2" fillId="0" borderId="2" xfId="0" applyNumberFormat="1" applyFont="1" applyFill="1" applyBorder="1" applyAlignment="1" applyProtection="1">
      <alignment horizontal="center" vertical="top"/>
      <protection locked="0"/>
    </xf>
    <xf numFmtId="49" fontId="57" fillId="0" borderId="2" xfId="0" applyNumberFormat="1" applyFont="1" applyBorder="1" applyAlignment="1" applyProtection="1">
      <alignment horizontal="center" vertical="top" wrapText="1"/>
      <protection locked="0"/>
    </xf>
    <xf numFmtId="49" fontId="2" fillId="24" borderId="26" xfId="0" applyNumberFormat="1" applyFont="1" applyFill="1" applyBorder="1" applyAlignment="1" applyProtection="1">
      <alignment horizontal="center" vertical="top" wrapText="1"/>
      <protection locked="0"/>
    </xf>
    <xf numFmtId="49" fontId="2" fillId="24" borderId="22" xfId="0" applyNumberFormat="1" applyFont="1" applyFill="1" applyBorder="1" applyAlignment="1" applyProtection="1">
      <alignment horizontal="center" vertical="top"/>
      <protection locked="0"/>
    </xf>
    <xf numFmtId="49" fontId="2" fillId="24" borderId="22" xfId="0" applyNumberFormat="1" applyFont="1" applyFill="1" applyBorder="1" applyAlignment="1" applyProtection="1">
      <alignment horizontal="center" vertical="top" wrapText="1"/>
      <protection locked="0"/>
    </xf>
    <xf numFmtId="49" fontId="2" fillId="24" borderId="20" xfId="0" applyNumberFormat="1" applyFont="1" applyFill="1" applyBorder="1" applyAlignment="1" applyProtection="1">
      <alignment horizontal="center" vertical="top"/>
      <protection locked="0"/>
    </xf>
    <xf numFmtId="0" fontId="41" fillId="0" borderId="4" xfId="0" applyFont="1" applyBorder="1" applyAlignment="1">
      <alignment horizontal="left" vertical="top" wrapText="1"/>
    </xf>
    <xf numFmtId="0" fontId="52" fillId="0" borderId="4" xfId="0" applyFont="1" applyBorder="1" applyAlignment="1">
      <alignment horizontal="left" vertical="top" wrapText="1"/>
    </xf>
    <xf numFmtId="0" fontId="41" fillId="0" borderId="2" xfId="0" applyFont="1" applyBorder="1" applyAlignment="1">
      <alignment horizontal="left" vertical="top" wrapText="1"/>
    </xf>
    <xf numFmtId="0" fontId="1" fillId="0" borderId="19" xfId="0" applyFont="1" applyBorder="1" applyAlignment="1" applyProtection="1">
      <alignment horizontal="left" vertical="top" wrapText="1" indent="1"/>
      <protection locked="0"/>
    </xf>
    <xf numFmtId="0" fontId="1" fillId="24" borderId="4" xfId="0" applyFont="1" applyFill="1" applyBorder="1" applyAlignment="1" applyProtection="1">
      <alignment vertical="top" wrapText="1"/>
      <protection locked="0"/>
    </xf>
    <xf numFmtId="0" fontId="1" fillId="0" borderId="0" xfId="0" applyFont="1" applyAlignment="1" applyProtection="1">
      <alignment vertical="center"/>
      <protection locked="0"/>
    </xf>
    <xf numFmtId="0" fontId="1" fillId="24" borderId="18" xfId="0" applyFont="1" applyFill="1" applyBorder="1" applyAlignment="1" applyProtection="1">
      <alignment vertical="top" wrapText="1"/>
      <protection locked="0"/>
    </xf>
    <xf numFmtId="0" fontId="1" fillId="24" borderId="6" xfId="0" applyFont="1" applyFill="1" applyBorder="1" applyAlignment="1" applyProtection="1">
      <alignment horizontal="center" vertical="top" wrapText="1"/>
      <protection locked="0"/>
    </xf>
    <xf numFmtId="0" fontId="7" fillId="24" borderId="6" xfId="0" applyFont="1" applyFill="1" applyBorder="1" applyAlignment="1" applyProtection="1">
      <alignment vertical="top" wrapText="1"/>
      <protection locked="0"/>
    </xf>
    <xf numFmtId="0" fontId="1" fillId="24" borderId="9" xfId="0" applyFont="1" applyFill="1" applyBorder="1" applyAlignment="1" applyProtection="1">
      <alignment vertical="top" wrapText="1"/>
      <protection locked="0"/>
    </xf>
    <xf numFmtId="0" fontId="1" fillId="24" borderId="23" xfId="0" applyFont="1" applyFill="1" applyBorder="1" applyAlignment="1" applyProtection="1">
      <alignment horizontal="center" vertical="top" wrapText="1"/>
      <protection locked="0"/>
    </xf>
    <xf numFmtId="0" fontId="1" fillId="24" borderId="23" xfId="0" applyFont="1" applyFill="1" applyBorder="1" applyAlignment="1" applyProtection="1">
      <alignment horizontal="center" vertical="top" wrapText="1"/>
    </xf>
    <xf numFmtId="0" fontId="7" fillId="24" borderId="23" xfId="0" applyFont="1" applyFill="1" applyBorder="1" applyAlignment="1" applyProtection="1">
      <alignment vertical="top" wrapText="1"/>
      <protection locked="0"/>
    </xf>
    <xf numFmtId="0" fontId="1" fillId="24" borderId="18" xfId="0" applyFont="1" applyFill="1" applyBorder="1" applyAlignment="1" applyProtection="1">
      <alignment horizontal="center" vertical="top" wrapText="1"/>
    </xf>
    <xf numFmtId="0" fontId="1" fillId="24" borderId="27" xfId="0" applyFont="1" applyFill="1" applyBorder="1" applyAlignment="1" applyProtection="1">
      <alignment vertical="top" wrapText="1"/>
      <protection locked="0"/>
    </xf>
    <xf numFmtId="0" fontId="1" fillId="24" borderId="0" xfId="0" applyFont="1" applyFill="1" applyBorder="1" applyAlignment="1" applyProtection="1">
      <alignment horizontal="center" vertical="top" wrapText="1"/>
      <protection locked="0"/>
    </xf>
    <xf numFmtId="0" fontId="1" fillId="24" borderId="0" xfId="0" applyFont="1" applyFill="1" applyBorder="1" applyAlignment="1" applyProtection="1">
      <alignment horizontal="center" vertical="top" wrapText="1"/>
    </xf>
    <xf numFmtId="0" fontId="7" fillId="24" borderId="0" xfId="0" applyFont="1" applyFill="1" applyBorder="1" applyAlignment="1" applyProtection="1">
      <alignment vertical="top" wrapText="1"/>
      <protection locked="0"/>
    </xf>
    <xf numFmtId="0" fontId="1" fillId="24" borderId="19" xfId="0" applyFont="1" applyFill="1" applyBorder="1" applyAlignment="1" applyProtection="1">
      <alignment horizontal="center" vertical="top" wrapText="1"/>
    </xf>
    <xf numFmtId="0" fontId="1" fillId="24" borderId="26" xfId="0" applyFont="1" applyFill="1" applyBorder="1" applyAlignment="1" applyProtection="1">
      <alignment vertical="top" wrapText="1"/>
      <protection locked="0"/>
    </xf>
    <xf numFmtId="0" fontId="1" fillId="24" borderId="22" xfId="0" applyFont="1" applyFill="1" applyBorder="1" applyAlignment="1" applyProtection="1">
      <alignment horizontal="center" vertical="top" wrapText="1"/>
      <protection locked="0"/>
    </xf>
    <xf numFmtId="0" fontId="1" fillId="24" borderId="22" xfId="0" applyFont="1" applyFill="1" applyBorder="1" applyAlignment="1" applyProtection="1">
      <alignment horizontal="center" vertical="top" wrapText="1"/>
    </xf>
    <xf numFmtId="0" fontId="7" fillId="24" borderId="22" xfId="0" applyFont="1" applyFill="1" applyBorder="1" applyAlignment="1" applyProtection="1">
      <alignment vertical="top" wrapText="1"/>
      <protection locked="0"/>
    </xf>
    <xf numFmtId="0" fontId="1" fillId="24" borderId="20" xfId="0" applyFont="1" applyFill="1" applyBorder="1" applyAlignment="1" applyProtection="1">
      <alignment horizontal="center" vertical="top" wrapText="1"/>
    </xf>
    <xf numFmtId="0" fontId="1" fillId="24" borderId="18" xfId="0" applyFont="1" applyFill="1" applyBorder="1" applyAlignment="1" applyProtection="1">
      <alignment horizontal="center" vertical="top" wrapText="1"/>
      <protection locked="0"/>
    </xf>
    <xf numFmtId="0" fontId="1" fillId="24" borderId="19" xfId="0" applyFont="1" applyFill="1" applyBorder="1" applyAlignment="1" applyProtection="1">
      <alignment horizontal="center" vertical="top" wrapText="1"/>
      <protection locked="0"/>
    </xf>
    <xf numFmtId="0" fontId="1" fillId="24" borderId="20" xfId="0" applyFont="1" applyFill="1" applyBorder="1" applyAlignment="1" applyProtection="1">
      <alignment horizontal="center" vertical="top" wrapText="1"/>
      <protection locked="0"/>
    </xf>
    <xf numFmtId="0" fontId="1" fillId="24" borderId="5" xfId="0" applyFont="1" applyFill="1" applyBorder="1" applyAlignment="1" applyProtection="1">
      <alignment horizontal="center" vertical="top" wrapText="1"/>
      <protection locked="0"/>
    </xf>
    <xf numFmtId="0" fontId="7" fillId="24" borderId="5" xfId="0" applyFont="1" applyFill="1" applyBorder="1" applyAlignment="1" applyProtection="1">
      <alignment vertical="top" wrapText="1"/>
      <protection locked="0"/>
    </xf>
    <xf numFmtId="0" fontId="1" fillId="24" borderId="4" xfId="0" applyFont="1" applyFill="1" applyBorder="1" applyAlignment="1" applyProtection="1">
      <alignment horizontal="center" vertical="top" wrapText="1"/>
      <protection locked="0"/>
    </xf>
    <xf numFmtId="0" fontId="1" fillId="24" borderId="5" xfId="0" applyFont="1" applyFill="1" applyBorder="1" applyAlignment="1" applyProtection="1">
      <alignment vertical="top" wrapText="1"/>
      <protection locked="0"/>
    </xf>
    <xf numFmtId="0" fontId="1" fillId="0" borderId="2" xfId="0" applyFont="1" applyBorder="1" applyAlignment="1" applyProtection="1">
      <alignment horizontal="left" vertical="center" indent="3"/>
      <protection locked="0"/>
    </xf>
    <xf numFmtId="0" fontId="1" fillId="0" borderId="2" xfId="0" applyFont="1" applyBorder="1" applyAlignment="1" applyProtection="1">
      <alignment vertical="center"/>
      <protection locked="0"/>
    </xf>
    <xf numFmtId="0" fontId="1" fillId="0" borderId="0" xfId="0" applyFont="1" applyAlignment="1" applyProtection="1">
      <alignment horizontal="left" vertical="center" indent="3"/>
      <protection locked="0"/>
    </xf>
    <xf numFmtId="0" fontId="7" fillId="0" borderId="45" xfId="0" applyFont="1" applyBorder="1" applyAlignment="1" applyProtection="1">
      <alignment vertical="top" wrapText="1"/>
      <protection locked="0"/>
    </xf>
    <xf numFmtId="0" fontId="7" fillId="24" borderId="46" xfId="0" applyFont="1" applyFill="1" applyBorder="1" applyAlignment="1" applyProtection="1">
      <alignment vertical="top" wrapText="1"/>
      <protection locked="0"/>
    </xf>
    <xf numFmtId="0" fontId="1" fillId="0" borderId="4" xfId="0" applyFont="1" applyBorder="1" applyAlignment="1" applyProtection="1">
      <alignment horizontal="left" vertical="top" wrapText="1" indent="3"/>
      <protection locked="0"/>
    </xf>
    <xf numFmtId="165" fontId="1" fillId="0" borderId="32" xfId="0" applyNumberFormat="1" applyFont="1" applyBorder="1" applyAlignment="1" applyProtection="1">
      <alignment horizontal="center" vertical="top"/>
      <protection locked="0"/>
    </xf>
    <xf numFmtId="0" fontId="44" fillId="0" borderId="0" xfId="0" applyFont="1" applyBorder="1" applyAlignment="1">
      <alignment horizontal="center" vertical="center" wrapText="1"/>
    </xf>
    <xf numFmtId="0" fontId="44" fillId="17" borderId="13" xfId="0" applyFont="1" applyFill="1" applyBorder="1" applyAlignment="1">
      <alignment horizontal="center" vertical="center" wrapText="1"/>
    </xf>
    <xf numFmtId="0" fontId="0" fillId="0" borderId="0" xfId="0" applyBorder="1"/>
    <xf numFmtId="0" fontId="44" fillId="16" borderId="13" xfId="0" applyFont="1" applyFill="1" applyBorder="1" applyAlignment="1">
      <alignment horizontal="center" vertical="center" wrapText="1"/>
    </xf>
    <xf numFmtId="0" fontId="46" fillId="17" borderId="24" xfId="0" applyFont="1" applyFill="1" applyBorder="1" applyAlignment="1">
      <alignment vertical="center" wrapText="1"/>
    </xf>
    <xf numFmtId="0" fontId="0" fillId="6" borderId="0" xfId="0" applyFill="1"/>
    <xf numFmtId="0" fontId="33" fillId="6" borderId="0" xfId="0" applyFont="1" applyFill="1"/>
    <xf numFmtId="0" fontId="42" fillId="6" borderId="0" xfId="0" applyFont="1" applyFill="1" applyAlignment="1">
      <alignment vertical="center"/>
    </xf>
    <xf numFmtId="0" fontId="41" fillId="6" borderId="0" xfId="0" applyFont="1" applyFill="1" applyAlignment="1">
      <alignment horizontal="justify" vertical="center"/>
    </xf>
    <xf numFmtId="0" fontId="44" fillId="6" borderId="0" xfId="0" applyFont="1" applyFill="1" applyAlignment="1">
      <alignment vertical="center"/>
    </xf>
    <xf numFmtId="0" fontId="41" fillId="6" borderId="0" xfId="0" applyFont="1" applyFill="1" applyAlignment="1">
      <alignment vertical="center"/>
    </xf>
    <xf numFmtId="0" fontId="47" fillId="6" borderId="0" xfId="0" applyFont="1" applyFill="1" applyBorder="1" applyAlignment="1">
      <alignment vertical="center" wrapText="1"/>
    </xf>
    <xf numFmtId="0" fontId="0" fillId="6" borderId="0" xfId="0" applyFill="1" applyBorder="1"/>
    <xf numFmtId="0" fontId="44" fillId="6" borderId="0" xfId="0" applyFont="1" applyFill="1" applyBorder="1" applyAlignment="1">
      <alignment vertical="center" wrapText="1"/>
    </xf>
    <xf numFmtId="0" fontId="44" fillId="19" borderId="13" xfId="0" applyFont="1" applyFill="1" applyBorder="1" applyAlignment="1">
      <alignment horizontal="center" vertical="center" wrapText="1"/>
    </xf>
    <xf numFmtId="0" fontId="44" fillId="15" borderId="13" xfId="0" applyFont="1" applyFill="1" applyBorder="1" applyAlignment="1">
      <alignment horizontal="center" vertical="center" wrapText="1"/>
    </xf>
    <xf numFmtId="0" fontId="44" fillId="6" borderId="0" xfId="0" applyFont="1" applyFill="1" applyBorder="1" applyAlignment="1">
      <alignment horizontal="center" vertical="center" wrapText="1"/>
    </xf>
    <xf numFmtId="0" fontId="33" fillId="0" borderId="0" xfId="0" applyFont="1" applyAlignment="1">
      <alignment vertical="center" wrapText="1"/>
    </xf>
    <xf numFmtId="0" fontId="33" fillId="6" borderId="0" xfId="0" applyFont="1" applyFill="1" applyAlignment="1">
      <alignment vertical="center" wrapText="1"/>
    </xf>
    <xf numFmtId="0" fontId="45" fillId="6" borderId="0" xfId="0" applyFont="1" applyFill="1" applyAlignment="1">
      <alignment horizontal="left" vertical="center"/>
    </xf>
    <xf numFmtId="0" fontId="46" fillId="6" borderId="0" xfId="0" applyFont="1" applyFill="1" applyBorder="1" applyAlignment="1">
      <alignment vertical="center" wrapText="1"/>
    </xf>
    <xf numFmtId="0" fontId="44" fillId="0" borderId="13" xfId="0" applyFont="1" applyBorder="1" applyAlignment="1">
      <alignment horizontal="center" vertical="center" wrapText="1"/>
    </xf>
    <xf numFmtId="0" fontId="44" fillId="18" borderId="13" xfId="0" applyFont="1" applyFill="1" applyBorder="1" applyAlignment="1">
      <alignment horizontal="center" vertical="center" wrapText="1"/>
    </xf>
    <xf numFmtId="0" fontId="48" fillId="6" borderId="0" xfId="0" applyFont="1" applyFill="1" applyAlignment="1">
      <alignment horizontal="justify" vertical="center"/>
    </xf>
    <xf numFmtId="0" fontId="42" fillId="0" borderId="0"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44" fillId="21" borderId="13" xfId="0" applyFont="1" applyFill="1" applyBorder="1" applyAlignment="1">
      <alignment horizontal="center" vertical="center" wrapText="1"/>
    </xf>
    <xf numFmtId="0" fontId="42" fillId="6" borderId="0" xfId="0" applyFont="1" applyFill="1" applyBorder="1" applyAlignment="1">
      <alignment vertical="center" wrapText="1"/>
    </xf>
    <xf numFmtId="0" fontId="42" fillId="0" borderId="13" xfId="0" applyFont="1" applyBorder="1" applyAlignment="1">
      <alignment horizontal="left" vertical="center" wrapText="1"/>
    </xf>
    <xf numFmtId="0" fontId="42" fillId="6" borderId="0" xfId="0" applyFont="1" applyFill="1" applyBorder="1" applyAlignment="1">
      <alignment horizontal="left" vertical="center" wrapText="1"/>
    </xf>
    <xf numFmtId="0" fontId="42" fillId="6" borderId="0" xfId="0" applyFont="1" applyFill="1" applyBorder="1" applyAlignment="1">
      <alignment horizontal="center" vertical="center" wrapText="1"/>
    </xf>
    <xf numFmtId="49" fontId="1" fillId="24" borderId="22" xfId="0" applyNumberFormat="1" applyFont="1" applyFill="1" applyBorder="1" applyAlignment="1" applyProtection="1">
      <alignment horizontal="center" vertical="top" wrapText="1"/>
      <protection locked="0"/>
    </xf>
    <xf numFmtId="0" fontId="33" fillId="0" borderId="32" xfId="0" applyFont="1" applyBorder="1" applyAlignment="1" applyProtection="1">
      <alignment horizontal="left" vertical="top" wrapText="1"/>
      <protection locked="0"/>
    </xf>
    <xf numFmtId="0" fontId="41" fillId="0" borderId="32" xfId="0" applyFont="1" applyBorder="1" applyAlignment="1" applyProtection="1">
      <alignment vertical="top" wrapText="1"/>
      <protection locked="0"/>
    </xf>
    <xf numFmtId="0" fontId="41" fillId="0" borderId="32" xfId="0" applyFont="1" applyBorder="1" applyAlignment="1" applyProtection="1">
      <alignment horizontal="left" vertical="top" wrapText="1"/>
      <protection locked="0"/>
    </xf>
    <xf numFmtId="0" fontId="1" fillId="0" borderId="32" xfId="0" applyFont="1" applyBorder="1" applyProtection="1">
      <protection locked="0"/>
    </xf>
    <xf numFmtId="0" fontId="54" fillId="0" borderId="32" xfId="1" applyFont="1" applyBorder="1" applyAlignment="1" applyProtection="1">
      <protection locked="0"/>
    </xf>
    <xf numFmtId="0" fontId="2" fillId="3" borderId="5" xfId="0" applyFont="1" applyFill="1" applyBorder="1" applyAlignment="1" applyProtection="1">
      <alignment vertical="top"/>
      <protection locked="0"/>
    </xf>
    <xf numFmtId="0" fontId="1" fillId="24" borderId="20" xfId="0" applyFont="1" applyFill="1" applyBorder="1" applyAlignment="1" applyProtection="1">
      <alignment vertical="top" wrapText="1"/>
      <protection locked="0"/>
    </xf>
    <xf numFmtId="0" fontId="1" fillId="24" borderId="8" xfId="0" applyFont="1" applyFill="1" applyBorder="1" applyAlignment="1" applyProtection="1">
      <alignment horizontal="center" vertical="top" wrapText="1"/>
      <protection locked="0"/>
    </xf>
    <xf numFmtId="0" fontId="7" fillId="24" borderId="8" xfId="0" applyFont="1" applyFill="1" applyBorder="1" applyAlignment="1" applyProtection="1">
      <alignment vertical="top" wrapText="1"/>
      <protection locked="0"/>
    </xf>
    <xf numFmtId="0" fontId="41" fillId="0" borderId="2" xfId="0" applyFont="1" applyBorder="1" applyProtection="1">
      <protection locked="0"/>
    </xf>
    <xf numFmtId="0" fontId="1" fillId="0" borderId="32" xfId="0" applyFont="1" applyBorder="1" applyAlignment="1" applyProtection="1">
      <alignment horizontal="left" vertical="top" indent="3"/>
      <protection locked="0"/>
    </xf>
    <xf numFmtId="0" fontId="1" fillId="0" borderId="32" xfId="0" applyFont="1" applyBorder="1" applyAlignment="1" applyProtection="1">
      <alignment horizontal="left" vertical="center" wrapText="1" indent="3"/>
      <protection locked="0"/>
    </xf>
    <xf numFmtId="0" fontId="1" fillId="0" borderId="32" xfId="0" applyFont="1" applyBorder="1" applyAlignment="1" applyProtection="1">
      <alignment horizontal="left" vertical="center" indent="3"/>
      <protection locked="0"/>
    </xf>
    <xf numFmtId="0" fontId="1" fillId="0" borderId="27" xfId="0" applyFont="1" applyBorder="1" applyAlignment="1" applyProtection="1">
      <alignment wrapText="1"/>
      <protection locked="0"/>
    </xf>
    <xf numFmtId="0" fontId="41" fillId="0" borderId="0" xfId="0" applyFont="1" applyFill="1" applyBorder="1" applyAlignment="1" applyProtection="1">
      <alignment wrapText="1"/>
      <protection locked="0"/>
    </xf>
    <xf numFmtId="0" fontId="54" fillId="0" borderId="32" xfId="1" applyFont="1" applyBorder="1" applyAlignment="1" applyProtection="1">
      <alignment vertical="top"/>
      <protection locked="0"/>
    </xf>
    <xf numFmtId="0" fontId="41" fillId="25" borderId="32" xfId="0" applyFont="1" applyFill="1" applyBorder="1" applyAlignment="1" applyProtection="1">
      <alignment wrapText="1"/>
      <protection hidden="1"/>
    </xf>
    <xf numFmtId="0" fontId="41" fillId="26" borderId="32" xfId="0" applyFont="1" applyFill="1" applyBorder="1" applyAlignment="1" applyProtection="1">
      <alignment wrapText="1"/>
      <protection hidden="1"/>
    </xf>
    <xf numFmtId="0" fontId="41" fillId="26" borderId="32" xfId="0" applyFont="1" applyFill="1" applyBorder="1" applyAlignment="1" applyProtection="1">
      <alignment vertical="top" wrapText="1"/>
      <protection hidden="1"/>
    </xf>
    <xf numFmtId="14" fontId="41" fillId="25" borderId="32" xfId="0" applyNumberFormat="1" applyFont="1" applyFill="1" applyBorder="1" applyAlignment="1" applyProtection="1">
      <alignment horizontal="center" vertical="center" wrapText="1"/>
      <protection locked="0"/>
    </xf>
    <xf numFmtId="0" fontId="41" fillId="25" borderId="32" xfId="0" applyFont="1" applyFill="1" applyBorder="1" applyAlignment="1" applyProtection="1">
      <alignment horizontal="center" vertical="center" wrapText="1"/>
      <protection locked="0"/>
    </xf>
    <xf numFmtId="0" fontId="41" fillId="26" borderId="32" xfId="0" applyFont="1" applyFill="1" applyBorder="1" applyAlignment="1" applyProtection="1">
      <alignment horizontal="center" vertical="center" wrapText="1"/>
      <protection locked="0"/>
    </xf>
    <xf numFmtId="0" fontId="41" fillId="0" borderId="0" xfId="0" applyFont="1" applyAlignment="1" applyProtection="1">
      <alignment wrapText="1"/>
      <protection hidden="1"/>
    </xf>
    <xf numFmtId="0" fontId="56" fillId="24" borderId="30" xfId="0" applyFont="1" applyFill="1" applyBorder="1" applyAlignment="1" applyProtection="1">
      <alignment horizontal="center" vertical="center" wrapText="1"/>
      <protection hidden="1"/>
    </xf>
    <xf numFmtId="0" fontId="56" fillId="24" borderId="17" xfId="0" applyFont="1" applyFill="1" applyBorder="1" applyAlignment="1" applyProtection="1">
      <alignment horizontal="center" vertical="center" wrapText="1"/>
      <protection hidden="1"/>
    </xf>
    <xf numFmtId="14" fontId="61" fillId="0" borderId="0" xfId="0" applyNumberFormat="1" applyFont="1" applyAlignment="1" applyProtection="1">
      <alignment wrapText="1"/>
      <protection hidden="1"/>
    </xf>
    <xf numFmtId="14" fontId="41" fillId="26" borderId="32" xfId="0" applyNumberFormat="1" applyFont="1" applyFill="1" applyBorder="1" applyAlignment="1" applyProtection="1">
      <alignment horizontal="center" vertical="center" wrapText="1"/>
      <protection locked="0"/>
    </xf>
    <xf numFmtId="0" fontId="1" fillId="25" borderId="32" xfId="0" applyFont="1" applyFill="1" applyBorder="1" applyAlignment="1" applyProtection="1">
      <alignment horizontal="center" vertical="top" wrapText="1"/>
      <protection hidden="1"/>
    </xf>
    <xf numFmtId="0" fontId="1" fillId="26" borderId="32" xfId="0" applyFont="1" applyFill="1" applyBorder="1" applyAlignment="1" applyProtection="1">
      <alignment horizontal="center" vertical="top" wrapText="1"/>
      <protection hidden="1"/>
    </xf>
    <xf numFmtId="165" fontId="1" fillId="26" borderId="32" xfId="0" applyNumberFormat="1" applyFont="1" applyFill="1" applyBorder="1" applyAlignment="1" applyProtection="1">
      <alignment horizontal="center" vertical="top" wrapText="1"/>
      <protection hidden="1"/>
    </xf>
    <xf numFmtId="165" fontId="1" fillId="25" borderId="32" xfId="0" applyNumberFormat="1" applyFont="1" applyFill="1" applyBorder="1" applyAlignment="1" applyProtection="1">
      <alignment horizontal="center" vertical="top" wrapText="1"/>
      <protection hidden="1"/>
    </xf>
    <xf numFmtId="49" fontId="1" fillId="25" borderId="32" xfId="0" applyNumberFormat="1" applyFont="1" applyFill="1" applyBorder="1" applyAlignment="1" applyProtection="1">
      <alignment horizontal="center" vertical="top" wrapText="1"/>
      <protection hidden="1"/>
    </xf>
    <xf numFmtId="165" fontId="1" fillId="25" borderId="32" xfId="0" applyNumberFormat="1" applyFont="1" applyFill="1" applyBorder="1" applyAlignment="1" applyProtection="1">
      <alignment horizontal="center" vertical="top"/>
      <protection hidden="1"/>
    </xf>
    <xf numFmtId="165" fontId="1" fillId="26" borderId="32" xfId="0" applyNumberFormat="1" applyFont="1" applyFill="1" applyBorder="1" applyAlignment="1" applyProtection="1">
      <alignment horizontal="center" vertical="top"/>
      <protection hidden="1"/>
    </xf>
    <xf numFmtId="0" fontId="1" fillId="26" borderId="32" xfId="0" applyFont="1" applyFill="1" applyBorder="1" applyAlignment="1" applyProtection="1">
      <alignment horizontal="center" vertical="top"/>
      <protection hidden="1"/>
    </xf>
    <xf numFmtId="0" fontId="1" fillId="0" borderId="4" xfId="0" applyFont="1" applyBorder="1" applyAlignment="1" applyProtection="1">
      <alignment vertical="top" wrapText="1"/>
      <protection locked="0"/>
    </xf>
    <xf numFmtId="49" fontId="2" fillId="2" borderId="1" xfId="0" applyNumberFormat="1" applyFont="1" applyFill="1" applyBorder="1" applyAlignment="1" applyProtection="1">
      <alignment horizontal="left" vertical="top"/>
      <protection locked="0"/>
    </xf>
    <xf numFmtId="49" fontId="2" fillId="2" borderId="1" xfId="0" applyNumberFormat="1" applyFont="1" applyFill="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18" xfId="0" applyFont="1" applyBorder="1" applyAlignment="1" applyProtection="1">
      <alignment horizontal="left" vertical="top" wrapText="1"/>
      <protection locked="0"/>
    </xf>
    <xf numFmtId="0" fontId="1" fillId="0" borderId="20"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1" fillId="24" borderId="2" xfId="0" applyFont="1" applyFill="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49" fontId="1" fillId="5" borderId="4" xfId="0" applyNumberFormat="1" applyFont="1" applyFill="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33" fillId="0" borderId="32" xfId="0" applyFont="1" applyBorder="1" applyAlignment="1" applyProtection="1">
      <alignment vertical="top" wrapText="1"/>
      <protection locked="0"/>
    </xf>
    <xf numFmtId="0" fontId="58" fillId="0" borderId="18"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58" fillId="0" borderId="18" xfId="0" applyFont="1" applyBorder="1" applyAlignment="1" applyProtection="1">
      <alignment horizontal="left" vertical="top" wrapText="1"/>
      <protection locked="0"/>
    </xf>
    <xf numFmtId="0" fontId="1" fillId="0" borderId="19" xfId="0" applyFont="1" applyBorder="1" applyAlignment="1" applyProtection="1">
      <alignment horizontal="left" vertical="center" wrapText="1"/>
      <protection locked="0"/>
    </xf>
    <xf numFmtId="0" fontId="1" fillId="0" borderId="18" xfId="0" applyFont="1" applyBorder="1" applyAlignment="1" applyProtection="1">
      <alignment horizontal="left" vertical="top"/>
      <protection locked="0"/>
    </xf>
    <xf numFmtId="0" fontId="58" fillId="0" borderId="23" xfId="0" applyFont="1" applyBorder="1" applyAlignment="1" applyProtection="1">
      <alignment horizontal="left" vertical="top"/>
      <protection locked="0"/>
    </xf>
    <xf numFmtId="0" fontId="1" fillId="0" borderId="0" xfId="0" applyFont="1" applyBorder="1" applyAlignment="1" applyProtection="1">
      <alignment horizontal="left" vertical="center" wrapText="1"/>
      <protection locked="0"/>
    </xf>
    <xf numFmtId="0" fontId="1" fillId="0" borderId="18" xfId="0" applyFont="1" applyBorder="1" applyAlignment="1" applyProtection="1">
      <alignment horizontal="left" vertical="center" wrapText="1"/>
      <protection locked="0"/>
    </xf>
    <xf numFmtId="0" fontId="58" fillId="0" borderId="23"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1" fillId="0" borderId="2" xfId="0" applyFont="1" applyBorder="1" applyAlignment="1" applyProtection="1">
      <alignment horizontal="left" vertical="center"/>
      <protection locked="0"/>
    </xf>
    <xf numFmtId="0" fontId="2" fillId="0" borderId="4" xfId="0" applyFont="1" applyBorder="1" applyAlignment="1" applyProtection="1">
      <alignment horizontal="left" vertical="center" wrapText="1"/>
      <protection locked="0"/>
    </xf>
    <xf numFmtId="0" fontId="8" fillId="0" borderId="4" xfId="0" applyFont="1" applyBorder="1" applyAlignment="1" applyProtection="1">
      <alignment horizontal="left" vertical="top" wrapText="1"/>
      <protection locked="0"/>
    </xf>
    <xf numFmtId="0" fontId="2" fillId="0" borderId="4" xfId="0" applyFont="1" applyBorder="1" applyAlignment="1" applyProtection="1">
      <alignment horizontal="left" vertical="center"/>
      <protection locked="0"/>
    </xf>
    <xf numFmtId="0" fontId="8" fillId="0" borderId="2" xfId="0" applyFont="1" applyBorder="1" applyAlignment="1" applyProtection="1">
      <alignment horizontal="left" vertical="top" wrapText="1"/>
      <protection locked="0"/>
    </xf>
    <xf numFmtId="0" fontId="2" fillId="0" borderId="4" xfId="0" applyFont="1" applyBorder="1" applyAlignment="1" applyProtection="1">
      <alignment horizontal="left" vertical="top"/>
      <protection locked="0"/>
    </xf>
    <xf numFmtId="0" fontId="8" fillId="0" borderId="20" xfId="0" applyFont="1" applyBorder="1" applyAlignment="1" applyProtection="1">
      <alignment horizontal="left" vertical="top" wrapText="1"/>
      <protection locked="0"/>
    </xf>
    <xf numFmtId="0" fontId="1" fillId="0" borderId="32" xfId="0" applyFont="1" applyBorder="1" applyAlignment="1" applyProtection="1">
      <alignment horizontal="left" vertical="top"/>
      <protection locked="0"/>
    </xf>
    <xf numFmtId="49" fontId="2" fillId="2" borderId="1" xfId="0" applyNumberFormat="1" applyFont="1" applyFill="1" applyBorder="1" applyAlignment="1" applyProtection="1">
      <alignment vertical="top"/>
      <protection locked="0"/>
    </xf>
    <xf numFmtId="0" fontId="1" fillId="0" borderId="2" xfId="0" applyFont="1" applyBorder="1" applyAlignment="1" applyProtection="1">
      <alignment horizontal="center" vertical="top" wrapText="1"/>
      <protection locked="0"/>
    </xf>
    <xf numFmtId="0" fontId="1" fillId="0" borderId="4"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41" fillId="0" borderId="0" xfId="0" applyFont="1" applyAlignment="1" applyProtection="1">
      <alignment horizontal="left" vertical="top" wrapText="1"/>
      <protection locked="0"/>
    </xf>
    <xf numFmtId="165" fontId="1" fillId="26" borderId="32" xfId="0" applyNumberFormat="1" applyFont="1" applyFill="1" applyBorder="1" applyAlignment="1" applyProtection="1">
      <alignment horizontal="center" wrapText="1"/>
      <protection hidden="1"/>
    </xf>
    <xf numFmtId="0" fontId="1" fillId="0" borderId="4" xfId="0" applyFont="1" applyBorder="1" applyAlignment="1" applyProtection="1">
      <alignment horizontal="left" vertical="top" wrapText="1"/>
      <protection locked="0"/>
    </xf>
    <xf numFmtId="0" fontId="1" fillId="0" borderId="32" xfId="0" applyFont="1" applyBorder="1" applyAlignment="1" applyProtection="1">
      <alignment horizontal="center" vertical="top" wrapText="1"/>
      <protection locked="0"/>
    </xf>
    <xf numFmtId="0" fontId="1" fillId="0" borderId="32" xfId="0" applyFont="1" applyBorder="1" applyAlignment="1" applyProtection="1">
      <alignment vertical="top" wrapText="1"/>
      <protection locked="0"/>
    </xf>
    <xf numFmtId="0" fontId="1" fillId="0" borderId="32" xfId="0" applyFont="1" applyBorder="1" applyAlignment="1" applyProtection="1">
      <alignment horizontal="left" vertical="top" wrapText="1"/>
      <protection locked="0"/>
    </xf>
    <xf numFmtId="0" fontId="41" fillId="0" borderId="0" xfId="0" applyFont="1" applyProtection="1">
      <protection locked="0"/>
    </xf>
    <xf numFmtId="0" fontId="1" fillId="0" borderId="2" xfId="0" applyFont="1" applyBorder="1" applyAlignment="1" applyProtection="1">
      <alignment horizontal="left" vertical="top" wrapText="1"/>
      <protection locked="0"/>
    </xf>
    <xf numFmtId="0" fontId="1" fillId="0" borderId="2" xfId="0" applyFont="1" applyBorder="1" applyAlignment="1" applyProtection="1">
      <alignment horizontal="center" vertical="top" wrapText="1"/>
      <protection locked="0"/>
    </xf>
    <xf numFmtId="0" fontId="1" fillId="0" borderId="32" xfId="0" applyFont="1" applyBorder="1" applyAlignment="1" applyProtection="1">
      <alignment horizontal="center" vertical="top" wrapText="1"/>
      <protection locked="0"/>
    </xf>
    <xf numFmtId="0" fontId="1" fillId="0" borderId="32" xfId="0" applyFont="1" applyBorder="1" applyAlignment="1" applyProtection="1">
      <alignment vertical="top" wrapText="1"/>
      <protection locked="0"/>
    </xf>
    <xf numFmtId="0" fontId="41" fillId="0" borderId="0" xfId="0" applyFont="1" applyBorder="1" applyProtection="1">
      <protection locked="0"/>
    </xf>
    <xf numFmtId="0" fontId="1" fillId="24" borderId="32" xfId="0" applyFont="1" applyFill="1" applyBorder="1" applyAlignment="1" applyProtection="1">
      <alignment horizontal="left" vertical="top" wrapText="1"/>
      <protection locked="0"/>
    </xf>
    <xf numFmtId="0" fontId="1" fillId="24" borderId="32" xfId="0" applyFont="1" applyFill="1" applyBorder="1" applyAlignment="1" applyProtection="1">
      <alignment horizontal="center" vertical="top" wrapText="1"/>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vertical="top" wrapText="1"/>
      <protection locked="0"/>
    </xf>
    <xf numFmtId="0" fontId="1" fillId="0" borderId="32" xfId="0" applyFont="1" applyBorder="1" applyAlignment="1" applyProtection="1">
      <alignment horizontal="left" vertical="top" wrapText="1"/>
      <protection locked="0"/>
    </xf>
    <xf numFmtId="0" fontId="1" fillId="0" borderId="32" xfId="0" applyFont="1" applyBorder="1" applyAlignment="1" applyProtection="1">
      <alignment horizontal="center" vertical="top" wrapText="1"/>
      <protection locked="0"/>
    </xf>
    <xf numFmtId="0" fontId="1" fillId="0" borderId="32" xfId="0" applyFont="1" applyBorder="1" applyAlignment="1" applyProtection="1">
      <alignment vertical="top" wrapText="1"/>
      <protection locked="0"/>
    </xf>
    <xf numFmtId="0" fontId="0" fillId="0" borderId="0" xfId="0" applyAlignment="1" applyProtection="1">
      <alignment horizontal="center"/>
      <protection locked="0"/>
    </xf>
    <xf numFmtId="0" fontId="1"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Border="1" applyAlignment="1" applyProtection="1">
      <alignment horizontal="center" wrapText="1"/>
      <protection locked="0"/>
    </xf>
    <xf numFmtId="0" fontId="41" fillId="0" borderId="0" xfId="0" applyFont="1" applyAlignment="1" applyProtection="1">
      <alignment horizontal="center"/>
      <protection locked="0"/>
    </xf>
    <xf numFmtId="0" fontId="41" fillId="0" borderId="0" xfId="0" applyFont="1" applyBorder="1" applyAlignment="1" applyProtection="1">
      <alignment horizontal="center"/>
      <protection locked="0"/>
    </xf>
    <xf numFmtId="0" fontId="41" fillId="0" borderId="0" xfId="0" applyFont="1" applyBorder="1" applyAlignment="1" applyProtection="1">
      <alignment horizontal="center" wrapText="1"/>
      <protection locked="0"/>
    </xf>
    <xf numFmtId="0" fontId="1" fillId="0" borderId="32"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2" xfId="0" applyFont="1" applyBorder="1" applyAlignment="1" applyProtection="1">
      <alignment horizontal="center" vertical="top" wrapText="1"/>
      <protection locked="0"/>
    </xf>
    <xf numFmtId="0" fontId="1" fillId="0" borderId="32" xfId="0" applyFont="1" applyBorder="1" applyAlignment="1" applyProtection="1">
      <alignment horizontal="center" vertical="top" wrapText="1"/>
      <protection locked="0"/>
    </xf>
    <xf numFmtId="0" fontId="1" fillId="0" borderId="32" xfId="0" applyFont="1" applyBorder="1" applyAlignment="1" applyProtection="1">
      <alignment vertical="top" wrapText="1"/>
      <protection locked="0"/>
    </xf>
    <xf numFmtId="0" fontId="1" fillId="0" borderId="2" xfId="0" applyFont="1" applyBorder="1" applyAlignment="1" applyProtection="1">
      <alignment vertical="top" wrapText="1"/>
      <protection locked="0"/>
    </xf>
    <xf numFmtId="49" fontId="1" fillId="5" borderId="32" xfId="0" applyNumberFormat="1" applyFont="1" applyFill="1" applyBorder="1" applyAlignment="1" applyProtection="1">
      <alignment horizontal="left" vertical="top" wrapText="1"/>
      <protection locked="0"/>
    </xf>
    <xf numFmtId="49" fontId="1" fillId="5" borderId="32" xfId="0" applyNumberFormat="1" applyFont="1" applyFill="1" applyBorder="1" applyAlignment="1" applyProtection="1">
      <alignment horizontal="center" vertical="top"/>
      <protection locked="0"/>
    </xf>
    <xf numFmtId="0" fontId="1" fillId="27" borderId="32" xfId="0" applyFont="1" applyFill="1" applyBorder="1" applyAlignment="1" applyProtection="1">
      <alignment horizontal="left" vertical="top" wrapText="1"/>
      <protection locked="0"/>
    </xf>
    <xf numFmtId="0" fontId="1" fillId="0" borderId="32" xfId="0" applyFont="1" applyFill="1" applyBorder="1" applyAlignment="1" applyProtection="1">
      <alignment horizontal="left" vertical="top" wrapText="1"/>
      <protection locked="0"/>
    </xf>
    <xf numFmtId="49" fontId="1" fillId="0" borderId="32" xfId="0" applyNumberFormat="1" applyFont="1" applyBorder="1" applyAlignment="1" applyProtection="1">
      <alignment horizontal="left" vertical="top" wrapText="1"/>
      <protection locked="0"/>
    </xf>
    <xf numFmtId="49" fontId="1" fillId="24" borderId="49" xfId="0" applyNumberFormat="1" applyFont="1" applyFill="1" applyBorder="1" applyAlignment="1" applyProtection="1">
      <alignment horizontal="left" vertical="top" wrapText="1"/>
      <protection locked="0"/>
    </xf>
    <xf numFmtId="49" fontId="29" fillId="0" borderId="32" xfId="0" applyNumberFormat="1" applyFont="1" applyBorder="1" applyAlignment="1" applyProtection="1">
      <alignment horizontal="left" vertical="top" wrapText="1"/>
      <protection locked="0"/>
    </xf>
    <xf numFmtId="49" fontId="32" fillId="0" borderId="32" xfId="0" applyNumberFormat="1" applyFont="1" applyBorder="1" applyAlignment="1" applyProtection="1">
      <alignment horizontal="center" vertical="top" wrapText="1"/>
      <protection locked="0"/>
    </xf>
    <xf numFmtId="0" fontId="1" fillId="0" borderId="50" xfId="0" applyFont="1" applyBorder="1" applyAlignment="1" applyProtection="1">
      <alignment vertical="top" wrapText="1"/>
      <protection locked="0"/>
    </xf>
    <xf numFmtId="0" fontId="1" fillId="0" borderId="48" xfId="0" applyFont="1" applyBorder="1" applyAlignment="1" applyProtection="1">
      <alignment horizontal="center" vertical="top" wrapText="1"/>
      <protection locked="0"/>
    </xf>
    <xf numFmtId="0" fontId="1" fillId="24" borderId="50" xfId="0" applyFont="1" applyFill="1" applyBorder="1" applyAlignment="1" applyProtection="1">
      <alignment vertical="top" wrapText="1"/>
      <protection locked="0"/>
    </xf>
    <xf numFmtId="0" fontId="1" fillId="0" borderId="45" xfId="0" applyFont="1" applyBorder="1" applyAlignment="1" applyProtection="1">
      <alignment horizontal="center" vertical="top" wrapText="1"/>
      <protection locked="0"/>
    </xf>
    <xf numFmtId="0" fontId="1" fillId="24" borderId="51" xfId="0" applyFont="1" applyFill="1" applyBorder="1" applyAlignment="1" applyProtection="1">
      <alignment vertical="top" wrapText="1"/>
      <protection locked="0"/>
    </xf>
    <xf numFmtId="0" fontId="1" fillId="24" borderId="45" xfId="0" applyFont="1" applyFill="1" applyBorder="1" applyAlignment="1" applyProtection="1">
      <alignment horizontal="center" vertical="top" wrapText="1"/>
      <protection locked="0"/>
    </xf>
    <xf numFmtId="0" fontId="1" fillId="0" borderId="51" xfId="0" applyFont="1" applyBorder="1" applyAlignment="1" applyProtection="1">
      <alignment vertical="top" wrapText="1"/>
      <protection locked="0"/>
    </xf>
    <xf numFmtId="0" fontId="41" fillId="0" borderId="50" xfId="0" applyFont="1" applyBorder="1" applyAlignment="1" applyProtection="1">
      <alignment vertical="top" wrapText="1"/>
      <protection locked="0"/>
    </xf>
    <xf numFmtId="0" fontId="41" fillId="0" borderId="32" xfId="0" applyFont="1" applyBorder="1" applyAlignment="1" applyProtection="1">
      <alignment horizontal="center" vertical="top"/>
      <protection locked="0"/>
    </xf>
    <xf numFmtId="0" fontId="41" fillId="0" borderId="32" xfId="0" applyFont="1" applyBorder="1" applyProtection="1">
      <protection locked="0"/>
    </xf>
    <xf numFmtId="0" fontId="1" fillId="0" borderId="50" xfId="0" applyFont="1" applyFill="1" applyBorder="1" applyAlignment="1" applyProtection="1">
      <alignment vertical="top" wrapText="1"/>
      <protection locked="0"/>
    </xf>
    <xf numFmtId="0" fontId="1" fillId="0" borderId="2" xfId="0" applyFont="1" applyBorder="1" applyAlignment="1" applyProtection="1">
      <alignment horizontal="left" vertical="top" wrapText="1"/>
      <protection locked="0"/>
    </xf>
    <xf numFmtId="0" fontId="1" fillId="24" borderId="48" xfId="0" applyFont="1" applyFill="1" applyBorder="1" applyAlignment="1" applyProtection="1">
      <alignment horizontal="center" vertical="top" wrapText="1"/>
      <protection locked="0"/>
    </xf>
    <xf numFmtId="0" fontId="1" fillId="24" borderId="0" xfId="0" applyFont="1" applyFill="1" applyAlignment="1" applyProtection="1">
      <alignment horizontal="center" vertical="top" wrapText="1"/>
      <protection locked="0"/>
    </xf>
    <xf numFmtId="0" fontId="1" fillId="24" borderId="49" xfId="0" applyFont="1" applyFill="1" applyBorder="1" applyAlignment="1" applyProtection="1">
      <alignment vertical="top" wrapText="1"/>
      <protection locked="0"/>
    </xf>
    <xf numFmtId="0" fontId="1" fillId="24" borderId="46" xfId="0" applyFont="1" applyFill="1" applyBorder="1" applyAlignment="1" applyProtection="1">
      <alignment horizontal="center" vertical="top" wrapText="1"/>
      <protection locked="0"/>
    </xf>
    <xf numFmtId="0" fontId="1" fillId="24" borderId="52" xfId="0" applyFont="1" applyFill="1" applyBorder="1" applyAlignment="1" applyProtection="1">
      <alignment vertical="top" wrapText="1"/>
      <protection locked="0"/>
    </xf>
    <xf numFmtId="0" fontId="1" fillId="24" borderId="53" xfId="0" applyFont="1" applyFill="1" applyBorder="1" applyAlignment="1" applyProtection="1">
      <alignment horizontal="center" vertical="top" wrapText="1"/>
      <protection locked="0"/>
    </xf>
    <xf numFmtId="0" fontId="1" fillId="24" borderId="53" xfId="0" applyFont="1" applyFill="1" applyBorder="1" applyAlignment="1" applyProtection="1">
      <alignment vertical="top" wrapText="1"/>
      <protection locked="0"/>
    </xf>
    <xf numFmtId="0" fontId="52" fillId="0" borderId="2" xfId="0" applyFont="1" applyBorder="1" applyAlignment="1" applyProtection="1">
      <alignment vertical="top" wrapText="1"/>
      <protection locked="0"/>
    </xf>
    <xf numFmtId="0" fontId="1" fillId="27" borderId="2" xfId="0" applyFont="1" applyFill="1" applyBorder="1" applyAlignment="1" applyProtection="1">
      <alignment vertical="top" wrapText="1"/>
      <protection locked="0"/>
    </xf>
    <xf numFmtId="0" fontId="1" fillId="27" borderId="2" xfId="0" applyFont="1" applyFill="1" applyBorder="1" applyAlignment="1" applyProtection="1">
      <alignment horizontal="left" vertical="top" wrapText="1"/>
      <protection locked="0"/>
    </xf>
    <xf numFmtId="0" fontId="1" fillId="0" borderId="2" xfId="0" applyFont="1" applyFill="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1" fillId="0" borderId="2" xfId="0" applyFont="1" applyBorder="1" applyAlignment="1" applyProtection="1">
      <alignment horizontal="center" vertical="top" wrapText="1"/>
      <protection locked="0"/>
    </xf>
    <xf numFmtId="0" fontId="1" fillId="0" borderId="32" xfId="0" applyFont="1" applyBorder="1" applyAlignment="1" applyProtection="1">
      <alignment horizontal="center" vertical="top" wrapText="1"/>
      <protection locked="0"/>
    </xf>
    <xf numFmtId="0" fontId="1" fillId="0" borderId="48" xfId="0" applyFont="1" applyBorder="1" applyAlignment="1" applyProtection="1">
      <alignment horizontal="left" vertical="top" wrapText="1"/>
      <protection locked="0"/>
    </xf>
    <xf numFmtId="0" fontId="1" fillId="0" borderId="32" xfId="0" applyFont="1" applyBorder="1" applyAlignment="1" applyProtection="1">
      <alignment vertical="top" wrapText="1"/>
      <protection locked="0"/>
    </xf>
    <xf numFmtId="0" fontId="1" fillId="0" borderId="7" xfId="0" applyFont="1" applyBorder="1" applyAlignment="1" applyProtection="1">
      <alignment vertical="top" wrapText="1"/>
      <protection locked="0"/>
    </xf>
    <xf numFmtId="0" fontId="41" fillId="0" borderId="0" xfId="0" applyFont="1" applyBorder="1" applyProtection="1">
      <protection locked="0"/>
    </xf>
    <xf numFmtId="0" fontId="1" fillId="0" borderId="2" xfId="0" applyFont="1" applyBorder="1" applyAlignment="1" applyProtection="1">
      <alignment vertical="top" wrapText="1"/>
      <protection locked="0"/>
    </xf>
    <xf numFmtId="0" fontId="1" fillId="0" borderId="2" xfId="0" applyFont="1" applyFill="1" applyBorder="1" applyAlignment="1" applyProtection="1">
      <alignment vertical="top" wrapText="1"/>
      <protection locked="0"/>
    </xf>
    <xf numFmtId="0" fontId="1" fillId="0" borderId="53" xfId="0" applyFont="1" applyBorder="1" applyAlignment="1" applyProtection="1">
      <alignment vertical="top" wrapText="1"/>
      <protection locked="0"/>
    </xf>
    <xf numFmtId="0" fontId="2" fillId="0" borderId="4" xfId="0" applyFont="1" applyBorder="1" applyAlignment="1" applyProtection="1">
      <alignment horizontal="left" wrapText="1"/>
      <protection locked="0"/>
    </xf>
    <xf numFmtId="0" fontId="1" fillId="0" borderId="48" xfId="0" applyFont="1" applyBorder="1" applyAlignment="1" applyProtection="1">
      <alignment vertical="top" wrapText="1"/>
      <protection locked="0"/>
    </xf>
    <xf numFmtId="0" fontId="1" fillId="0" borderId="19" xfId="0" applyFont="1" applyBorder="1" applyAlignment="1" applyProtection="1">
      <alignment horizontal="left" vertical="top" wrapText="1"/>
      <protection locked="0"/>
    </xf>
    <xf numFmtId="0" fontId="1" fillId="0" borderId="27" xfId="0" applyFont="1" applyBorder="1" applyAlignment="1" applyProtection="1">
      <alignment horizontal="center" vertical="top" wrapText="1"/>
      <protection locked="0"/>
    </xf>
    <xf numFmtId="0" fontId="1" fillId="0" borderId="32" xfId="0" applyFont="1" applyFill="1" applyBorder="1" applyAlignment="1" applyProtection="1">
      <alignment vertical="top" wrapText="1"/>
      <protection locked="0"/>
    </xf>
    <xf numFmtId="49" fontId="29" fillId="0" borderId="32" xfId="0" applyNumberFormat="1" applyFont="1" applyFill="1" applyBorder="1" applyAlignment="1" applyProtection="1">
      <alignment horizontal="left" vertical="top" wrapText="1"/>
      <protection locked="0"/>
    </xf>
    <xf numFmtId="14" fontId="1" fillId="0" borderId="32" xfId="0" applyNumberFormat="1" applyFont="1" applyBorder="1" applyAlignment="1" applyProtection="1">
      <alignment horizontal="left" vertical="top" wrapText="1"/>
      <protection locked="0"/>
    </xf>
    <xf numFmtId="17" fontId="1" fillId="0" borderId="32" xfId="0" applyNumberFormat="1" applyFont="1" applyBorder="1" applyAlignment="1" applyProtection="1">
      <alignment horizontal="left" vertical="top" wrapText="1"/>
      <protection locked="0"/>
    </xf>
    <xf numFmtId="0" fontId="41" fillId="0" borderId="2" xfId="0" applyFont="1" applyBorder="1" applyAlignment="1" applyProtection="1">
      <alignment vertical="top" wrapText="1"/>
      <protection locked="0"/>
    </xf>
    <xf numFmtId="0" fontId="50" fillId="0" borderId="32" xfId="0" applyFont="1" applyBorder="1" applyAlignment="1" applyProtection="1">
      <alignment vertical="top" wrapText="1"/>
      <protection locked="0"/>
    </xf>
    <xf numFmtId="0" fontId="7" fillId="21" borderId="2" xfId="0" applyFont="1" applyFill="1" applyBorder="1" applyAlignment="1" applyProtection="1">
      <alignment vertical="top" wrapText="1"/>
      <protection locked="0"/>
    </xf>
    <xf numFmtId="0" fontId="62" fillId="21" borderId="2" xfId="0" applyFont="1" applyFill="1" applyBorder="1" applyAlignment="1" applyProtection="1">
      <alignment vertical="top" wrapText="1"/>
      <protection locked="0"/>
    </xf>
    <xf numFmtId="0" fontId="63" fillId="0" borderId="32" xfId="0" applyFont="1" applyBorder="1" applyAlignment="1" applyProtection="1">
      <alignment vertical="top" wrapText="1"/>
      <protection locked="0"/>
    </xf>
    <xf numFmtId="0" fontId="64" fillId="0" borderId="32" xfId="0" applyFont="1" applyBorder="1" applyAlignment="1" applyProtection="1">
      <alignment vertical="top" wrapText="1"/>
      <protection locked="0"/>
    </xf>
    <xf numFmtId="0" fontId="1" fillId="6" borderId="2" xfId="0" applyFont="1" applyFill="1" applyBorder="1" applyAlignment="1" applyProtection="1">
      <alignment horizontal="left" vertical="top" wrapText="1"/>
      <protection locked="0"/>
    </xf>
    <xf numFmtId="0" fontId="41" fillId="21" borderId="0" xfId="0" applyFont="1" applyFill="1" applyProtection="1">
      <protection locked="0"/>
    </xf>
    <xf numFmtId="0" fontId="50" fillId="0" borderId="18" xfId="0" applyFont="1" applyBorder="1" applyAlignment="1" applyProtection="1">
      <alignment vertical="top" wrapText="1"/>
      <protection locked="0"/>
    </xf>
    <xf numFmtId="0" fontId="1" fillId="0" borderId="32" xfId="0" applyFont="1" applyBorder="1" applyAlignment="1" applyProtection="1">
      <alignment vertical="top" wrapText="1"/>
      <protection locked="0"/>
    </xf>
    <xf numFmtId="0" fontId="52" fillId="6" borderId="2" xfId="0" applyFont="1" applyFill="1" applyBorder="1" applyAlignment="1" applyProtection="1">
      <alignment vertical="top" wrapText="1"/>
      <protection locked="0"/>
    </xf>
    <xf numFmtId="0" fontId="1" fillId="0" borderId="32" xfId="0" applyFont="1" applyBorder="1" applyAlignment="1" applyProtection="1">
      <alignment horizontal="left" vertical="top" wrapText="1"/>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vertical="top" wrapText="1"/>
      <protection locked="0"/>
    </xf>
    <xf numFmtId="0" fontId="52" fillId="0" borderId="2" xfId="0" applyFont="1" applyFill="1" applyBorder="1" applyAlignment="1" applyProtection="1">
      <alignment vertical="top" wrapText="1"/>
      <protection locked="0"/>
    </xf>
    <xf numFmtId="0" fontId="52" fillId="0" borderId="2" xfId="0" applyFont="1" applyBorder="1" applyAlignment="1" applyProtection="1">
      <alignment horizontal="left" vertical="top" wrapText="1"/>
      <protection locked="0"/>
    </xf>
    <xf numFmtId="0" fontId="52" fillId="0" borderId="32" xfId="0" applyFont="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2" xfId="0" applyFont="1" applyBorder="1" applyAlignment="1" applyProtection="1">
      <alignment vertical="top" wrapText="1"/>
      <protection locked="0"/>
    </xf>
    <xf numFmtId="0" fontId="52" fillId="0" borderId="2" xfId="0" applyFont="1" applyFill="1" applyBorder="1" applyAlignment="1" applyProtection="1">
      <alignment horizontal="left" vertical="top" wrapText="1"/>
      <protection locked="0"/>
    </xf>
    <xf numFmtId="0" fontId="52" fillId="0" borderId="32" xfId="0" applyFont="1" applyBorder="1" applyAlignment="1" applyProtection="1">
      <alignment vertical="top" wrapText="1"/>
      <protection locked="0"/>
    </xf>
    <xf numFmtId="0" fontId="52" fillId="0" borderId="32" xfId="0" applyFont="1" applyFill="1" applyBorder="1" applyAlignment="1" applyProtection="1">
      <alignment horizontal="left" vertical="top" wrapText="1"/>
      <protection locked="0"/>
    </xf>
    <xf numFmtId="164" fontId="1" fillId="0" borderId="38" xfId="0" applyNumberFormat="1" applyFont="1" applyBorder="1" applyAlignment="1" applyProtection="1">
      <alignment horizontal="center"/>
      <protection locked="0"/>
    </xf>
    <xf numFmtId="164" fontId="1" fillId="0" borderId="32" xfId="0" applyNumberFormat="1" applyFont="1" applyBorder="1" applyAlignment="1" applyProtection="1">
      <alignment horizontal="center"/>
      <protection locked="0"/>
    </xf>
    <xf numFmtId="164" fontId="1" fillId="0" borderId="34" xfId="0" applyNumberFormat="1" applyFont="1" applyBorder="1" applyAlignment="1" applyProtection="1">
      <alignment horizontal="center"/>
      <protection locked="0"/>
    </xf>
    <xf numFmtId="0" fontId="52" fillId="0" borderId="32" xfId="0" applyFont="1" applyBorder="1" applyAlignment="1" applyProtection="1">
      <alignment horizontal="left" wrapText="1"/>
      <protection locked="0"/>
    </xf>
    <xf numFmtId="0" fontId="52" fillId="6" borderId="32" xfId="0" applyFont="1" applyFill="1" applyBorder="1" applyAlignment="1" applyProtection="1">
      <alignment horizontal="left" vertical="top" wrapText="1"/>
      <protection locked="0"/>
    </xf>
    <xf numFmtId="0" fontId="1" fillId="0" borderId="51" xfId="0" applyFont="1" applyFill="1" applyBorder="1" applyAlignment="1" applyProtection="1">
      <alignment vertical="top" wrapText="1"/>
      <protection locked="0"/>
    </xf>
    <xf numFmtId="0" fontId="1" fillId="0" borderId="18" xfId="0" applyFont="1" applyFill="1" applyBorder="1" applyAlignment="1" applyProtection="1">
      <alignment vertical="top" wrapText="1"/>
      <protection locked="0"/>
    </xf>
    <xf numFmtId="0" fontId="52" fillId="0" borderId="50" xfId="0" applyFont="1" applyBorder="1" applyAlignment="1" applyProtection="1">
      <alignment vertical="top" wrapText="1"/>
      <protection locked="0"/>
    </xf>
    <xf numFmtId="0" fontId="1" fillId="0" borderId="32"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2" xfId="0" applyFont="1" applyBorder="1" applyAlignment="1" applyProtection="1">
      <alignment horizontal="center" vertical="top" wrapText="1"/>
      <protection locked="0"/>
    </xf>
    <xf numFmtId="0" fontId="1" fillId="0" borderId="32" xfId="0" applyFont="1" applyBorder="1" applyAlignment="1" applyProtection="1">
      <alignment horizontal="center" vertical="top" wrapText="1"/>
      <protection locked="0"/>
    </xf>
    <xf numFmtId="0" fontId="1" fillId="0" borderId="32" xfId="0" applyFont="1" applyBorder="1" applyAlignment="1" applyProtection="1">
      <alignment vertical="top" wrapText="1"/>
      <protection locked="0"/>
    </xf>
    <xf numFmtId="0" fontId="41" fillId="0" borderId="0" xfId="0" applyFont="1" applyBorder="1" applyProtection="1">
      <protection locked="0"/>
    </xf>
    <xf numFmtId="0" fontId="44" fillId="21" borderId="28" xfId="0" applyFont="1" applyFill="1" applyBorder="1" applyAlignment="1">
      <alignment horizontal="center" vertical="center" wrapText="1"/>
    </xf>
    <xf numFmtId="0" fontId="44" fillId="21" borderId="25" xfId="0" applyFont="1" applyFill="1" applyBorder="1" applyAlignment="1">
      <alignment horizontal="center" vertical="center" wrapText="1"/>
    </xf>
    <xf numFmtId="0" fontId="42" fillId="0" borderId="28" xfId="0" applyFont="1" applyBorder="1" applyAlignment="1">
      <alignment horizontal="left" vertical="center" wrapText="1"/>
    </xf>
    <xf numFmtId="0" fontId="42" fillId="0" borderId="25" xfId="0" applyFont="1" applyBorder="1" applyAlignment="1">
      <alignment horizontal="left" vertical="center" wrapText="1"/>
    </xf>
    <xf numFmtId="0" fontId="42" fillId="0" borderId="28" xfId="0" applyFont="1" applyBorder="1" applyAlignment="1">
      <alignment horizontal="center" vertical="center" wrapText="1"/>
    </xf>
    <xf numFmtId="0" fontId="42" fillId="0" borderId="25" xfId="0" applyFont="1" applyBorder="1" applyAlignment="1">
      <alignment horizontal="center" vertical="center" wrapText="1"/>
    </xf>
    <xf numFmtId="0" fontId="44" fillId="23" borderId="28" xfId="0" applyFont="1" applyFill="1" applyBorder="1" applyAlignment="1">
      <alignment horizontal="center" vertical="center" wrapText="1"/>
    </xf>
    <xf numFmtId="0" fontId="44" fillId="23" borderId="25" xfId="0" applyFont="1" applyFill="1" applyBorder="1" applyAlignment="1">
      <alignment horizontal="center" vertical="center" wrapText="1"/>
    </xf>
    <xf numFmtId="0" fontId="42" fillId="14" borderId="28" xfId="0" applyFont="1" applyFill="1" applyBorder="1" applyAlignment="1">
      <alignment horizontal="center" vertical="center" wrapText="1"/>
    </xf>
    <xf numFmtId="0" fontId="42" fillId="14" borderId="25" xfId="0" applyFont="1" applyFill="1" applyBorder="1" applyAlignment="1">
      <alignment horizontal="center" vertical="center" wrapText="1"/>
    </xf>
    <xf numFmtId="0" fontId="44" fillId="22" borderId="28" xfId="0" applyFont="1" applyFill="1" applyBorder="1" applyAlignment="1">
      <alignment horizontal="left" vertical="center" wrapText="1"/>
    </xf>
    <xf numFmtId="0" fontId="44" fillId="22" borderId="25" xfId="0" applyFont="1" applyFill="1" applyBorder="1" applyAlignment="1">
      <alignment horizontal="left" vertical="center" wrapText="1"/>
    </xf>
    <xf numFmtId="0" fontId="43" fillId="13" borderId="30" xfId="0" applyFont="1" applyFill="1" applyBorder="1" applyAlignment="1">
      <alignment horizontal="center" vertical="center" wrapText="1"/>
    </xf>
    <xf numFmtId="0" fontId="43" fillId="13" borderId="17"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47" xfId="0" applyFont="1" applyFill="1" applyBorder="1" applyAlignment="1">
      <alignment horizontal="center" vertical="center" wrapText="1"/>
    </xf>
    <xf numFmtId="0" fontId="43" fillId="13" borderId="0" xfId="0" applyFont="1" applyFill="1" applyBorder="1" applyAlignment="1">
      <alignment horizontal="center" vertical="center" wrapText="1"/>
    </xf>
    <xf numFmtId="0" fontId="43" fillId="13" borderId="11" xfId="0" applyFont="1" applyFill="1" applyBorder="1" applyAlignment="1">
      <alignment horizontal="center" vertical="center" wrapText="1"/>
    </xf>
    <xf numFmtId="0" fontId="43" fillId="13" borderId="15" xfId="0" applyFont="1" applyFill="1" applyBorder="1" applyAlignment="1">
      <alignment horizontal="center" vertical="center" wrapText="1"/>
    </xf>
    <xf numFmtId="0" fontId="43" fillId="13" borderId="16" xfId="0" applyFont="1" applyFill="1" applyBorder="1" applyAlignment="1">
      <alignment horizontal="center" vertical="center" wrapText="1"/>
    </xf>
    <xf numFmtId="0" fontId="43" fillId="13" borderId="12" xfId="0" applyFont="1" applyFill="1" applyBorder="1" applyAlignment="1">
      <alignment horizontal="center" vertical="center" wrapText="1"/>
    </xf>
    <xf numFmtId="0" fontId="44" fillId="6" borderId="0" xfId="0" applyFont="1" applyFill="1" applyAlignment="1">
      <alignment horizontal="left" vertical="center" wrapText="1"/>
    </xf>
    <xf numFmtId="0" fontId="44" fillId="6" borderId="0" xfId="0" applyFont="1" applyFill="1" applyAlignment="1">
      <alignment horizontal="left" vertical="center"/>
    </xf>
    <xf numFmtId="0" fontId="42" fillId="17" borderId="28" xfId="0" applyFont="1" applyFill="1" applyBorder="1" applyAlignment="1">
      <alignment horizontal="center" vertical="center" wrapText="1"/>
    </xf>
    <xf numFmtId="0" fontId="42" fillId="17" borderId="25" xfId="0" applyFont="1" applyFill="1" applyBorder="1" applyAlignment="1">
      <alignment horizontal="center" vertical="center" wrapText="1"/>
    </xf>
    <xf numFmtId="0" fontId="42" fillId="21" borderId="28" xfId="0" applyFont="1" applyFill="1" applyBorder="1" applyAlignment="1">
      <alignment horizontal="center" vertical="center" wrapText="1"/>
    </xf>
    <xf numFmtId="0" fontId="42" fillId="21" borderId="25" xfId="0" applyFont="1" applyFill="1" applyBorder="1" applyAlignment="1">
      <alignment horizontal="center" vertical="center" wrapText="1"/>
    </xf>
    <xf numFmtId="0" fontId="44" fillId="0" borderId="28" xfId="0" applyFont="1" applyBorder="1" applyAlignment="1">
      <alignment horizontal="center" vertical="center" wrapText="1"/>
    </xf>
    <xf numFmtId="0" fontId="44" fillId="0" borderId="29" xfId="0" applyFont="1" applyBorder="1" applyAlignment="1">
      <alignment horizontal="center" vertical="center" wrapText="1"/>
    </xf>
    <xf numFmtId="0" fontId="44" fillId="0" borderId="25" xfId="0" applyFont="1" applyBorder="1" applyAlignment="1">
      <alignment horizontal="center" vertical="center" wrapText="1"/>
    </xf>
    <xf numFmtId="0" fontId="33" fillId="0" borderId="0" xfId="0" applyFont="1" applyAlignment="1">
      <alignment horizontal="left" vertical="center" wrapText="1"/>
    </xf>
    <xf numFmtId="0" fontId="40" fillId="10" borderId="3" xfId="0" applyFont="1" applyFill="1" applyBorder="1" applyAlignment="1">
      <alignment horizontal="center" vertical="center" wrapText="1"/>
    </xf>
    <xf numFmtId="0" fontId="40" fillId="10" borderId="4" xfId="0" applyFont="1" applyFill="1" applyBorder="1" applyAlignment="1">
      <alignment horizontal="center" vertical="center" wrapText="1"/>
    </xf>
    <xf numFmtId="0" fontId="41" fillId="0" borderId="28" xfId="0" applyFont="1" applyBorder="1" applyAlignment="1">
      <alignment horizontal="left" vertical="center" wrapText="1"/>
    </xf>
    <xf numFmtId="0" fontId="41" fillId="0" borderId="25" xfId="0" applyFont="1" applyBorder="1" applyAlignment="1">
      <alignment horizontal="left" vertical="center" wrapText="1"/>
    </xf>
    <xf numFmtId="0" fontId="45" fillId="6" borderId="0" xfId="0" applyFont="1" applyFill="1" applyAlignment="1">
      <alignment horizontal="left" vertical="center"/>
    </xf>
    <xf numFmtId="0" fontId="33" fillId="6" borderId="0" xfId="0" applyFont="1" applyFill="1" applyAlignment="1">
      <alignment horizontal="left" vertical="center" wrapText="1"/>
    </xf>
    <xf numFmtId="0" fontId="41" fillId="6" borderId="0" xfId="0" applyFont="1" applyFill="1" applyAlignment="1">
      <alignment horizontal="left" vertical="center" wrapText="1"/>
    </xf>
    <xf numFmtId="0" fontId="44" fillId="0" borderId="14" xfId="0" applyFont="1" applyBorder="1" applyAlignment="1">
      <alignment horizontal="center" vertical="center" textRotation="90" wrapText="1"/>
    </xf>
    <xf numFmtId="0" fontId="44" fillId="0" borderId="21" xfId="0" applyFont="1" applyBorder="1" applyAlignment="1">
      <alignment horizontal="center" vertical="center" textRotation="90" wrapText="1"/>
    </xf>
    <xf numFmtId="0" fontId="44" fillId="0" borderId="24" xfId="0" applyFont="1" applyBorder="1" applyAlignment="1">
      <alignment horizontal="center" vertical="center" textRotation="90" wrapText="1"/>
    </xf>
    <xf numFmtId="0" fontId="44" fillId="13" borderId="28" xfId="0" applyFont="1" applyFill="1" applyBorder="1" applyAlignment="1">
      <alignment horizontal="center" vertical="center" wrapText="1"/>
    </xf>
    <xf numFmtId="0" fontId="44" fillId="13" borderId="25" xfId="0" applyFont="1" applyFill="1" applyBorder="1" applyAlignment="1">
      <alignment horizontal="center" vertical="center" wrapText="1"/>
    </xf>
    <xf numFmtId="0" fontId="41" fillId="0" borderId="30" xfId="0" applyFont="1" applyBorder="1" applyAlignment="1">
      <alignment horizontal="left" vertical="center" wrapText="1"/>
    </xf>
    <xf numFmtId="0" fontId="41" fillId="0" borderId="10" xfId="0" applyFont="1" applyBorder="1" applyAlignment="1">
      <alignment horizontal="left" vertical="center" wrapText="1"/>
    </xf>
    <xf numFmtId="0" fontId="41" fillId="0" borderId="15" xfId="0" applyFont="1" applyBorder="1" applyAlignment="1">
      <alignment horizontal="left" vertical="center" wrapText="1"/>
    </xf>
    <xf numFmtId="0" fontId="41" fillId="0" borderId="12" xfId="0" applyFont="1" applyBorder="1" applyAlignment="1">
      <alignment horizontal="left" vertical="center" wrapText="1"/>
    </xf>
    <xf numFmtId="0" fontId="39" fillId="12" borderId="32" xfId="0" applyFont="1" applyFill="1" applyBorder="1" applyAlignment="1">
      <alignment horizontal="center" vertical="center" wrapText="1"/>
    </xf>
    <xf numFmtId="0" fontId="44" fillId="14" borderId="28" xfId="0" applyFont="1" applyFill="1" applyBorder="1" applyAlignment="1">
      <alignment horizontal="center" vertical="center" wrapText="1"/>
    </xf>
    <xf numFmtId="0" fontId="44" fillId="14" borderId="25" xfId="0" applyFont="1" applyFill="1" applyBorder="1" applyAlignment="1">
      <alignment horizontal="center" vertical="center" wrapText="1"/>
    </xf>
    <xf numFmtId="0" fontId="33" fillId="6" borderId="0" xfId="0" applyFont="1" applyFill="1" applyBorder="1" applyAlignment="1">
      <alignment horizontal="left" vertical="center" wrapText="1"/>
    </xf>
    <xf numFmtId="0" fontId="33" fillId="0" borderId="16" xfId="0" applyFont="1" applyBorder="1" applyAlignment="1">
      <alignment horizontal="left" vertical="center" wrapText="1"/>
    </xf>
    <xf numFmtId="0" fontId="30" fillId="12" borderId="9" xfId="0" applyFont="1" applyFill="1" applyBorder="1" applyAlignment="1">
      <alignment horizontal="center" vertical="center" wrapText="1"/>
    </xf>
    <xf numFmtId="0" fontId="30" fillId="12" borderId="18" xfId="0" applyFont="1" applyFill="1" applyBorder="1" applyAlignment="1">
      <alignment horizontal="center" vertical="center" wrapText="1"/>
    </xf>
    <xf numFmtId="0" fontId="30" fillId="12" borderId="26" xfId="0" applyFont="1" applyFill="1" applyBorder="1" applyAlignment="1">
      <alignment horizontal="center" vertical="center" wrapText="1"/>
    </xf>
    <xf numFmtId="0" fontId="30" fillId="12" borderId="20" xfId="0" applyFont="1" applyFill="1" applyBorder="1" applyAlignment="1">
      <alignment horizontal="center" vertical="center" wrapText="1"/>
    </xf>
    <xf numFmtId="0" fontId="37" fillId="10" borderId="9" xfId="0" applyFont="1" applyFill="1" applyBorder="1" applyAlignment="1">
      <alignment horizontal="center" vertical="center" wrapText="1"/>
    </xf>
    <xf numFmtId="0" fontId="37" fillId="10" borderId="18" xfId="0" applyFont="1" applyFill="1" applyBorder="1" applyAlignment="1">
      <alignment horizontal="center" vertical="center" wrapText="1"/>
    </xf>
    <xf numFmtId="0" fontId="37" fillId="10" borderId="26" xfId="0" applyFont="1" applyFill="1" applyBorder="1" applyAlignment="1">
      <alignment horizontal="center" vertical="center" wrapText="1"/>
    </xf>
    <xf numFmtId="0" fontId="37" fillId="10" borderId="20" xfId="0" applyFont="1" applyFill="1" applyBorder="1" applyAlignment="1">
      <alignment horizontal="center" vertical="center" wrapText="1"/>
    </xf>
    <xf numFmtId="0" fontId="39" fillId="11" borderId="9" xfId="0" applyFont="1" applyFill="1" applyBorder="1" applyAlignment="1">
      <alignment horizontal="left" vertical="center" wrapText="1"/>
    </xf>
    <xf numFmtId="0" fontId="39" fillId="11" borderId="23" xfId="0" applyFont="1" applyFill="1" applyBorder="1" applyAlignment="1">
      <alignment horizontal="left" vertical="center" wrapText="1"/>
    </xf>
    <xf numFmtId="0" fontId="39" fillId="11" borderId="18" xfId="0" applyFont="1" applyFill="1" applyBorder="1" applyAlignment="1">
      <alignment horizontal="left" vertical="center" wrapText="1"/>
    </xf>
    <xf numFmtId="0" fontId="39" fillId="11" borderId="26" xfId="0" applyFont="1" applyFill="1" applyBorder="1" applyAlignment="1">
      <alignment horizontal="left" vertical="center" wrapText="1"/>
    </xf>
    <xf numFmtId="0" fontId="39" fillId="11" borderId="22" xfId="0" applyFont="1" applyFill="1" applyBorder="1" applyAlignment="1">
      <alignment horizontal="left" vertical="center" wrapText="1"/>
    </xf>
    <xf numFmtId="0" fontId="39" fillId="11" borderId="20" xfId="0" applyFont="1" applyFill="1" applyBorder="1" applyAlignment="1">
      <alignment horizontal="left" vertical="center" wrapText="1"/>
    </xf>
    <xf numFmtId="0" fontId="33" fillId="14" borderId="28" xfId="0" applyFont="1" applyFill="1" applyBorder="1" applyAlignment="1">
      <alignment horizontal="center" vertical="center" wrapText="1"/>
    </xf>
    <xf numFmtId="0" fontId="33" fillId="14" borderId="25" xfId="0" applyFont="1" applyFill="1" applyBorder="1" applyAlignment="1">
      <alignment horizontal="center" vertical="center" wrapText="1"/>
    </xf>
    <xf numFmtId="0" fontId="33" fillId="15" borderId="28" xfId="0" applyFont="1" applyFill="1" applyBorder="1" applyAlignment="1">
      <alignment horizontal="center" vertical="center" wrapText="1"/>
    </xf>
    <xf numFmtId="0" fontId="33" fillId="15" borderId="25" xfId="0" applyFont="1" applyFill="1" applyBorder="1" applyAlignment="1">
      <alignment horizontal="center" vertical="center" wrapText="1"/>
    </xf>
    <xf numFmtId="0" fontId="33" fillId="16" borderId="28" xfId="0" applyFont="1" applyFill="1" applyBorder="1" applyAlignment="1">
      <alignment horizontal="center" vertical="center" wrapText="1"/>
    </xf>
    <xf numFmtId="0" fontId="33" fillId="16" borderId="25" xfId="0" applyFont="1" applyFill="1" applyBorder="1" applyAlignment="1">
      <alignment horizontal="center" vertical="center" wrapText="1"/>
    </xf>
    <xf numFmtId="0" fontId="44" fillId="20" borderId="28" xfId="0" applyFont="1" applyFill="1" applyBorder="1" applyAlignment="1">
      <alignment horizontal="center" vertical="center" wrapText="1"/>
    </xf>
    <xf numFmtId="0" fontId="44" fillId="20" borderId="25" xfId="0" applyFont="1" applyFill="1" applyBorder="1" applyAlignment="1">
      <alignment horizontal="center" vertical="center" wrapText="1"/>
    </xf>
    <xf numFmtId="0" fontId="33" fillId="17" borderId="28" xfId="0" applyFont="1" applyFill="1" applyBorder="1" applyAlignment="1">
      <alignment horizontal="center" vertical="center" wrapText="1"/>
    </xf>
    <xf numFmtId="0" fontId="33" fillId="17" borderId="25" xfId="0" applyFont="1" applyFill="1" applyBorder="1" applyAlignment="1">
      <alignment horizontal="center" vertical="center" wrapText="1"/>
    </xf>
    <xf numFmtId="0" fontId="33" fillId="10" borderId="0" xfId="0" applyFont="1" applyFill="1" applyAlignment="1">
      <alignment horizontal="left"/>
    </xf>
    <xf numFmtId="0" fontId="43" fillId="13" borderId="32" xfId="0" applyFont="1" applyFill="1" applyBorder="1" applyAlignment="1">
      <alignment horizontal="center" vertical="center" wrapText="1"/>
    </xf>
    <xf numFmtId="0" fontId="39" fillId="11" borderId="26" xfId="0" applyFont="1" applyFill="1" applyBorder="1" applyAlignment="1">
      <alignment horizontal="center" vertical="center" wrapText="1"/>
    </xf>
    <xf numFmtId="0" fontId="39" fillId="11" borderId="3" xfId="0" applyFont="1" applyFill="1" applyBorder="1" applyAlignment="1">
      <alignment horizontal="center" vertical="center" wrapText="1"/>
    </xf>
    <xf numFmtId="0" fontId="39" fillId="11" borderId="9" xfId="0" applyFont="1" applyFill="1" applyBorder="1" applyAlignment="1">
      <alignment horizontal="center" vertical="center" wrapText="1"/>
    </xf>
    <xf numFmtId="0" fontId="39" fillId="11" borderId="2" xfId="0" applyFont="1" applyFill="1" applyBorder="1" applyAlignment="1">
      <alignment horizontal="center" vertical="center" wrapText="1"/>
    </xf>
    <xf numFmtId="0" fontId="39" fillId="11" borderId="6" xfId="0" applyFont="1" applyFill="1" applyBorder="1" applyAlignment="1">
      <alignment horizontal="center" vertical="center" wrapText="1"/>
    </xf>
    <xf numFmtId="0" fontId="39" fillId="11" borderId="27" xfId="0" applyFont="1" applyFill="1" applyBorder="1" applyAlignment="1">
      <alignment horizontal="left" vertical="center" wrapText="1"/>
    </xf>
    <xf numFmtId="0" fontId="39" fillId="11" borderId="0" xfId="0" applyFont="1" applyFill="1" applyBorder="1" applyAlignment="1">
      <alignment horizontal="left" vertical="center" wrapText="1"/>
    </xf>
    <xf numFmtId="0" fontId="39" fillId="11" borderId="19" xfId="0" applyFont="1" applyFill="1" applyBorder="1" applyAlignment="1">
      <alignment horizontal="left" vertical="center" wrapText="1"/>
    </xf>
    <xf numFmtId="0" fontId="39" fillId="11" borderId="32" xfId="0" applyFont="1" applyFill="1" applyBorder="1" applyAlignment="1">
      <alignment horizontal="left" vertical="center" wrapText="1"/>
    </xf>
    <xf numFmtId="0" fontId="40" fillId="10" borderId="32" xfId="0" applyFont="1" applyFill="1" applyBorder="1" applyAlignment="1">
      <alignment horizontal="center" vertical="center"/>
    </xf>
    <xf numFmtId="0" fontId="30" fillId="10" borderId="0" xfId="0" applyFont="1" applyFill="1" applyAlignment="1">
      <alignment horizontal="center" vertical="center"/>
    </xf>
    <xf numFmtId="0" fontId="34" fillId="10" borderId="0" xfId="0" applyFont="1" applyFill="1" applyAlignment="1">
      <alignment horizontal="center" vertical="center"/>
    </xf>
    <xf numFmtId="0" fontId="60" fillId="10" borderId="0" xfId="0" applyFont="1" applyFill="1" applyAlignment="1">
      <alignment horizontal="center" vertical="center"/>
    </xf>
    <xf numFmtId="0" fontId="44" fillId="10" borderId="0" xfId="0" applyFont="1" applyFill="1" applyAlignment="1">
      <alignment horizontal="left" vertical="top" wrapText="1"/>
    </xf>
    <xf numFmtId="0" fontId="30" fillId="11" borderId="2" xfId="0" applyFont="1" applyFill="1" applyBorder="1" applyAlignment="1">
      <alignment horizontal="left" vertical="center" wrapText="1"/>
    </xf>
    <xf numFmtId="0" fontId="41" fillId="6" borderId="0" xfId="0" applyFont="1" applyFill="1" applyAlignment="1">
      <alignment horizontal="left" vertical="center"/>
    </xf>
    <xf numFmtId="0" fontId="33" fillId="6" borderId="0" xfId="0" applyFont="1" applyFill="1" applyAlignment="1">
      <alignment horizontal="left" vertical="center"/>
    </xf>
    <xf numFmtId="0" fontId="33" fillId="14" borderId="30" xfId="0" applyFont="1" applyFill="1" applyBorder="1" applyAlignment="1">
      <alignment horizontal="center" vertical="center" wrapText="1"/>
    </xf>
    <xf numFmtId="0" fontId="33" fillId="14" borderId="10" xfId="0" applyFont="1" applyFill="1" applyBorder="1" applyAlignment="1">
      <alignment horizontal="center" vertical="center" wrapText="1"/>
    </xf>
    <xf numFmtId="0" fontId="33" fillId="14" borderId="47" xfId="0" applyFont="1" applyFill="1" applyBorder="1" applyAlignment="1">
      <alignment horizontal="center" vertical="center" wrapText="1"/>
    </xf>
    <xf numFmtId="0" fontId="33" fillId="14" borderId="11" xfId="0" applyFont="1" applyFill="1" applyBorder="1" applyAlignment="1">
      <alignment horizontal="center" vertical="center" wrapText="1"/>
    </xf>
    <xf numFmtId="0" fontId="33" fillId="14" borderId="15" xfId="0" applyFont="1" applyFill="1" applyBorder="1" applyAlignment="1">
      <alignment horizontal="center" vertical="center" wrapText="1"/>
    </xf>
    <xf numFmtId="0" fontId="33" fillId="14" borderId="12" xfId="0" applyFont="1" applyFill="1" applyBorder="1" applyAlignment="1">
      <alignment horizontal="center" vertical="center" wrapText="1"/>
    </xf>
    <xf numFmtId="0" fontId="38" fillId="11" borderId="2" xfId="0" applyFont="1" applyFill="1" applyBorder="1" applyAlignment="1">
      <alignment horizontal="center" vertical="center" wrapText="1"/>
    </xf>
    <xf numFmtId="0" fontId="38" fillId="11" borderId="32" xfId="0" applyFont="1" applyFill="1" applyBorder="1" applyAlignment="1">
      <alignment horizontal="center" vertical="center" wrapText="1"/>
    </xf>
    <xf numFmtId="0" fontId="2" fillId="3" borderId="2" xfId="0" applyFont="1" applyFill="1" applyBorder="1" applyProtection="1">
      <protection locked="0"/>
    </xf>
    <xf numFmtId="0" fontId="41" fillId="0" borderId="52" xfId="0" applyFont="1" applyBorder="1" applyProtection="1">
      <protection locked="0"/>
    </xf>
    <xf numFmtId="0" fontId="41" fillId="0" borderId="50" xfId="0" applyFont="1" applyBorder="1" applyProtection="1">
      <protection locked="0"/>
    </xf>
    <xf numFmtId="0" fontId="2" fillId="3" borderId="2" xfId="0" applyFont="1" applyFill="1" applyBorder="1" applyAlignment="1" applyProtection="1">
      <alignment vertical="top"/>
      <protection locked="0"/>
    </xf>
    <xf numFmtId="0" fontId="1" fillId="0" borderId="2" xfId="0" applyFont="1" applyBorder="1" applyAlignment="1" applyProtection="1">
      <alignment wrapText="1"/>
      <protection locked="0"/>
    </xf>
    <xf numFmtId="0" fontId="2" fillId="3" borderId="2" xfId="0" applyFont="1" applyFill="1" applyBorder="1" applyAlignment="1" applyProtection="1">
      <alignment vertical="top" wrapText="1"/>
      <protection locked="0"/>
    </xf>
    <xf numFmtId="0" fontId="41" fillId="0" borderId="3" xfId="0" applyFont="1" applyBorder="1" applyAlignment="1" applyProtection="1">
      <alignment vertical="top"/>
      <protection locked="0"/>
    </xf>
    <xf numFmtId="0" fontId="41" fillId="0" borderId="4" xfId="0" applyFont="1" applyBorder="1" applyAlignment="1" applyProtection="1">
      <alignment vertical="top"/>
      <protection locked="0"/>
    </xf>
    <xf numFmtId="0" fontId="41" fillId="0" borderId="31" xfId="0" applyFont="1" applyBorder="1" applyProtection="1">
      <protection locked="0"/>
    </xf>
    <xf numFmtId="0" fontId="2" fillId="3" borderId="33" xfId="0" applyFont="1" applyFill="1" applyBorder="1" applyAlignment="1" applyProtection="1">
      <alignment horizontal="center"/>
      <protection locked="0"/>
    </xf>
    <xf numFmtId="0" fontId="2" fillId="3" borderId="34" xfId="0" applyFont="1" applyFill="1" applyBorder="1" applyAlignment="1" applyProtection="1">
      <alignment horizontal="center"/>
      <protection locked="0"/>
    </xf>
    <xf numFmtId="0" fontId="2" fillId="3" borderId="36" xfId="0" applyFont="1" applyFill="1" applyBorder="1" applyAlignment="1" applyProtection="1">
      <alignment horizontal="center"/>
      <protection locked="0"/>
    </xf>
    <xf numFmtId="0" fontId="2" fillId="3" borderId="32" xfId="0" applyFont="1" applyFill="1" applyBorder="1" applyAlignment="1" applyProtection="1">
      <alignment horizontal="center"/>
      <protection locked="0"/>
    </xf>
    <xf numFmtId="0" fontId="2" fillId="3" borderId="37" xfId="0" applyFont="1" applyFill="1" applyBorder="1" applyAlignment="1" applyProtection="1">
      <alignment horizontal="center"/>
      <protection locked="0"/>
    </xf>
    <xf numFmtId="0" fontId="2" fillId="3" borderId="38" xfId="0" applyFont="1" applyFill="1" applyBorder="1" applyAlignment="1" applyProtection="1">
      <alignment horizontal="center"/>
      <protection locked="0"/>
    </xf>
    <xf numFmtId="0" fontId="1" fillId="0" borderId="32" xfId="0" applyFont="1" applyBorder="1" applyAlignment="1" applyProtection="1">
      <alignment horizontal="left" vertical="top" wrapText="1"/>
      <protection locked="0"/>
    </xf>
    <xf numFmtId="0" fontId="56" fillId="24" borderId="35" xfId="0" applyFont="1" applyFill="1" applyBorder="1" applyAlignment="1" applyProtection="1">
      <alignment horizontal="center" vertical="center"/>
      <protection locked="0"/>
    </xf>
    <xf numFmtId="0" fontId="56" fillId="24" borderId="17" xfId="0" applyFont="1" applyFill="1" applyBorder="1" applyAlignment="1" applyProtection="1">
      <alignment horizontal="center" vertical="center"/>
      <protection locked="0"/>
    </xf>
    <xf numFmtId="0" fontId="56" fillId="24" borderId="10" xfId="0" applyFont="1" applyFill="1" applyBorder="1" applyAlignment="1" applyProtection="1">
      <alignment horizontal="center" vertical="center"/>
      <protection locked="0"/>
    </xf>
    <xf numFmtId="0" fontId="56" fillId="24" borderId="27" xfId="0" applyFont="1" applyFill="1" applyBorder="1" applyAlignment="1" applyProtection="1">
      <alignment horizontal="center" vertical="center"/>
      <protection locked="0"/>
    </xf>
    <xf numFmtId="0" fontId="56" fillId="24" borderId="0" xfId="0" applyFont="1" applyFill="1" applyBorder="1" applyAlignment="1" applyProtection="1">
      <alignment horizontal="center" vertical="center"/>
      <protection locked="0"/>
    </xf>
    <xf numFmtId="0" fontId="56" fillId="24" borderId="11" xfId="0" applyFont="1" applyFill="1" applyBorder="1" applyAlignment="1" applyProtection="1">
      <alignment horizontal="center" vertical="center"/>
      <protection locked="0"/>
    </xf>
    <xf numFmtId="0" fontId="56" fillId="24" borderId="39" xfId="0" applyFont="1" applyFill="1" applyBorder="1" applyAlignment="1" applyProtection="1">
      <alignment horizontal="center" vertical="center"/>
      <protection locked="0"/>
    </xf>
    <xf numFmtId="0" fontId="56" fillId="24" borderId="16" xfId="0" applyFont="1" applyFill="1" applyBorder="1" applyAlignment="1" applyProtection="1">
      <alignment horizontal="center" vertical="center"/>
      <protection locked="0"/>
    </xf>
    <xf numFmtId="0" fontId="56" fillId="24" borderId="12" xfId="0" applyFont="1" applyFill="1" applyBorder="1" applyAlignment="1" applyProtection="1">
      <alignment horizontal="center" vertical="center"/>
      <protection locked="0"/>
    </xf>
    <xf numFmtId="0" fontId="0" fillId="0" borderId="0" xfId="0" applyProtection="1">
      <protection locked="0"/>
    </xf>
    <xf numFmtId="0" fontId="0" fillId="0" borderId="31" xfId="0" applyBorder="1" applyProtection="1">
      <protection locked="0"/>
    </xf>
    <xf numFmtId="0" fontId="1" fillId="0" borderId="2" xfId="0" applyFont="1" applyBorder="1" applyAlignment="1" applyProtection="1">
      <alignment horizontal="left" vertical="top" wrapText="1"/>
      <protection locked="0"/>
    </xf>
    <xf numFmtId="0" fontId="14" fillId="0" borderId="2"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52" fillId="0" borderId="3" xfId="1" applyFont="1" applyBorder="1" applyAlignment="1" applyProtection="1">
      <alignment vertical="top" wrapText="1"/>
      <protection locked="0"/>
    </xf>
    <xf numFmtId="0" fontId="52" fillId="0" borderId="4" xfId="1" applyFont="1" applyBorder="1" applyAlignment="1" applyProtection="1">
      <alignment vertical="top" wrapText="1"/>
      <protection locked="0"/>
    </xf>
    <xf numFmtId="0" fontId="41" fillId="0" borderId="3" xfId="1" applyFont="1" applyBorder="1" applyAlignment="1" applyProtection="1">
      <alignment vertical="top" wrapText="1"/>
      <protection locked="0"/>
    </xf>
    <xf numFmtId="0" fontId="41" fillId="0" borderId="4" xfId="1" applyFont="1" applyBorder="1" applyAlignment="1" applyProtection="1">
      <alignment vertical="top" wrapText="1"/>
      <protection locked="0"/>
    </xf>
    <xf numFmtId="0" fontId="1" fillId="0" borderId="2" xfId="0" applyFont="1" applyBorder="1" applyAlignment="1" applyProtection="1">
      <alignment horizontal="center" vertical="top" wrapText="1"/>
      <protection locked="0"/>
    </xf>
    <xf numFmtId="0" fontId="1" fillId="0" borderId="32" xfId="0" applyFont="1" applyBorder="1" applyAlignment="1" applyProtection="1">
      <alignment horizontal="center" vertical="top" wrapText="1"/>
      <protection locked="0"/>
    </xf>
    <xf numFmtId="0" fontId="2" fillId="3" borderId="43" xfId="0" applyFont="1" applyFill="1" applyBorder="1" applyAlignment="1" applyProtection="1">
      <alignment horizontal="center"/>
      <protection locked="0"/>
    </xf>
    <xf numFmtId="0" fontId="2" fillId="3" borderId="44" xfId="0" applyFont="1" applyFill="1" applyBorder="1" applyAlignment="1" applyProtection="1">
      <alignment horizontal="center"/>
      <protection locked="0"/>
    </xf>
    <xf numFmtId="0" fontId="2" fillId="3" borderId="42" xfId="0" applyFont="1" applyFill="1" applyBorder="1" applyAlignment="1" applyProtection="1">
      <alignment horizontal="center"/>
      <protection locked="0"/>
    </xf>
    <xf numFmtId="0" fontId="2" fillId="3" borderId="4" xfId="0" applyFont="1" applyFill="1" applyBorder="1" applyAlignment="1" applyProtection="1">
      <alignment horizontal="center"/>
      <protection locked="0"/>
    </xf>
    <xf numFmtId="0" fontId="2" fillId="3" borderId="40" xfId="0" applyFont="1" applyFill="1" applyBorder="1" applyAlignment="1" applyProtection="1">
      <alignment horizontal="center"/>
      <protection locked="0"/>
    </xf>
    <xf numFmtId="0" fontId="2" fillId="3" borderId="41" xfId="0" applyFont="1" applyFill="1" applyBorder="1" applyAlignment="1" applyProtection="1">
      <alignment horizontal="center"/>
      <protection locked="0"/>
    </xf>
    <xf numFmtId="0" fontId="1" fillId="0" borderId="48" xfId="0" applyFont="1" applyBorder="1" applyAlignment="1" applyProtection="1">
      <alignment horizontal="left" vertical="top" wrapText="1"/>
      <protection locked="0"/>
    </xf>
    <xf numFmtId="0" fontId="1" fillId="0" borderId="45" xfId="0" applyFont="1" applyBorder="1" applyAlignment="1" applyProtection="1">
      <alignment horizontal="left" vertical="top" wrapText="1"/>
      <protection locked="0"/>
    </xf>
    <xf numFmtId="0" fontId="13" fillId="4" borderId="28" xfId="0" applyFont="1" applyFill="1" applyBorder="1" applyAlignment="1">
      <alignment horizontal="left" vertical="center" wrapText="1"/>
    </xf>
    <xf numFmtId="0" fontId="13" fillId="4" borderId="29" xfId="0" applyFont="1" applyFill="1" applyBorder="1" applyAlignment="1">
      <alignment horizontal="left" vertical="center" wrapText="1"/>
    </xf>
    <xf numFmtId="0" fontId="13" fillId="4" borderId="25" xfId="0" applyFont="1" applyFill="1" applyBorder="1" applyAlignment="1">
      <alignment horizontal="left" vertical="center" wrapText="1"/>
    </xf>
    <xf numFmtId="0" fontId="49" fillId="4" borderId="28" xfId="0" applyFont="1" applyFill="1" applyBorder="1" applyAlignment="1">
      <alignment horizontal="left" vertical="center" wrapText="1"/>
    </xf>
    <xf numFmtId="0" fontId="13" fillId="4" borderId="30"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13" fillId="4" borderId="10" xfId="0" applyFont="1" applyFill="1" applyBorder="1" applyAlignment="1">
      <alignment horizontal="left" vertical="center" wrapText="1"/>
    </xf>
    <xf numFmtId="0" fontId="21" fillId="4" borderId="0" xfId="0" applyFont="1" applyFill="1" applyAlignment="1">
      <alignment horizontal="center" vertical="center"/>
    </xf>
    <xf numFmtId="0" fontId="20" fillId="4" borderId="14" xfId="0" applyFont="1" applyFill="1" applyBorder="1" applyAlignment="1">
      <alignment horizontal="justify" vertical="center" wrapText="1"/>
    </xf>
    <xf numFmtId="0" fontId="20" fillId="4" borderId="24" xfId="0" applyFont="1" applyFill="1" applyBorder="1" applyAlignment="1">
      <alignment horizontal="justify" vertical="center" wrapText="1"/>
    </xf>
    <xf numFmtId="0" fontId="13" fillId="4" borderId="14" xfId="0" applyFont="1" applyFill="1" applyBorder="1" applyAlignment="1">
      <alignment horizontal="justify" vertical="center" wrapText="1"/>
    </xf>
    <xf numFmtId="0" fontId="13" fillId="4" borderId="24" xfId="0" applyFont="1" applyFill="1" applyBorder="1" applyAlignment="1">
      <alignment horizontal="justify" vertical="center" wrapText="1"/>
    </xf>
    <xf numFmtId="0" fontId="49" fillId="4" borderId="14" xfId="0" applyFont="1" applyFill="1" applyBorder="1" applyAlignment="1">
      <alignment horizontal="justify" vertical="center" wrapText="1"/>
    </xf>
    <xf numFmtId="0" fontId="16" fillId="4" borderId="14"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24" xfId="0" applyFont="1" applyFill="1" applyBorder="1" applyAlignment="1">
      <alignment horizontal="center" vertical="center" wrapText="1"/>
    </xf>
    <xf numFmtId="0" fontId="13" fillId="4" borderId="0" xfId="0" applyFont="1" applyFill="1" applyAlignment="1">
      <alignment horizontal="left" vertical="center"/>
    </xf>
    <xf numFmtId="0" fontId="18" fillId="4" borderId="0" xfId="0" applyFont="1" applyFill="1" applyAlignment="1">
      <alignment horizontal="center" vertical="center"/>
    </xf>
    <xf numFmtId="0" fontId="18" fillId="4" borderId="0" xfId="0" applyFont="1" applyFill="1" applyAlignment="1">
      <alignment horizontal="left" vertical="center"/>
    </xf>
    <xf numFmtId="0" fontId="19" fillId="4" borderId="0" xfId="0" applyFont="1" applyFill="1" applyAlignment="1">
      <alignment horizontal="left" vertical="center"/>
    </xf>
    <xf numFmtId="0" fontId="0" fillId="4" borderId="14" xfId="0" applyFill="1" applyBorder="1" applyAlignment="1">
      <alignment horizontal="center"/>
    </xf>
    <xf numFmtId="0" fontId="0" fillId="4" borderId="24" xfId="0" applyFill="1" applyBorder="1" applyAlignment="1">
      <alignment horizontal="center"/>
    </xf>
    <xf numFmtId="0" fontId="20" fillId="4" borderId="28" xfId="0" applyFont="1" applyFill="1" applyBorder="1" applyAlignment="1">
      <alignment horizontal="left" vertical="center" wrapText="1"/>
    </xf>
    <xf numFmtId="0" fontId="20" fillId="4" borderId="29" xfId="0" applyFont="1" applyFill="1" applyBorder="1" applyAlignment="1">
      <alignment horizontal="left" vertical="center" wrapText="1"/>
    </xf>
    <xf numFmtId="0" fontId="20" fillId="4" borderId="25" xfId="0" applyFont="1" applyFill="1" applyBorder="1" applyAlignment="1">
      <alignment horizontal="left" vertical="center" wrapText="1"/>
    </xf>
    <xf numFmtId="0" fontId="13" fillId="4" borderId="21" xfId="0" applyFont="1" applyFill="1" applyBorder="1" applyAlignment="1">
      <alignment horizontal="justify" vertical="center" wrapText="1"/>
    </xf>
    <xf numFmtId="49" fontId="1" fillId="5" borderId="2" xfId="0" applyNumberFormat="1" applyFont="1" applyFill="1" applyBorder="1" applyAlignment="1" applyProtection="1">
      <alignment horizontal="left" vertical="top" wrapText="1"/>
      <protection locked="0"/>
    </xf>
    <xf numFmtId="0" fontId="54" fillId="0" borderId="3" xfId="1" applyFont="1" applyBorder="1" applyAlignment="1" applyProtection="1">
      <alignment vertical="top" wrapText="1"/>
      <protection locked="0"/>
    </xf>
    <xf numFmtId="0" fontId="54" fillId="0" borderId="4" xfId="1" applyFont="1" applyBorder="1" applyAlignment="1" applyProtection="1">
      <alignment vertical="top" wrapText="1"/>
      <protection locked="0"/>
    </xf>
    <xf numFmtId="0" fontId="23" fillId="4" borderId="3" xfId="0" applyFont="1" applyFill="1" applyBorder="1" applyAlignment="1">
      <alignment horizontal="center" vertical="center" wrapText="1"/>
    </xf>
    <xf numFmtId="0" fontId="23" fillId="4" borderId="5"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23" fillId="4" borderId="0" xfId="0" applyFont="1" applyFill="1" applyAlignment="1">
      <alignment horizontal="center" vertical="center"/>
    </xf>
    <xf numFmtId="0" fontId="23" fillId="4" borderId="28" xfId="0" applyFont="1" applyFill="1" applyBorder="1" applyAlignment="1">
      <alignment horizontal="center" vertical="center" wrapText="1"/>
    </xf>
    <xf numFmtId="0" fontId="23" fillId="4" borderId="25" xfId="0" applyFont="1" applyFill="1" applyBorder="1" applyAlignment="1">
      <alignment horizontal="center" vertical="center" wrapText="1"/>
    </xf>
    <xf numFmtId="0" fontId="24" fillId="4" borderId="28" xfId="0" applyFont="1" applyFill="1" applyBorder="1" applyAlignment="1">
      <alignment horizontal="center" vertical="center" wrapText="1"/>
    </xf>
    <xf numFmtId="0" fontId="24" fillId="4" borderId="25" xfId="0" applyFont="1" applyFill="1" applyBorder="1" applyAlignment="1">
      <alignment horizontal="center" vertical="center" wrapText="1"/>
    </xf>
    <xf numFmtId="0" fontId="23" fillId="4" borderId="29" xfId="0" applyFont="1" applyFill="1" applyBorder="1" applyAlignment="1">
      <alignment horizontal="center" vertical="center" wrapText="1"/>
    </xf>
    <xf numFmtId="0" fontId="24" fillId="4" borderId="29" xfId="0" applyFont="1" applyFill="1" applyBorder="1" applyAlignment="1">
      <alignment horizontal="center" vertical="center" wrapText="1"/>
    </xf>
    <xf numFmtId="0" fontId="24" fillId="4" borderId="0" xfId="0" applyFont="1" applyFill="1" applyBorder="1" applyAlignment="1">
      <alignment horizontal="center" vertical="center" wrapText="1"/>
    </xf>
    <xf numFmtId="0" fontId="16" fillId="4" borderId="0" xfId="0" applyFont="1" applyFill="1" applyAlignment="1">
      <alignment horizontal="center" vertical="center"/>
    </xf>
    <xf numFmtId="0" fontId="24" fillId="4" borderId="0" xfId="0" applyFont="1" applyFill="1" applyAlignment="1">
      <alignment horizontal="center" vertical="center" wrapText="1"/>
    </xf>
    <xf numFmtId="0" fontId="2" fillId="3" borderId="9" xfId="0" applyFont="1" applyFill="1" applyBorder="1" applyAlignment="1" applyProtection="1">
      <alignment horizontal="left" vertical="top"/>
      <protection locked="0"/>
    </xf>
    <xf numFmtId="0" fontId="2" fillId="3" borderId="18" xfId="0" applyFont="1" applyFill="1" applyBorder="1" applyAlignment="1" applyProtection="1">
      <alignment horizontal="left" vertical="top"/>
      <protection locked="0"/>
    </xf>
    <xf numFmtId="0" fontId="2" fillId="3" borderId="26" xfId="0" applyFont="1" applyFill="1" applyBorder="1" applyAlignment="1" applyProtection="1">
      <alignment horizontal="left" vertical="top"/>
      <protection locked="0"/>
    </xf>
    <xf numFmtId="0" fontId="2" fillId="3" borderId="20" xfId="0" applyFont="1" applyFill="1" applyBorder="1" applyAlignment="1" applyProtection="1">
      <alignment horizontal="left" vertical="top"/>
      <protection locked="0"/>
    </xf>
    <xf numFmtId="0" fontId="32" fillId="9" borderId="3" xfId="0" applyFont="1" applyFill="1" applyBorder="1" applyProtection="1">
      <protection locked="0"/>
    </xf>
    <xf numFmtId="0" fontId="57" fillId="9" borderId="4" xfId="0" applyFont="1" applyFill="1" applyBorder="1" applyProtection="1">
      <protection locked="0"/>
    </xf>
    <xf numFmtId="0" fontId="29" fillId="0" borderId="3" xfId="0" applyFont="1" applyBorder="1" applyAlignment="1" applyProtection="1">
      <alignment wrapText="1"/>
      <protection locked="0"/>
    </xf>
    <xf numFmtId="0" fontId="29" fillId="0" borderId="4" xfId="0" applyFont="1" applyBorder="1" applyAlignment="1" applyProtection="1">
      <alignment wrapText="1"/>
      <protection locked="0"/>
    </xf>
    <xf numFmtId="0" fontId="0" fillId="0" borderId="3" xfId="0" applyBorder="1" applyAlignment="1" applyProtection="1">
      <alignment vertical="top"/>
      <protection locked="0"/>
    </xf>
    <xf numFmtId="0" fontId="0" fillId="0" borderId="4" xfId="0" applyBorder="1" applyAlignment="1" applyProtection="1">
      <alignment vertical="top"/>
      <protection locked="0"/>
    </xf>
    <xf numFmtId="0" fontId="32" fillId="9" borderId="4" xfId="0" applyFont="1" applyFill="1" applyBorder="1" applyProtection="1">
      <protection locked="0"/>
    </xf>
    <xf numFmtId="0" fontId="41" fillId="0" borderId="3" xfId="0" applyFont="1" applyBorder="1" applyAlignment="1" applyProtection="1">
      <alignment horizontal="center"/>
      <protection locked="0"/>
    </xf>
    <xf numFmtId="0" fontId="41" fillId="0" borderId="4" xfId="0" applyFont="1" applyBorder="1" applyAlignment="1" applyProtection="1">
      <alignment horizontal="center"/>
      <protection locked="0"/>
    </xf>
    <xf numFmtId="0" fontId="2" fillId="3" borderId="3" xfId="0" applyFont="1" applyFill="1" applyBorder="1" applyAlignment="1" applyProtection="1">
      <alignment vertical="top" wrapText="1"/>
      <protection locked="0"/>
    </xf>
    <xf numFmtId="0" fontId="2" fillId="3" borderId="4" xfId="0" applyFont="1" applyFill="1" applyBorder="1" applyAlignment="1" applyProtection="1">
      <alignment vertical="top" wrapText="1"/>
      <protection locked="0"/>
    </xf>
    <xf numFmtId="0" fontId="2" fillId="3" borderId="32" xfId="0" applyFont="1" applyFill="1" applyBorder="1" applyAlignment="1" applyProtection="1">
      <alignment horizontal="left" vertical="top"/>
      <protection locked="0"/>
    </xf>
    <xf numFmtId="0" fontId="2" fillId="3" borderId="23" xfId="0" applyFont="1" applyFill="1" applyBorder="1" applyAlignment="1" applyProtection="1">
      <alignment horizontal="left" vertical="top"/>
      <protection locked="0"/>
    </xf>
    <xf numFmtId="0" fontId="2" fillId="3" borderId="0" xfId="0" applyFont="1" applyFill="1" applyBorder="1" applyAlignment="1" applyProtection="1">
      <alignment horizontal="left" vertical="top"/>
      <protection locked="0"/>
    </xf>
    <xf numFmtId="0" fontId="2" fillId="3" borderId="19" xfId="0" applyFont="1" applyFill="1" applyBorder="1" applyAlignment="1" applyProtection="1">
      <alignment horizontal="left" vertical="top"/>
      <protection locked="0"/>
    </xf>
    <xf numFmtId="0" fontId="41" fillId="0" borderId="3" xfId="0" applyFont="1" applyBorder="1" applyAlignment="1" applyProtection="1">
      <alignment horizontal="left" vertical="top"/>
      <protection locked="0"/>
    </xf>
    <xf numFmtId="0" fontId="41" fillId="0" borderId="4" xfId="0" applyFont="1" applyBorder="1" applyAlignment="1" applyProtection="1">
      <alignment horizontal="left" vertical="top"/>
      <protection locked="0"/>
    </xf>
    <xf numFmtId="0" fontId="1" fillId="0" borderId="2" xfId="0" applyFont="1" applyBorder="1" applyAlignment="1" applyProtection="1">
      <alignment horizontal="left" vertical="center" wrapText="1"/>
      <protection locked="0"/>
    </xf>
    <xf numFmtId="49" fontId="1" fillId="0" borderId="48" xfId="0" applyNumberFormat="1" applyFont="1" applyFill="1" applyBorder="1" applyAlignment="1" applyProtection="1">
      <alignment horizontal="left" vertical="top" wrapText="1"/>
      <protection locked="0"/>
    </xf>
    <xf numFmtId="49" fontId="1" fillId="0" borderId="7" xfId="0" applyNumberFormat="1" applyFont="1" applyFill="1" applyBorder="1" applyAlignment="1" applyProtection="1">
      <alignment horizontal="left" vertical="top" wrapText="1"/>
      <protection locked="0"/>
    </xf>
    <xf numFmtId="49" fontId="1" fillId="0" borderId="45" xfId="0" applyNumberFormat="1" applyFont="1" applyFill="1" applyBorder="1" applyAlignment="1" applyProtection="1">
      <alignment horizontal="left" vertical="top" wrapText="1"/>
      <protection locked="0"/>
    </xf>
    <xf numFmtId="49" fontId="1" fillId="0" borderId="48" xfId="0" applyNumberFormat="1" applyFont="1" applyFill="1" applyBorder="1" applyAlignment="1" applyProtection="1">
      <alignment horizontal="left" vertical="top"/>
      <protection locked="0"/>
    </xf>
    <xf numFmtId="49" fontId="1" fillId="0" borderId="45" xfId="0" applyNumberFormat="1" applyFont="1" applyFill="1" applyBorder="1" applyAlignment="1" applyProtection="1">
      <alignment horizontal="left" vertical="top"/>
      <protection locked="0"/>
    </xf>
    <xf numFmtId="0" fontId="33" fillId="0" borderId="9" xfId="0" applyFont="1" applyBorder="1" applyAlignment="1" applyProtection="1">
      <alignment horizontal="center" vertical="center" wrapText="1"/>
      <protection locked="0"/>
    </xf>
    <xf numFmtId="0" fontId="33" fillId="0" borderId="23" xfId="0" applyFont="1" applyBorder="1" applyAlignment="1" applyProtection="1">
      <alignment horizontal="center" vertical="center" wrapText="1"/>
      <protection locked="0"/>
    </xf>
    <xf numFmtId="0" fontId="33" fillId="0" borderId="5" xfId="0" applyFont="1" applyBorder="1" applyAlignment="1" applyProtection="1">
      <alignment horizontal="center" vertical="center" wrapText="1"/>
      <protection locked="0"/>
    </xf>
    <xf numFmtId="0" fontId="33" fillId="0" borderId="32" xfId="0" applyFont="1" applyBorder="1" applyAlignment="1" applyProtection="1">
      <alignment horizontal="center" vertical="center" wrapText="1"/>
      <protection locked="0"/>
    </xf>
    <xf numFmtId="0" fontId="33" fillId="0" borderId="26" xfId="0" applyFont="1" applyBorder="1" applyAlignment="1" applyProtection="1">
      <alignment horizontal="center" vertical="center" wrapText="1"/>
      <protection locked="0"/>
    </xf>
    <xf numFmtId="0" fontId="33" fillId="0" borderId="22" xfId="0" applyFont="1" applyBorder="1" applyAlignment="1" applyProtection="1">
      <alignment horizontal="center" vertical="center" wrapText="1"/>
      <protection locked="0"/>
    </xf>
    <xf numFmtId="0" fontId="33" fillId="0" borderId="3"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41" fillId="0" borderId="48" xfId="0" applyFont="1" applyBorder="1" applyAlignment="1" applyProtection="1">
      <alignment horizontal="left" vertical="top" wrapText="1"/>
      <protection locked="0"/>
    </xf>
    <xf numFmtId="0" fontId="41" fillId="0" borderId="7" xfId="0" applyFont="1" applyBorder="1" applyAlignment="1" applyProtection="1">
      <alignment horizontal="left" vertical="top" wrapText="1"/>
      <protection locked="0"/>
    </xf>
    <xf numFmtId="0" fontId="41" fillId="0" borderId="45" xfId="0" applyFont="1" applyBorder="1" applyAlignment="1" applyProtection="1">
      <alignment horizontal="left" vertical="top" wrapText="1"/>
      <protection locked="0"/>
    </xf>
    <xf numFmtId="0" fontId="54" fillId="0" borderId="32" xfId="1" applyFont="1" applyBorder="1" applyAlignment="1" applyProtection="1">
      <alignment vertical="top" wrapText="1"/>
      <protection locked="0"/>
    </xf>
    <xf numFmtId="0" fontId="54" fillId="0" borderId="2" xfId="1" applyFont="1" applyBorder="1" applyAlignment="1" applyProtection="1">
      <alignment vertical="top" wrapText="1"/>
      <protection locked="0"/>
    </xf>
    <xf numFmtId="0" fontId="41" fillId="0" borderId="3" xfId="0" applyFont="1" applyBorder="1" applyAlignment="1" applyProtection="1">
      <alignment vertical="top" wrapText="1"/>
      <protection locked="0"/>
    </xf>
    <xf numFmtId="0" fontId="41" fillId="0" borderId="4" xfId="0" applyFont="1" applyBorder="1" applyAlignment="1" applyProtection="1">
      <alignment vertical="top" wrapText="1"/>
      <protection locked="0"/>
    </xf>
    <xf numFmtId="0" fontId="2" fillId="3" borderId="3" xfId="0" applyFont="1" applyFill="1" applyBorder="1" applyAlignment="1" applyProtection="1">
      <alignment horizontal="left" vertical="top" wrapText="1"/>
      <protection locked="0"/>
    </xf>
    <xf numFmtId="0" fontId="2" fillId="3" borderId="5"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protection locked="0"/>
    </xf>
    <xf numFmtId="0" fontId="2" fillId="3" borderId="5" xfId="0" applyFont="1" applyFill="1" applyBorder="1" applyAlignment="1" applyProtection="1">
      <alignment horizontal="left" vertical="top"/>
      <protection locked="0"/>
    </xf>
    <xf numFmtId="0" fontId="2" fillId="3" borderId="4" xfId="0" applyFont="1" applyFill="1" applyBorder="1" applyAlignment="1" applyProtection="1">
      <alignment horizontal="left" vertical="top"/>
      <protection locked="0"/>
    </xf>
    <xf numFmtId="165" fontId="1" fillId="0" borderId="2" xfId="0" applyNumberFormat="1" applyFont="1" applyBorder="1" applyAlignment="1" applyProtection="1">
      <alignment wrapText="1"/>
      <protection locked="0"/>
    </xf>
    <xf numFmtId="0" fontId="1" fillId="0" borderId="32" xfId="0" applyFont="1" applyBorder="1" applyAlignment="1" applyProtection="1">
      <alignment vertical="top" wrapText="1"/>
      <protection locked="0"/>
    </xf>
    <xf numFmtId="0" fontId="54" fillId="0" borderId="3" xfId="1" applyFont="1" applyBorder="1" applyAlignment="1" applyProtection="1">
      <alignment vertical="top"/>
      <protection locked="0"/>
    </xf>
    <xf numFmtId="0" fontId="1" fillId="0" borderId="3" xfId="0" applyFont="1" applyBorder="1" applyAlignment="1" applyProtection="1">
      <alignment horizontal="left" wrapText="1"/>
      <protection locked="0"/>
    </xf>
    <xf numFmtId="0" fontId="1" fillId="0" borderId="5" xfId="0" applyFont="1" applyBorder="1" applyAlignment="1" applyProtection="1">
      <alignment horizontal="left" wrapText="1"/>
      <protection locked="0"/>
    </xf>
    <xf numFmtId="0" fontId="1" fillId="0" borderId="6" xfId="0" applyFont="1" applyBorder="1" applyAlignment="1" applyProtection="1">
      <alignment vertical="top" wrapText="1"/>
      <protection locked="0"/>
    </xf>
    <xf numFmtId="0" fontId="1" fillId="0" borderId="7" xfId="0" applyFont="1" applyBorder="1" applyAlignment="1" applyProtection="1">
      <alignment vertical="top" wrapText="1"/>
      <protection locked="0"/>
    </xf>
    <xf numFmtId="0" fontId="1" fillId="0" borderId="8" xfId="0" applyFont="1" applyBorder="1" applyAlignment="1" applyProtection="1">
      <alignment vertical="top" wrapText="1"/>
      <protection locked="0"/>
    </xf>
    <xf numFmtId="0" fontId="41" fillId="0" borderId="0" xfId="0" applyFont="1" applyBorder="1" applyProtection="1">
      <protection locked="0"/>
    </xf>
    <xf numFmtId="0" fontId="2" fillId="3" borderId="3" xfId="0" applyFont="1" applyFill="1" applyBorder="1" applyAlignment="1" applyProtection="1">
      <alignment vertical="top"/>
      <protection locked="0"/>
    </xf>
    <xf numFmtId="0" fontId="1" fillId="0" borderId="3" xfId="0" applyFont="1" applyBorder="1" applyAlignment="1" applyProtection="1">
      <alignment wrapText="1"/>
      <protection locked="0"/>
    </xf>
    <xf numFmtId="0" fontId="1" fillId="0" borderId="4" xfId="0" applyFont="1" applyBorder="1" applyAlignment="1" applyProtection="1">
      <alignment wrapText="1"/>
      <protection locked="0"/>
    </xf>
    <xf numFmtId="0" fontId="2" fillId="3" borderId="4" xfId="0" applyFont="1" applyFill="1" applyBorder="1" applyAlignment="1" applyProtection="1">
      <alignment vertical="top"/>
      <protection locked="0"/>
    </xf>
    <xf numFmtId="0" fontId="1" fillId="0" borderId="2" xfId="0" applyFont="1" applyBorder="1" applyAlignment="1" applyProtection="1">
      <alignment vertical="top" wrapText="1"/>
      <protection locked="0"/>
    </xf>
    <xf numFmtId="0" fontId="55" fillId="0" borderId="0" xfId="0" applyFont="1" applyAlignment="1" applyProtection="1">
      <alignment horizontal="center" vertical="top" wrapText="1"/>
      <protection hidden="1"/>
    </xf>
  </cellXfs>
  <cellStyles count="90">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Hyperlink" xfId="1" builtinId="8"/>
    <cellStyle name="Normal" xfId="0" builtinId="0"/>
  </cellStyles>
  <dxfs count="951">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6.xml.rels><?xml version="1.0" encoding="UTF-8" standalone="yes"?>
<Relationships xmlns="http://schemas.openxmlformats.org/package/2006/relationships"><Relationship Id="rId1" Type="http://schemas.openxmlformats.org/officeDocument/2006/relationships/image" Target="../media/image1.png"/></Relationships>
</file>

<file path=xl/drawings/_rels/drawing57.xml.rels><?xml version="1.0" encoding="UTF-8" standalone="yes"?>
<Relationships xmlns="http://schemas.openxmlformats.org/package/2006/relationships"><Relationship Id="rId1" Type="http://schemas.openxmlformats.org/officeDocument/2006/relationships/image" Target="../media/image1.png"/></Relationships>
</file>

<file path=xl/drawings/_rels/drawing58.xml.rels><?xml version="1.0" encoding="UTF-8" standalone="yes"?>
<Relationships xmlns="http://schemas.openxmlformats.org/package/2006/relationships"><Relationship Id="rId1" Type="http://schemas.openxmlformats.org/officeDocument/2006/relationships/image" Target="../media/image1.png"/></Relationships>
</file>

<file path=xl/drawings/_rels/drawing59.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1635190</xdr:colOff>
      <xdr:row>6</xdr:row>
      <xdr:rowOff>28576</xdr:rowOff>
    </xdr:from>
    <xdr:to>
      <xdr:col>9</xdr:col>
      <xdr:colOff>218930</xdr:colOff>
      <xdr:row>8</xdr:row>
      <xdr:rowOff>276168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2293665" y="1143001"/>
          <a:ext cx="1565065" cy="6285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1047750</xdr:colOff>
      <xdr:row>6</xdr:row>
      <xdr:rowOff>0</xdr:rowOff>
    </xdr:from>
    <xdr:to>
      <xdr:col>9</xdr:col>
      <xdr:colOff>250615</xdr:colOff>
      <xdr:row>9</xdr:row>
      <xdr:rowOff>57092</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11258550" y="1143000"/>
          <a:ext cx="1565065" cy="62859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1143000</xdr:colOff>
      <xdr:row>5</xdr:row>
      <xdr:rowOff>171450</xdr:rowOff>
    </xdr:from>
    <xdr:to>
      <xdr:col>10</xdr:col>
      <xdr:colOff>117265</xdr:colOff>
      <xdr:row>9</xdr:row>
      <xdr:rowOff>38042</xdr:rowOff>
    </xdr:to>
    <xdr:pic>
      <xdr:nvPicPr>
        <xdr:cNvPr id="4" name="Pictur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a:stretch>
          <a:fillRect/>
        </a:stretch>
      </xdr:blipFill>
      <xdr:spPr>
        <a:xfrm>
          <a:off x="10563225" y="1123950"/>
          <a:ext cx="1565065" cy="62859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1600200</xdr:colOff>
      <xdr:row>5</xdr:row>
      <xdr:rowOff>142875</xdr:rowOff>
    </xdr:from>
    <xdr:to>
      <xdr:col>9</xdr:col>
      <xdr:colOff>183940</xdr:colOff>
      <xdr:row>9</xdr:row>
      <xdr:rowOff>9467</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12192000" y="1104900"/>
          <a:ext cx="1565065" cy="62859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1590675</xdr:colOff>
      <xdr:row>5</xdr:row>
      <xdr:rowOff>85725</xdr:rowOff>
    </xdr:from>
    <xdr:to>
      <xdr:col>9</xdr:col>
      <xdr:colOff>174415</xdr:colOff>
      <xdr:row>8</xdr:row>
      <xdr:rowOff>142817</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a:stretch>
          <a:fillRect/>
        </a:stretch>
      </xdr:blipFill>
      <xdr:spPr>
        <a:xfrm>
          <a:off x="12182475" y="1047750"/>
          <a:ext cx="1565065" cy="62859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1590675</xdr:colOff>
      <xdr:row>5</xdr:row>
      <xdr:rowOff>95250</xdr:rowOff>
    </xdr:from>
    <xdr:to>
      <xdr:col>9</xdr:col>
      <xdr:colOff>174415</xdr:colOff>
      <xdr:row>8</xdr:row>
      <xdr:rowOff>152342</xdr:rowOff>
    </xdr:to>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stretch>
          <a:fillRect/>
        </a:stretch>
      </xdr:blipFill>
      <xdr:spPr>
        <a:xfrm>
          <a:off x="12182475" y="1057275"/>
          <a:ext cx="1565065" cy="62859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1552575</xdr:colOff>
      <xdr:row>5</xdr:row>
      <xdr:rowOff>38100</xdr:rowOff>
    </xdr:from>
    <xdr:to>
      <xdr:col>9</xdr:col>
      <xdr:colOff>136315</xdr:colOff>
      <xdr:row>8</xdr:row>
      <xdr:rowOff>95192</xdr:rowOff>
    </xdr:to>
    <xdr:pic>
      <xdr:nvPicPr>
        <xdr:cNvPr id="3" name="Picture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a:stretch>
          <a:fillRect/>
        </a:stretch>
      </xdr:blipFill>
      <xdr:spPr>
        <a:xfrm>
          <a:off x="12144375" y="1000125"/>
          <a:ext cx="1565065" cy="62859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1504950</xdr:colOff>
      <xdr:row>5</xdr:row>
      <xdr:rowOff>57150</xdr:rowOff>
    </xdr:from>
    <xdr:to>
      <xdr:col>9</xdr:col>
      <xdr:colOff>88690</xdr:colOff>
      <xdr:row>8</xdr:row>
      <xdr:rowOff>114242</xdr:rowOff>
    </xdr:to>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stretch>
          <a:fillRect/>
        </a:stretch>
      </xdr:blipFill>
      <xdr:spPr>
        <a:xfrm>
          <a:off x="12096750" y="1019175"/>
          <a:ext cx="1565065" cy="628592"/>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1533525</xdr:colOff>
      <xdr:row>5</xdr:row>
      <xdr:rowOff>133350</xdr:rowOff>
    </xdr:from>
    <xdr:to>
      <xdr:col>9</xdr:col>
      <xdr:colOff>117265</xdr:colOff>
      <xdr:row>9</xdr:row>
      <xdr:rowOff>3752</xdr:rowOff>
    </xdr:to>
    <xdr:pic>
      <xdr:nvPicPr>
        <xdr:cNvPr id="4" name="Picture 3">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1"/>
        <a:stretch>
          <a:fillRect/>
        </a:stretch>
      </xdr:blipFill>
      <xdr:spPr>
        <a:xfrm>
          <a:off x="12125325" y="1095375"/>
          <a:ext cx="1565065" cy="62859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1600200</xdr:colOff>
      <xdr:row>5</xdr:row>
      <xdr:rowOff>104775</xdr:rowOff>
    </xdr:from>
    <xdr:to>
      <xdr:col>9</xdr:col>
      <xdr:colOff>183940</xdr:colOff>
      <xdr:row>8</xdr:row>
      <xdr:rowOff>161867</xdr:rowOff>
    </xdr:to>
    <xdr:pic>
      <xdr:nvPicPr>
        <xdr:cNvPr id="4" name="Picture 3">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1"/>
        <a:stretch>
          <a:fillRect/>
        </a:stretch>
      </xdr:blipFill>
      <xdr:spPr>
        <a:xfrm>
          <a:off x="12192000" y="1066800"/>
          <a:ext cx="1565065" cy="628592"/>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1495425</xdr:colOff>
      <xdr:row>5</xdr:row>
      <xdr:rowOff>114300</xdr:rowOff>
    </xdr:from>
    <xdr:to>
      <xdr:col>9</xdr:col>
      <xdr:colOff>79165</xdr:colOff>
      <xdr:row>8</xdr:row>
      <xdr:rowOff>171392</xdr:rowOff>
    </xdr:to>
    <xdr:pic>
      <xdr:nvPicPr>
        <xdr:cNvPr id="4" name="Picture 3">
          <a:extLst>
            <a:ext uri="{FF2B5EF4-FFF2-40B4-BE49-F238E27FC236}">
              <a16:creationId xmlns:a16="http://schemas.microsoft.com/office/drawing/2014/main" id="{00000000-0008-0000-1300-000004000000}"/>
            </a:ext>
          </a:extLst>
        </xdr:cNvPr>
        <xdr:cNvPicPr>
          <a:picLocks noChangeAspect="1"/>
        </xdr:cNvPicPr>
      </xdr:nvPicPr>
      <xdr:blipFill>
        <a:blip xmlns:r="http://schemas.openxmlformats.org/officeDocument/2006/relationships" r:embed="rId1"/>
        <a:stretch>
          <a:fillRect/>
        </a:stretch>
      </xdr:blipFill>
      <xdr:spPr>
        <a:xfrm>
          <a:off x="12087225" y="1076325"/>
          <a:ext cx="1565065" cy="6285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1447800</xdr:colOff>
      <xdr:row>5</xdr:row>
      <xdr:rowOff>171450</xdr:rowOff>
    </xdr:from>
    <xdr:to>
      <xdr:col>9</xdr:col>
      <xdr:colOff>31540</xdr:colOff>
      <xdr:row>8</xdr:row>
      <xdr:rowOff>228542</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2039600" y="1123950"/>
          <a:ext cx="1565065" cy="628592"/>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1647825</xdr:colOff>
      <xdr:row>5</xdr:row>
      <xdr:rowOff>95250</xdr:rowOff>
    </xdr:from>
    <xdr:to>
      <xdr:col>9</xdr:col>
      <xdr:colOff>231565</xdr:colOff>
      <xdr:row>8</xdr:row>
      <xdr:rowOff>152342</xdr:rowOff>
    </xdr:to>
    <xdr:pic>
      <xdr:nvPicPr>
        <xdr:cNvPr id="4" name="Picture 3">
          <a:extLst>
            <a:ext uri="{FF2B5EF4-FFF2-40B4-BE49-F238E27FC236}">
              <a16:creationId xmlns:a16="http://schemas.microsoft.com/office/drawing/2014/main" id="{00000000-0008-0000-1400-000004000000}"/>
            </a:ext>
          </a:extLst>
        </xdr:cNvPr>
        <xdr:cNvPicPr>
          <a:picLocks noChangeAspect="1"/>
        </xdr:cNvPicPr>
      </xdr:nvPicPr>
      <xdr:blipFill>
        <a:blip xmlns:r="http://schemas.openxmlformats.org/officeDocument/2006/relationships" r:embed="rId1"/>
        <a:stretch>
          <a:fillRect/>
        </a:stretch>
      </xdr:blipFill>
      <xdr:spPr>
        <a:xfrm>
          <a:off x="12334875" y="1047750"/>
          <a:ext cx="1565065" cy="628592"/>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8</xdr:col>
      <xdr:colOff>1609725</xdr:colOff>
      <xdr:row>5</xdr:row>
      <xdr:rowOff>57150</xdr:rowOff>
    </xdr:from>
    <xdr:to>
      <xdr:col>9</xdr:col>
      <xdr:colOff>193465</xdr:colOff>
      <xdr:row>8</xdr:row>
      <xdr:rowOff>114242</xdr:rowOff>
    </xdr:to>
    <xdr:pic>
      <xdr:nvPicPr>
        <xdr:cNvPr id="4" name="Picture 3">
          <a:extLst>
            <a:ext uri="{FF2B5EF4-FFF2-40B4-BE49-F238E27FC236}">
              <a16:creationId xmlns:a16="http://schemas.microsoft.com/office/drawing/2014/main" id="{00000000-0008-0000-1500-000004000000}"/>
            </a:ext>
          </a:extLst>
        </xdr:cNvPr>
        <xdr:cNvPicPr>
          <a:picLocks noChangeAspect="1"/>
        </xdr:cNvPicPr>
      </xdr:nvPicPr>
      <xdr:blipFill>
        <a:blip xmlns:r="http://schemas.openxmlformats.org/officeDocument/2006/relationships" r:embed="rId1"/>
        <a:stretch>
          <a:fillRect/>
        </a:stretch>
      </xdr:blipFill>
      <xdr:spPr>
        <a:xfrm>
          <a:off x="12296775" y="1009650"/>
          <a:ext cx="1565065" cy="628592"/>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1571625</xdr:colOff>
      <xdr:row>5</xdr:row>
      <xdr:rowOff>85725</xdr:rowOff>
    </xdr:from>
    <xdr:to>
      <xdr:col>9</xdr:col>
      <xdr:colOff>155365</xdr:colOff>
      <xdr:row>8</xdr:row>
      <xdr:rowOff>142817</xdr:rowOff>
    </xdr:to>
    <xdr:pic>
      <xdr:nvPicPr>
        <xdr:cNvPr id="4" name="Picture 3">
          <a:extLst>
            <a:ext uri="{FF2B5EF4-FFF2-40B4-BE49-F238E27FC236}">
              <a16:creationId xmlns:a16="http://schemas.microsoft.com/office/drawing/2014/main" id="{00000000-0008-0000-1600-000004000000}"/>
            </a:ext>
          </a:extLst>
        </xdr:cNvPr>
        <xdr:cNvPicPr>
          <a:picLocks noChangeAspect="1"/>
        </xdr:cNvPicPr>
      </xdr:nvPicPr>
      <xdr:blipFill>
        <a:blip xmlns:r="http://schemas.openxmlformats.org/officeDocument/2006/relationships" r:embed="rId1"/>
        <a:stretch>
          <a:fillRect/>
        </a:stretch>
      </xdr:blipFill>
      <xdr:spPr>
        <a:xfrm>
          <a:off x="12258675" y="1038225"/>
          <a:ext cx="1565065" cy="628592"/>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8</xdr:col>
      <xdr:colOff>1609725</xdr:colOff>
      <xdr:row>5</xdr:row>
      <xdr:rowOff>123825</xdr:rowOff>
    </xdr:from>
    <xdr:to>
      <xdr:col>9</xdr:col>
      <xdr:colOff>193465</xdr:colOff>
      <xdr:row>9</xdr:row>
      <xdr:rowOff>1847</xdr:rowOff>
    </xdr:to>
    <xdr:pic>
      <xdr:nvPicPr>
        <xdr:cNvPr id="4" name="Picture 3">
          <a:extLst>
            <a:ext uri="{FF2B5EF4-FFF2-40B4-BE49-F238E27FC236}">
              <a16:creationId xmlns:a16="http://schemas.microsoft.com/office/drawing/2014/main" id="{00000000-0008-0000-1800-000004000000}"/>
            </a:ext>
          </a:extLst>
        </xdr:cNvPr>
        <xdr:cNvPicPr>
          <a:picLocks noChangeAspect="1"/>
        </xdr:cNvPicPr>
      </xdr:nvPicPr>
      <xdr:blipFill>
        <a:blip xmlns:r="http://schemas.openxmlformats.org/officeDocument/2006/relationships" r:embed="rId1"/>
        <a:stretch>
          <a:fillRect/>
        </a:stretch>
      </xdr:blipFill>
      <xdr:spPr>
        <a:xfrm>
          <a:off x="12296775" y="1076325"/>
          <a:ext cx="1565065" cy="628592"/>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8</xdr:col>
      <xdr:colOff>1495425</xdr:colOff>
      <xdr:row>5</xdr:row>
      <xdr:rowOff>180975</xdr:rowOff>
    </xdr:from>
    <xdr:to>
      <xdr:col>9</xdr:col>
      <xdr:colOff>79165</xdr:colOff>
      <xdr:row>9</xdr:row>
      <xdr:rowOff>47567</xdr:rowOff>
    </xdr:to>
    <xdr:pic>
      <xdr:nvPicPr>
        <xdr:cNvPr id="4" name="Picture 3">
          <a:extLst>
            <a:ext uri="{FF2B5EF4-FFF2-40B4-BE49-F238E27FC236}">
              <a16:creationId xmlns:a16="http://schemas.microsoft.com/office/drawing/2014/main" id="{00000000-0008-0000-1900-000004000000}"/>
            </a:ext>
          </a:extLst>
        </xdr:cNvPr>
        <xdr:cNvPicPr>
          <a:picLocks noChangeAspect="1"/>
        </xdr:cNvPicPr>
      </xdr:nvPicPr>
      <xdr:blipFill>
        <a:blip xmlns:r="http://schemas.openxmlformats.org/officeDocument/2006/relationships" r:embed="rId1"/>
        <a:stretch>
          <a:fillRect/>
        </a:stretch>
      </xdr:blipFill>
      <xdr:spPr>
        <a:xfrm>
          <a:off x="12182475" y="1133475"/>
          <a:ext cx="1565065" cy="628592"/>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8</xdr:col>
      <xdr:colOff>1581150</xdr:colOff>
      <xdr:row>5</xdr:row>
      <xdr:rowOff>66675</xdr:rowOff>
    </xdr:from>
    <xdr:to>
      <xdr:col>9</xdr:col>
      <xdr:colOff>164890</xdr:colOff>
      <xdr:row>8</xdr:row>
      <xdr:rowOff>123767</xdr:rowOff>
    </xdr:to>
    <xdr:pic>
      <xdr:nvPicPr>
        <xdr:cNvPr id="4" name="Picture 3">
          <a:extLst>
            <a:ext uri="{FF2B5EF4-FFF2-40B4-BE49-F238E27FC236}">
              <a16:creationId xmlns:a16="http://schemas.microsoft.com/office/drawing/2014/main" id="{00000000-0008-0000-1B00-000004000000}"/>
            </a:ext>
          </a:extLst>
        </xdr:cNvPr>
        <xdr:cNvPicPr>
          <a:picLocks noChangeAspect="1"/>
        </xdr:cNvPicPr>
      </xdr:nvPicPr>
      <xdr:blipFill>
        <a:blip xmlns:r="http://schemas.openxmlformats.org/officeDocument/2006/relationships" r:embed="rId1"/>
        <a:stretch>
          <a:fillRect/>
        </a:stretch>
      </xdr:blipFill>
      <xdr:spPr>
        <a:xfrm>
          <a:off x="12268200" y="1019175"/>
          <a:ext cx="1565065" cy="628592"/>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8</xdr:col>
      <xdr:colOff>1552575</xdr:colOff>
      <xdr:row>6</xdr:row>
      <xdr:rowOff>9525</xdr:rowOff>
    </xdr:from>
    <xdr:to>
      <xdr:col>9</xdr:col>
      <xdr:colOff>136315</xdr:colOff>
      <xdr:row>9</xdr:row>
      <xdr:rowOff>66617</xdr:rowOff>
    </xdr:to>
    <xdr:pic>
      <xdr:nvPicPr>
        <xdr:cNvPr id="4" name="Picture 3">
          <a:extLst>
            <a:ext uri="{FF2B5EF4-FFF2-40B4-BE49-F238E27FC236}">
              <a16:creationId xmlns:a16="http://schemas.microsoft.com/office/drawing/2014/main" id="{00000000-0008-0000-1C00-000004000000}"/>
            </a:ext>
          </a:extLst>
        </xdr:cNvPr>
        <xdr:cNvPicPr>
          <a:picLocks noChangeAspect="1"/>
        </xdr:cNvPicPr>
      </xdr:nvPicPr>
      <xdr:blipFill>
        <a:blip xmlns:r="http://schemas.openxmlformats.org/officeDocument/2006/relationships" r:embed="rId1"/>
        <a:stretch>
          <a:fillRect/>
        </a:stretch>
      </xdr:blipFill>
      <xdr:spPr>
        <a:xfrm>
          <a:off x="12239625" y="1152525"/>
          <a:ext cx="1565065" cy="628592"/>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8</xdr:col>
      <xdr:colOff>1533525</xdr:colOff>
      <xdr:row>5</xdr:row>
      <xdr:rowOff>38100</xdr:rowOff>
    </xdr:from>
    <xdr:to>
      <xdr:col>9</xdr:col>
      <xdr:colOff>117265</xdr:colOff>
      <xdr:row>8</xdr:row>
      <xdr:rowOff>95192</xdr:rowOff>
    </xdr:to>
    <xdr:pic>
      <xdr:nvPicPr>
        <xdr:cNvPr id="4" name="Picture 3">
          <a:extLst>
            <a:ext uri="{FF2B5EF4-FFF2-40B4-BE49-F238E27FC236}">
              <a16:creationId xmlns:a16="http://schemas.microsoft.com/office/drawing/2014/main" id="{00000000-0008-0000-1D00-000004000000}"/>
            </a:ext>
          </a:extLst>
        </xdr:cNvPr>
        <xdr:cNvPicPr>
          <a:picLocks noChangeAspect="1"/>
        </xdr:cNvPicPr>
      </xdr:nvPicPr>
      <xdr:blipFill>
        <a:blip xmlns:r="http://schemas.openxmlformats.org/officeDocument/2006/relationships" r:embed="rId1"/>
        <a:stretch>
          <a:fillRect/>
        </a:stretch>
      </xdr:blipFill>
      <xdr:spPr>
        <a:xfrm>
          <a:off x="12220575" y="990600"/>
          <a:ext cx="1565065" cy="628592"/>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8</xdr:col>
      <xdr:colOff>1543050</xdr:colOff>
      <xdr:row>5</xdr:row>
      <xdr:rowOff>152400</xdr:rowOff>
    </xdr:from>
    <xdr:to>
      <xdr:col>9</xdr:col>
      <xdr:colOff>126790</xdr:colOff>
      <xdr:row>9</xdr:row>
      <xdr:rowOff>18992</xdr:rowOff>
    </xdr:to>
    <xdr:pic>
      <xdr:nvPicPr>
        <xdr:cNvPr id="4" name="Picture 3">
          <a:extLst>
            <a:ext uri="{FF2B5EF4-FFF2-40B4-BE49-F238E27FC236}">
              <a16:creationId xmlns:a16="http://schemas.microsoft.com/office/drawing/2014/main" id="{00000000-0008-0000-1E00-000004000000}"/>
            </a:ext>
          </a:extLst>
        </xdr:cNvPr>
        <xdr:cNvPicPr>
          <a:picLocks noChangeAspect="1"/>
        </xdr:cNvPicPr>
      </xdr:nvPicPr>
      <xdr:blipFill>
        <a:blip xmlns:r="http://schemas.openxmlformats.org/officeDocument/2006/relationships" r:embed="rId1"/>
        <a:stretch>
          <a:fillRect/>
        </a:stretch>
      </xdr:blipFill>
      <xdr:spPr>
        <a:xfrm>
          <a:off x="12230100" y="1104900"/>
          <a:ext cx="1565065" cy="628592"/>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8</xdr:col>
      <xdr:colOff>1524000</xdr:colOff>
      <xdr:row>5</xdr:row>
      <xdr:rowOff>171450</xdr:rowOff>
    </xdr:from>
    <xdr:to>
      <xdr:col>9</xdr:col>
      <xdr:colOff>107740</xdr:colOff>
      <xdr:row>9</xdr:row>
      <xdr:rowOff>28517</xdr:rowOff>
    </xdr:to>
    <xdr:pic>
      <xdr:nvPicPr>
        <xdr:cNvPr id="3" name="Picture 2">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1"/>
        <a:stretch>
          <a:fillRect/>
        </a:stretch>
      </xdr:blipFill>
      <xdr:spPr>
        <a:xfrm>
          <a:off x="12211050" y="1123950"/>
          <a:ext cx="1565065" cy="6285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1590675</xdr:colOff>
      <xdr:row>5</xdr:row>
      <xdr:rowOff>114300</xdr:rowOff>
    </xdr:from>
    <xdr:to>
      <xdr:col>9</xdr:col>
      <xdr:colOff>174415</xdr:colOff>
      <xdr:row>8</xdr:row>
      <xdr:rowOff>171392</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2182475" y="1038225"/>
          <a:ext cx="1565065" cy="628592"/>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8</xdr:col>
      <xdr:colOff>0</xdr:colOff>
      <xdr:row>4</xdr:row>
      <xdr:rowOff>0</xdr:rowOff>
    </xdr:from>
    <xdr:to>
      <xdr:col>8</xdr:col>
      <xdr:colOff>1854200</xdr:colOff>
      <xdr:row>9</xdr:row>
      <xdr:rowOff>47625</xdr:rowOff>
    </xdr:to>
    <xdr:sp macro="" textlink="">
      <xdr:nvSpPr>
        <xdr:cNvPr id="50192" name="AutoShape 16" descr="SPA_LogoRGB">
          <a:extLst>
            <a:ext uri="{FF2B5EF4-FFF2-40B4-BE49-F238E27FC236}">
              <a16:creationId xmlns:a16="http://schemas.microsoft.com/office/drawing/2014/main" id="{00000000-0008-0000-2000-000010C40000}"/>
            </a:ext>
          </a:extLst>
        </xdr:cNvPr>
        <xdr:cNvSpPr>
          <a:spLocks noChangeAspect="1" noChangeArrowheads="1"/>
        </xdr:cNvSpPr>
      </xdr:nvSpPr>
      <xdr:spPr bwMode="auto">
        <a:xfrm>
          <a:off x="12204700" y="711200"/>
          <a:ext cx="1854200" cy="9271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8</xdr:col>
      <xdr:colOff>1533525</xdr:colOff>
      <xdr:row>5</xdr:row>
      <xdr:rowOff>114300</xdr:rowOff>
    </xdr:from>
    <xdr:to>
      <xdr:col>9</xdr:col>
      <xdr:colOff>117265</xdr:colOff>
      <xdr:row>8</xdr:row>
      <xdr:rowOff>171392</xdr:rowOff>
    </xdr:to>
    <xdr:pic>
      <xdr:nvPicPr>
        <xdr:cNvPr id="4" name="Picture 3">
          <a:extLst>
            <a:ext uri="{FF2B5EF4-FFF2-40B4-BE49-F238E27FC236}">
              <a16:creationId xmlns:a16="http://schemas.microsoft.com/office/drawing/2014/main" id="{00000000-0008-0000-2000-000004000000}"/>
            </a:ext>
          </a:extLst>
        </xdr:cNvPr>
        <xdr:cNvPicPr>
          <a:picLocks noChangeAspect="1"/>
        </xdr:cNvPicPr>
      </xdr:nvPicPr>
      <xdr:blipFill>
        <a:blip xmlns:r="http://schemas.openxmlformats.org/officeDocument/2006/relationships" r:embed="rId1"/>
        <a:stretch>
          <a:fillRect/>
        </a:stretch>
      </xdr:blipFill>
      <xdr:spPr>
        <a:xfrm>
          <a:off x="12220575" y="1066800"/>
          <a:ext cx="1565065" cy="628592"/>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8</xdr:col>
      <xdr:colOff>1495425</xdr:colOff>
      <xdr:row>5</xdr:row>
      <xdr:rowOff>95250</xdr:rowOff>
    </xdr:from>
    <xdr:to>
      <xdr:col>9</xdr:col>
      <xdr:colOff>79165</xdr:colOff>
      <xdr:row>8</xdr:row>
      <xdr:rowOff>152342</xdr:rowOff>
    </xdr:to>
    <xdr:pic>
      <xdr:nvPicPr>
        <xdr:cNvPr id="4" name="Picture 3">
          <a:extLst>
            <a:ext uri="{FF2B5EF4-FFF2-40B4-BE49-F238E27FC236}">
              <a16:creationId xmlns:a16="http://schemas.microsoft.com/office/drawing/2014/main" id="{00000000-0008-0000-2100-000004000000}"/>
            </a:ext>
          </a:extLst>
        </xdr:cNvPr>
        <xdr:cNvPicPr>
          <a:picLocks noChangeAspect="1"/>
        </xdr:cNvPicPr>
      </xdr:nvPicPr>
      <xdr:blipFill>
        <a:blip xmlns:r="http://schemas.openxmlformats.org/officeDocument/2006/relationships" r:embed="rId1"/>
        <a:stretch>
          <a:fillRect/>
        </a:stretch>
      </xdr:blipFill>
      <xdr:spPr>
        <a:xfrm>
          <a:off x="12182475" y="1047750"/>
          <a:ext cx="1565065" cy="628592"/>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8</xdr:col>
      <xdr:colOff>1543050</xdr:colOff>
      <xdr:row>5</xdr:row>
      <xdr:rowOff>152400</xdr:rowOff>
    </xdr:from>
    <xdr:to>
      <xdr:col>9</xdr:col>
      <xdr:colOff>126790</xdr:colOff>
      <xdr:row>9</xdr:row>
      <xdr:rowOff>18992</xdr:rowOff>
    </xdr:to>
    <xdr:pic>
      <xdr:nvPicPr>
        <xdr:cNvPr id="4" name="Picture 3">
          <a:extLst>
            <a:ext uri="{FF2B5EF4-FFF2-40B4-BE49-F238E27FC236}">
              <a16:creationId xmlns:a16="http://schemas.microsoft.com/office/drawing/2014/main" id="{00000000-0008-0000-2200-000004000000}"/>
            </a:ext>
          </a:extLst>
        </xdr:cNvPr>
        <xdr:cNvPicPr>
          <a:picLocks noChangeAspect="1"/>
        </xdr:cNvPicPr>
      </xdr:nvPicPr>
      <xdr:blipFill>
        <a:blip xmlns:r="http://schemas.openxmlformats.org/officeDocument/2006/relationships" r:embed="rId1"/>
        <a:stretch>
          <a:fillRect/>
        </a:stretch>
      </xdr:blipFill>
      <xdr:spPr>
        <a:xfrm>
          <a:off x="12468225" y="1104900"/>
          <a:ext cx="1565065" cy="628592"/>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8</xdr:col>
      <xdr:colOff>1533525</xdr:colOff>
      <xdr:row>5</xdr:row>
      <xdr:rowOff>95250</xdr:rowOff>
    </xdr:from>
    <xdr:to>
      <xdr:col>9</xdr:col>
      <xdr:colOff>117265</xdr:colOff>
      <xdr:row>8</xdr:row>
      <xdr:rowOff>152342</xdr:rowOff>
    </xdr:to>
    <xdr:pic>
      <xdr:nvPicPr>
        <xdr:cNvPr id="4" name="Picture 3">
          <a:extLst>
            <a:ext uri="{FF2B5EF4-FFF2-40B4-BE49-F238E27FC236}">
              <a16:creationId xmlns:a16="http://schemas.microsoft.com/office/drawing/2014/main" id="{00000000-0008-0000-2300-000004000000}"/>
            </a:ext>
          </a:extLst>
        </xdr:cNvPr>
        <xdr:cNvPicPr>
          <a:picLocks noChangeAspect="1"/>
        </xdr:cNvPicPr>
      </xdr:nvPicPr>
      <xdr:blipFill>
        <a:blip xmlns:r="http://schemas.openxmlformats.org/officeDocument/2006/relationships" r:embed="rId1"/>
        <a:stretch>
          <a:fillRect/>
        </a:stretch>
      </xdr:blipFill>
      <xdr:spPr>
        <a:xfrm>
          <a:off x="12458700" y="1047750"/>
          <a:ext cx="1565065" cy="628592"/>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8</xdr:col>
      <xdr:colOff>1609725</xdr:colOff>
      <xdr:row>5</xdr:row>
      <xdr:rowOff>76200</xdr:rowOff>
    </xdr:from>
    <xdr:to>
      <xdr:col>9</xdr:col>
      <xdr:colOff>193465</xdr:colOff>
      <xdr:row>8</xdr:row>
      <xdr:rowOff>133292</xdr:rowOff>
    </xdr:to>
    <xdr:pic>
      <xdr:nvPicPr>
        <xdr:cNvPr id="4" name="Picture 3">
          <a:extLst>
            <a:ext uri="{FF2B5EF4-FFF2-40B4-BE49-F238E27FC236}">
              <a16:creationId xmlns:a16="http://schemas.microsoft.com/office/drawing/2014/main" id="{00000000-0008-0000-2400-000004000000}"/>
            </a:ext>
          </a:extLst>
        </xdr:cNvPr>
        <xdr:cNvPicPr>
          <a:picLocks noChangeAspect="1"/>
        </xdr:cNvPicPr>
      </xdr:nvPicPr>
      <xdr:blipFill>
        <a:blip xmlns:r="http://schemas.openxmlformats.org/officeDocument/2006/relationships" r:embed="rId1"/>
        <a:stretch>
          <a:fillRect/>
        </a:stretch>
      </xdr:blipFill>
      <xdr:spPr>
        <a:xfrm>
          <a:off x="12296775" y="1028700"/>
          <a:ext cx="1565065" cy="628592"/>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8</xdr:col>
      <xdr:colOff>1552575</xdr:colOff>
      <xdr:row>5</xdr:row>
      <xdr:rowOff>133350</xdr:rowOff>
    </xdr:from>
    <xdr:to>
      <xdr:col>9</xdr:col>
      <xdr:colOff>136315</xdr:colOff>
      <xdr:row>8</xdr:row>
      <xdr:rowOff>190442</xdr:rowOff>
    </xdr:to>
    <xdr:pic>
      <xdr:nvPicPr>
        <xdr:cNvPr id="4" name="Picture 3">
          <a:extLst>
            <a:ext uri="{FF2B5EF4-FFF2-40B4-BE49-F238E27FC236}">
              <a16:creationId xmlns:a16="http://schemas.microsoft.com/office/drawing/2014/main" id="{00000000-0008-0000-2500-000004000000}"/>
            </a:ext>
          </a:extLst>
        </xdr:cNvPr>
        <xdr:cNvPicPr>
          <a:picLocks noChangeAspect="1"/>
        </xdr:cNvPicPr>
      </xdr:nvPicPr>
      <xdr:blipFill>
        <a:blip xmlns:r="http://schemas.openxmlformats.org/officeDocument/2006/relationships" r:embed="rId1"/>
        <a:stretch>
          <a:fillRect/>
        </a:stretch>
      </xdr:blipFill>
      <xdr:spPr>
        <a:xfrm>
          <a:off x="12239625" y="1085850"/>
          <a:ext cx="1565065" cy="628592"/>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8</xdr:col>
      <xdr:colOff>1552575</xdr:colOff>
      <xdr:row>5</xdr:row>
      <xdr:rowOff>133350</xdr:rowOff>
    </xdr:from>
    <xdr:to>
      <xdr:col>9</xdr:col>
      <xdr:colOff>136315</xdr:colOff>
      <xdr:row>9</xdr:row>
      <xdr:rowOff>3752</xdr:rowOff>
    </xdr:to>
    <xdr:pic>
      <xdr:nvPicPr>
        <xdr:cNvPr id="2" name="Picture 1">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1"/>
        <a:stretch>
          <a:fillRect/>
        </a:stretch>
      </xdr:blipFill>
      <xdr:spPr>
        <a:xfrm>
          <a:off x="12239625" y="1057275"/>
          <a:ext cx="1565065" cy="628592"/>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8</xdr:col>
      <xdr:colOff>1552575</xdr:colOff>
      <xdr:row>5</xdr:row>
      <xdr:rowOff>133350</xdr:rowOff>
    </xdr:from>
    <xdr:to>
      <xdr:col>9</xdr:col>
      <xdr:colOff>136315</xdr:colOff>
      <xdr:row>9</xdr:row>
      <xdr:rowOff>3752</xdr:rowOff>
    </xdr:to>
    <xdr:pic>
      <xdr:nvPicPr>
        <xdr:cNvPr id="2" name="Picture 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a:stretch>
          <a:fillRect/>
        </a:stretch>
      </xdr:blipFill>
      <xdr:spPr>
        <a:xfrm>
          <a:off x="12760325" y="1022350"/>
          <a:ext cx="1707940" cy="581602"/>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8</xdr:col>
      <xdr:colOff>1552575</xdr:colOff>
      <xdr:row>5</xdr:row>
      <xdr:rowOff>133350</xdr:rowOff>
    </xdr:from>
    <xdr:to>
      <xdr:col>9</xdr:col>
      <xdr:colOff>136315</xdr:colOff>
      <xdr:row>9</xdr:row>
      <xdr:rowOff>3752</xdr:rowOff>
    </xdr:to>
    <xdr:pic>
      <xdr:nvPicPr>
        <xdr:cNvPr id="2" name="Picture 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a:stretch>
          <a:fillRect/>
        </a:stretch>
      </xdr:blipFill>
      <xdr:spPr>
        <a:xfrm>
          <a:off x="12760325" y="1022350"/>
          <a:ext cx="1707940" cy="581602"/>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8</xdr:col>
      <xdr:colOff>1647825</xdr:colOff>
      <xdr:row>5</xdr:row>
      <xdr:rowOff>180975</xdr:rowOff>
    </xdr:from>
    <xdr:to>
      <xdr:col>9</xdr:col>
      <xdr:colOff>231565</xdr:colOff>
      <xdr:row>9</xdr:row>
      <xdr:rowOff>47567</xdr:rowOff>
    </xdr:to>
    <xdr:pic>
      <xdr:nvPicPr>
        <xdr:cNvPr id="4" name="Picture 3">
          <a:extLst>
            <a:ext uri="{FF2B5EF4-FFF2-40B4-BE49-F238E27FC236}">
              <a16:creationId xmlns:a16="http://schemas.microsoft.com/office/drawing/2014/main" id="{00000000-0008-0000-2800-000004000000}"/>
            </a:ext>
          </a:extLst>
        </xdr:cNvPr>
        <xdr:cNvPicPr>
          <a:picLocks noChangeAspect="1"/>
        </xdr:cNvPicPr>
      </xdr:nvPicPr>
      <xdr:blipFill>
        <a:blip xmlns:r="http://schemas.openxmlformats.org/officeDocument/2006/relationships" r:embed="rId1"/>
        <a:stretch>
          <a:fillRect/>
        </a:stretch>
      </xdr:blipFill>
      <xdr:spPr>
        <a:xfrm>
          <a:off x="12334875" y="1133475"/>
          <a:ext cx="1565065" cy="6285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1543050</xdr:colOff>
      <xdr:row>5</xdr:row>
      <xdr:rowOff>57150</xdr:rowOff>
    </xdr:from>
    <xdr:to>
      <xdr:col>9</xdr:col>
      <xdr:colOff>126790</xdr:colOff>
      <xdr:row>8</xdr:row>
      <xdr:rowOff>114242</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2134850" y="1009650"/>
          <a:ext cx="1565065" cy="628592"/>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8</xdr:col>
      <xdr:colOff>1600200</xdr:colOff>
      <xdr:row>7</xdr:row>
      <xdr:rowOff>66675</xdr:rowOff>
    </xdr:from>
    <xdr:to>
      <xdr:col>9</xdr:col>
      <xdr:colOff>183940</xdr:colOff>
      <xdr:row>7</xdr:row>
      <xdr:rowOff>695267</xdr:rowOff>
    </xdr:to>
    <xdr:pic>
      <xdr:nvPicPr>
        <xdr:cNvPr id="4" name="Picture 3">
          <a:extLst>
            <a:ext uri="{FF2B5EF4-FFF2-40B4-BE49-F238E27FC236}">
              <a16:creationId xmlns:a16="http://schemas.microsoft.com/office/drawing/2014/main" id="{00000000-0008-0000-2900-000004000000}"/>
            </a:ext>
          </a:extLst>
        </xdr:cNvPr>
        <xdr:cNvPicPr>
          <a:picLocks noChangeAspect="1"/>
        </xdr:cNvPicPr>
      </xdr:nvPicPr>
      <xdr:blipFill>
        <a:blip xmlns:r="http://schemas.openxmlformats.org/officeDocument/2006/relationships" r:embed="rId1"/>
        <a:stretch>
          <a:fillRect/>
        </a:stretch>
      </xdr:blipFill>
      <xdr:spPr>
        <a:xfrm>
          <a:off x="12353925" y="1409700"/>
          <a:ext cx="1565065" cy="628592"/>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8</xdr:col>
      <xdr:colOff>1581150</xdr:colOff>
      <xdr:row>7</xdr:row>
      <xdr:rowOff>66675</xdr:rowOff>
    </xdr:from>
    <xdr:to>
      <xdr:col>9</xdr:col>
      <xdr:colOff>164890</xdr:colOff>
      <xdr:row>7</xdr:row>
      <xdr:rowOff>695267</xdr:rowOff>
    </xdr:to>
    <xdr:pic>
      <xdr:nvPicPr>
        <xdr:cNvPr id="3" name="Picture 2">
          <a:extLst>
            <a:ext uri="{FF2B5EF4-FFF2-40B4-BE49-F238E27FC236}">
              <a16:creationId xmlns:a16="http://schemas.microsoft.com/office/drawing/2014/main" id="{00000000-0008-0000-2A00-000003000000}"/>
            </a:ext>
          </a:extLst>
        </xdr:cNvPr>
        <xdr:cNvPicPr>
          <a:picLocks noChangeAspect="1"/>
        </xdr:cNvPicPr>
      </xdr:nvPicPr>
      <xdr:blipFill>
        <a:blip xmlns:r="http://schemas.openxmlformats.org/officeDocument/2006/relationships" r:embed="rId1"/>
        <a:stretch>
          <a:fillRect/>
        </a:stretch>
      </xdr:blipFill>
      <xdr:spPr>
        <a:xfrm>
          <a:off x="12277725" y="1409700"/>
          <a:ext cx="1565065" cy="628592"/>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8</xdr:col>
      <xdr:colOff>1609725</xdr:colOff>
      <xdr:row>6</xdr:row>
      <xdr:rowOff>66675</xdr:rowOff>
    </xdr:from>
    <xdr:to>
      <xdr:col>9</xdr:col>
      <xdr:colOff>193465</xdr:colOff>
      <xdr:row>8</xdr:row>
      <xdr:rowOff>314267</xdr:rowOff>
    </xdr:to>
    <xdr:pic>
      <xdr:nvPicPr>
        <xdr:cNvPr id="4" name="Picture 3">
          <a:extLst>
            <a:ext uri="{FF2B5EF4-FFF2-40B4-BE49-F238E27FC236}">
              <a16:creationId xmlns:a16="http://schemas.microsoft.com/office/drawing/2014/main" id="{00000000-0008-0000-2B00-000004000000}"/>
            </a:ext>
          </a:extLst>
        </xdr:cNvPr>
        <xdr:cNvPicPr>
          <a:picLocks noChangeAspect="1"/>
        </xdr:cNvPicPr>
      </xdr:nvPicPr>
      <xdr:blipFill>
        <a:blip xmlns:r="http://schemas.openxmlformats.org/officeDocument/2006/relationships" r:embed="rId1"/>
        <a:stretch>
          <a:fillRect/>
        </a:stretch>
      </xdr:blipFill>
      <xdr:spPr>
        <a:xfrm>
          <a:off x="11887200" y="1209675"/>
          <a:ext cx="1565065" cy="628592"/>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8</xdr:col>
      <xdr:colOff>1524000</xdr:colOff>
      <xdr:row>5</xdr:row>
      <xdr:rowOff>85725</xdr:rowOff>
    </xdr:from>
    <xdr:to>
      <xdr:col>9</xdr:col>
      <xdr:colOff>107740</xdr:colOff>
      <xdr:row>8</xdr:row>
      <xdr:rowOff>142817</xdr:rowOff>
    </xdr:to>
    <xdr:pic>
      <xdr:nvPicPr>
        <xdr:cNvPr id="4" name="Picture 3">
          <a:extLst>
            <a:ext uri="{FF2B5EF4-FFF2-40B4-BE49-F238E27FC236}">
              <a16:creationId xmlns:a16="http://schemas.microsoft.com/office/drawing/2014/main" id="{00000000-0008-0000-2C00-000004000000}"/>
            </a:ext>
          </a:extLst>
        </xdr:cNvPr>
        <xdr:cNvPicPr>
          <a:picLocks noChangeAspect="1"/>
        </xdr:cNvPicPr>
      </xdr:nvPicPr>
      <xdr:blipFill>
        <a:blip xmlns:r="http://schemas.openxmlformats.org/officeDocument/2006/relationships" r:embed="rId1"/>
        <a:stretch>
          <a:fillRect/>
        </a:stretch>
      </xdr:blipFill>
      <xdr:spPr>
        <a:xfrm>
          <a:off x="12211050" y="1038225"/>
          <a:ext cx="1565065" cy="628592"/>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8</xdr:col>
      <xdr:colOff>1600200</xdr:colOff>
      <xdr:row>5</xdr:row>
      <xdr:rowOff>85725</xdr:rowOff>
    </xdr:from>
    <xdr:to>
      <xdr:col>9</xdr:col>
      <xdr:colOff>183940</xdr:colOff>
      <xdr:row>8</xdr:row>
      <xdr:rowOff>142817</xdr:rowOff>
    </xdr:to>
    <xdr:pic>
      <xdr:nvPicPr>
        <xdr:cNvPr id="3" name="Picture 2">
          <a:extLst>
            <a:ext uri="{FF2B5EF4-FFF2-40B4-BE49-F238E27FC236}">
              <a16:creationId xmlns:a16="http://schemas.microsoft.com/office/drawing/2014/main" id="{00000000-0008-0000-2D00-000003000000}"/>
            </a:ext>
          </a:extLst>
        </xdr:cNvPr>
        <xdr:cNvPicPr>
          <a:picLocks noChangeAspect="1"/>
        </xdr:cNvPicPr>
      </xdr:nvPicPr>
      <xdr:blipFill>
        <a:blip xmlns:r="http://schemas.openxmlformats.org/officeDocument/2006/relationships" r:embed="rId1"/>
        <a:stretch>
          <a:fillRect/>
        </a:stretch>
      </xdr:blipFill>
      <xdr:spPr>
        <a:xfrm>
          <a:off x="12287250" y="1038225"/>
          <a:ext cx="1565065" cy="628592"/>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8</xdr:col>
      <xdr:colOff>1581150</xdr:colOff>
      <xdr:row>5</xdr:row>
      <xdr:rowOff>123825</xdr:rowOff>
    </xdr:from>
    <xdr:to>
      <xdr:col>9</xdr:col>
      <xdr:colOff>164890</xdr:colOff>
      <xdr:row>9</xdr:row>
      <xdr:rowOff>1847</xdr:rowOff>
    </xdr:to>
    <xdr:pic>
      <xdr:nvPicPr>
        <xdr:cNvPr id="4" name="Picture 3">
          <a:extLst>
            <a:ext uri="{FF2B5EF4-FFF2-40B4-BE49-F238E27FC236}">
              <a16:creationId xmlns:a16="http://schemas.microsoft.com/office/drawing/2014/main" id="{00000000-0008-0000-2E00-000004000000}"/>
            </a:ext>
          </a:extLst>
        </xdr:cNvPr>
        <xdr:cNvPicPr>
          <a:picLocks noChangeAspect="1"/>
        </xdr:cNvPicPr>
      </xdr:nvPicPr>
      <xdr:blipFill>
        <a:blip xmlns:r="http://schemas.openxmlformats.org/officeDocument/2006/relationships" r:embed="rId1"/>
        <a:stretch>
          <a:fillRect/>
        </a:stretch>
      </xdr:blipFill>
      <xdr:spPr>
        <a:xfrm>
          <a:off x="12268200" y="1076325"/>
          <a:ext cx="1565065" cy="628592"/>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8</xdr:col>
      <xdr:colOff>1543050</xdr:colOff>
      <xdr:row>5</xdr:row>
      <xdr:rowOff>95250</xdr:rowOff>
    </xdr:from>
    <xdr:to>
      <xdr:col>9</xdr:col>
      <xdr:colOff>126790</xdr:colOff>
      <xdr:row>8</xdr:row>
      <xdr:rowOff>152342</xdr:rowOff>
    </xdr:to>
    <xdr:pic>
      <xdr:nvPicPr>
        <xdr:cNvPr id="3" name="Picture 2">
          <a:extLst>
            <a:ext uri="{FF2B5EF4-FFF2-40B4-BE49-F238E27FC236}">
              <a16:creationId xmlns:a16="http://schemas.microsoft.com/office/drawing/2014/main" id="{00000000-0008-0000-2F00-000003000000}"/>
            </a:ext>
          </a:extLst>
        </xdr:cNvPr>
        <xdr:cNvPicPr>
          <a:picLocks noChangeAspect="1"/>
        </xdr:cNvPicPr>
      </xdr:nvPicPr>
      <xdr:blipFill>
        <a:blip xmlns:r="http://schemas.openxmlformats.org/officeDocument/2006/relationships" r:embed="rId1"/>
        <a:stretch>
          <a:fillRect/>
        </a:stretch>
      </xdr:blipFill>
      <xdr:spPr>
        <a:xfrm>
          <a:off x="12230100" y="1047750"/>
          <a:ext cx="1565065" cy="628592"/>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8</xdr:col>
      <xdr:colOff>1590675</xdr:colOff>
      <xdr:row>5</xdr:row>
      <xdr:rowOff>9525</xdr:rowOff>
    </xdr:from>
    <xdr:to>
      <xdr:col>9</xdr:col>
      <xdr:colOff>174415</xdr:colOff>
      <xdr:row>8</xdr:row>
      <xdr:rowOff>66617</xdr:rowOff>
    </xdr:to>
    <xdr:pic>
      <xdr:nvPicPr>
        <xdr:cNvPr id="4" name="Picture 3">
          <a:extLst>
            <a:ext uri="{FF2B5EF4-FFF2-40B4-BE49-F238E27FC236}">
              <a16:creationId xmlns:a16="http://schemas.microsoft.com/office/drawing/2014/main" id="{00000000-0008-0000-3000-000004000000}"/>
            </a:ext>
          </a:extLst>
        </xdr:cNvPr>
        <xdr:cNvPicPr>
          <a:picLocks noChangeAspect="1"/>
        </xdr:cNvPicPr>
      </xdr:nvPicPr>
      <xdr:blipFill>
        <a:blip xmlns:r="http://schemas.openxmlformats.org/officeDocument/2006/relationships" r:embed="rId1"/>
        <a:stretch>
          <a:fillRect/>
        </a:stretch>
      </xdr:blipFill>
      <xdr:spPr>
        <a:xfrm>
          <a:off x="12277725" y="962025"/>
          <a:ext cx="1565065" cy="628592"/>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8</xdr:col>
      <xdr:colOff>1562100</xdr:colOff>
      <xdr:row>5</xdr:row>
      <xdr:rowOff>123825</xdr:rowOff>
    </xdr:from>
    <xdr:to>
      <xdr:col>9</xdr:col>
      <xdr:colOff>145840</xdr:colOff>
      <xdr:row>9</xdr:row>
      <xdr:rowOff>940</xdr:rowOff>
    </xdr:to>
    <xdr:pic>
      <xdr:nvPicPr>
        <xdr:cNvPr id="4" name="Picture 3">
          <a:extLst>
            <a:ext uri="{FF2B5EF4-FFF2-40B4-BE49-F238E27FC236}">
              <a16:creationId xmlns:a16="http://schemas.microsoft.com/office/drawing/2014/main" id="{00000000-0008-0000-3100-000004000000}"/>
            </a:ext>
          </a:extLst>
        </xdr:cNvPr>
        <xdr:cNvPicPr>
          <a:picLocks noChangeAspect="1"/>
        </xdr:cNvPicPr>
      </xdr:nvPicPr>
      <xdr:blipFill>
        <a:blip xmlns:r="http://schemas.openxmlformats.org/officeDocument/2006/relationships" r:embed="rId1"/>
        <a:stretch>
          <a:fillRect/>
        </a:stretch>
      </xdr:blipFill>
      <xdr:spPr>
        <a:xfrm>
          <a:off x="12249150" y="1076325"/>
          <a:ext cx="1565065" cy="628592"/>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8</xdr:col>
      <xdr:colOff>1562100</xdr:colOff>
      <xdr:row>5</xdr:row>
      <xdr:rowOff>123825</xdr:rowOff>
    </xdr:from>
    <xdr:to>
      <xdr:col>9</xdr:col>
      <xdr:colOff>145840</xdr:colOff>
      <xdr:row>9</xdr:row>
      <xdr:rowOff>1847</xdr:rowOff>
    </xdr:to>
    <xdr:pic>
      <xdr:nvPicPr>
        <xdr:cNvPr id="2" name="Picture 1">
          <a:extLst>
            <a:ext uri="{FF2B5EF4-FFF2-40B4-BE49-F238E27FC236}">
              <a16:creationId xmlns:a16="http://schemas.microsoft.com/office/drawing/2014/main" id="{4D3AE3E7-A573-430A-B3F3-0E4E89A06719}"/>
            </a:ext>
          </a:extLst>
        </xdr:cNvPr>
        <xdr:cNvPicPr>
          <a:picLocks noChangeAspect="1"/>
        </xdr:cNvPicPr>
      </xdr:nvPicPr>
      <xdr:blipFill>
        <a:blip xmlns:r="http://schemas.openxmlformats.org/officeDocument/2006/relationships" r:embed="rId1"/>
        <a:stretch>
          <a:fillRect/>
        </a:stretch>
      </xdr:blipFill>
      <xdr:spPr>
        <a:xfrm>
          <a:off x="12249150" y="1047750"/>
          <a:ext cx="1565065" cy="6285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1552575</xdr:colOff>
      <xdr:row>5</xdr:row>
      <xdr:rowOff>57150</xdr:rowOff>
    </xdr:from>
    <xdr:to>
      <xdr:col>9</xdr:col>
      <xdr:colOff>136315</xdr:colOff>
      <xdr:row>8</xdr:row>
      <xdr:rowOff>114242</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12144375" y="981075"/>
          <a:ext cx="1565065" cy="628592"/>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8</xdr:col>
      <xdr:colOff>1590675</xdr:colOff>
      <xdr:row>5</xdr:row>
      <xdr:rowOff>95250</xdr:rowOff>
    </xdr:from>
    <xdr:to>
      <xdr:col>9</xdr:col>
      <xdr:colOff>174415</xdr:colOff>
      <xdr:row>8</xdr:row>
      <xdr:rowOff>152342</xdr:rowOff>
    </xdr:to>
    <xdr:pic>
      <xdr:nvPicPr>
        <xdr:cNvPr id="4" name="Picture 3">
          <a:extLst>
            <a:ext uri="{FF2B5EF4-FFF2-40B4-BE49-F238E27FC236}">
              <a16:creationId xmlns:a16="http://schemas.microsoft.com/office/drawing/2014/main" id="{00000000-0008-0000-3200-000004000000}"/>
            </a:ext>
          </a:extLst>
        </xdr:cNvPr>
        <xdr:cNvPicPr>
          <a:picLocks noChangeAspect="1"/>
        </xdr:cNvPicPr>
      </xdr:nvPicPr>
      <xdr:blipFill>
        <a:blip xmlns:r="http://schemas.openxmlformats.org/officeDocument/2006/relationships" r:embed="rId1"/>
        <a:stretch>
          <a:fillRect/>
        </a:stretch>
      </xdr:blipFill>
      <xdr:spPr>
        <a:xfrm>
          <a:off x="12277725" y="1047750"/>
          <a:ext cx="1565065" cy="628592"/>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8</xdr:col>
      <xdr:colOff>1533525</xdr:colOff>
      <xdr:row>5</xdr:row>
      <xdr:rowOff>38100</xdr:rowOff>
    </xdr:from>
    <xdr:to>
      <xdr:col>9</xdr:col>
      <xdr:colOff>117265</xdr:colOff>
      <xdr:row>8</xdr:row>
      <xdr:rowOff>95192</xdr:rowOff>
    </xdr:to>
    <xdr:pic>
      <xdr:nvPicPr>
        <xdr:cNvPr id="4" name="Picture 3">
          <a:extLst>
            <a:ext uri="{FF2B5EF4-FFF2-40B4-BE49-F238E27FC236}">
              <a16:creationId xmlns:a16="http://schemas.microsoft.com/office/drawing/2014/main" id="{00000000-0008-0000-3300-000004000000}"/>
            </a:ext>
          </a:extLst>
        </xdr:cNvPr>
        <xdr:cNvPicPr>
          <a:picLocks noChangeAspect="1"/>
        </xdr:cNvPicPr>
      </xdr:nvPicPr>
      <xdr:blipFill>
        <a:blip xmlns:r="http://schemas.openxmlformats.org/officeDocument/2006/relationships" r:embed="rId1"/>
        <a:stretch>
          <a:fillRect/>
        </a:stretch>
      </xdr:blipFill>
      <xdr:spPr>
        <a:xfrm>
          <a:off x="12220575" y="990600"/>
          <a:ext cx="1565065" cy="628592"/>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8</xdr:col>
      <xdr:colOff>1581150</xdr:colOff>
      <xdr:row>5</xdr:row>
      <xdr:rowOff>19050</xdr:rowOff>
    </xdr:from>
    <xdr:to>
      <xdr:col>9</xdr:col>
      <xdr:colOff>164890</xdr:colOff>
      <xdr:row>8</xdr:row>
      <xdr:rowOff>76142</xdr:rowOff>
    </xdr:to>
    <xdr:pic>
      <xdr:nvPicPr>
        <xdr:cNvPr id="4" name="Picture 3">
          <a:extLst>
            <a:ext uri="{FF2B5EF4-FFF2-40B4-BE49-F238E27FC236}">
              <a16:creationId xmlns:a16="http://schemas.microsoft.com/office/drawing/2014/main" id="{00000000-0008-0000-3400-000004000000}"/>
            </a:ext>
          </a:extLst>
        </xdr:cNvPr>
        <xdr:cNvPicPr>
          <a:picLocks noChangeAspect="1"/>
        </xdr:cNvPicPr>
      </xdr:nvPicPr>
      <xdr:blipFill>
        <a:blip xmlns:r="http://schemas.openxmlformats.org/officeDocument/2006/relationships" r:embed="rId1"/>
        <a:stretch>
          <a:fillRect/>
        </a:stretch>
      </xdr:blipFill>
      <xdr:spPr>
        <a:xfrm>
          <a:off x="12268200" y="971550"/>
          <a:ext cx="1565065" cy="628592"/>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8</xdr:col>
      <xdr:colOff>1533525</xdr:colOff>
      <xdr:row>5</xdr:row>
      <xdr:rowOff>76200</xdr:rowOff>
    </xdr:from>
    <xdr:to>
      <xdr:col>9</xdr:col>
      <xdr:colOff>117265</xdr:colOff>
      <xdr:row>8</xdr:row>
      <xdr:rowOff>133292</xdr:rowOff>
    </xdr:to>
    <xdr:pic>
      <xdr:nvPicPr>
        <xdr:cNvPr id="4" name="Picture 3">
          <a:extLst>
            <a:ext uri="{FF2B5EF4-FFF2-40B4-BE49-F238E27FC236}">
              <a16:creationId xmlns:a16="http://schemas.microsoft.com/office/drawing/2014/main" id="{00000000-0008-0000-3500-000004000000}"/>
            </a:ext>
          </a:extLst>
        </xdr:cNvPr>
        <xdr:cNvPicPr>
          <a:picLocks noChangeAspect="1"/>
        </xdr:cNvPicPr>
      </xdr:nvPicPr>
      <xdr:blipFill>
        <a:blip xmlns:r="http://schemas.openxmlformats.org/officeDocument/2006/relationships" r:embed="rId1"/>
        <a:stretch>
          <a:fillRect/>
        </a:stretch>
      </xdr:blipFill>
      <xdr:spPr>
        <a:xfrm>
          <a:off x="12220575" y="1028700"/>
          <a:ext cx="1565065" cy="628592"/>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8</xdr:col>
      <xdr:colOff>1524000</xdr:colOff>
      <xdr:row>6</xdr:row>
      <xdr:rowOff>0</xdr:rowOff>
    </xdr:from>
    <xdr:to>
      <xdr:col>9</xdr:col>
      <xdr:colOff>269665</xdr:colOff>
      <xdr:row>8</xdr:row>
      <xdr:rowOff>247592</xdr:rowOff>
    </xdr:to>
    <xdr:pic>
      <xdr:nvPicPr>
        <xdr:cNvPr id="4" name="Picture 3">
          <a:extLst>
            <a:ext uri="{FF2B5EF4-FFF2-40B4-BE49-F238E27FC236}">
              <a16:creationId xmlns:a16="http://schemas.microsoft.com/office/drawing/2014/main" id="{00000000-0008-0000-3600-000004000000}"/>
            </a:ext>
          </a:extLst>
        </xdr:cNvPr>
        <xdr:cNvPicPr>
          <a:picLocks noChangeAspect="1"/>
        </xdr:cNvPicPr>
      </xdr:nvPicPr>
      <xdr:blipFill>
        <a:blip xmlns:r="http://schemas.openxmlformats.org/officeDocument/2006/relationships" r:embed="rId1"/>
        <a:stretch>
          <a:fillRect/>
        </a:stretch>
      </xdr:blipFill>
      <xdr:spPr>
        <a:xfrm>
          <a:off x="12096750" y="1143000"/>
          <a:ext cx="1565065" cy="628592"/>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8</xdr:col>
      <xdr:colOff>1552575</xdr:colOff>
      <xdr:row>7</xdr:row>
      <xdr:rowOff>19050</xdr:rowOff>
    </xdr:from>
    <xdr:to>
      <xdr:col>10</xdr:col>
      <xdr:colOff>326815</xdr:colOff>
      <xdr:row>9</xdr:row>
      <xdr:rowOff>28517</xdr:rowOff>
    </xdr:to>
    <xdr:pic>
      <xdr:nvPicPr>
        <xdr:cNvPr id="4" name="Picture 3">
          <a:extLst>
            <a:ext uri="{FF2B5EF4-FFF2-40B4-BE49-F238E27FC236}">
              <a16:creationId xmlns:a16="http://schemas.microsoft.com/office/drawing/2014/main" id="{00000000-0008-0000-3700-000004000000}"/>
            </a:ext>
          </a:extLst>
        </xdr:cNvPr>
        <xdr:cNvPicPr>
          <a:picLocks noChangeAspect="1"/>
        </xdr:cNvPicPr>
      </xdr:nvPicPr>
      <xdr:blipFill>
        <a:blip xmlns:r="http://schemas.openxmlformats.org/officeDocument/2006/relationships" r:embed="rId1"/>
        <a:stretch>
          <a:fillRect/>
        </a:stretch>
      </xdr:blipFill>
      <xdr:spPr>
        <a:xfrm>
          <a:off x="12249150" y="1352550"/>
          <a:ext cx="1565065" cy="628592"/>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8</xdr:col>
      <xdr:colOff>1619250</xdr:colOff>
      <xdr:row>5</xdr:row>
      <xdr:rowOff>57150</xdr:rowOff>
    </xdr:from>
    <xdr:to>
      <xdr:col>9</xdr:col>
      <xdr:colOff>202990</xdr:colOff>
      <xdr:row>8</xdr:row>
      <xdr:rowOff>114242</xdr:rowOff>
    </xdr:to>
    <xdr:pic>
      <xdr:nvPicPr>
        <xdr:cNvPr id="4" name="Picture 3">
          <a:extLst>
            <a:ext uri="{FF2B5EF4-FFF2-40B4-BE49-F238E27FC236}">
              <a16:creationId xmlns:a16="http://schemas.microsoft.com/office/drawing/2014/main" id="{00000000-0008-0000-3800-000004000000}"/>
            </a:ext>
          </a:extLst>
        </xdr:cNvPr>
        <xdr:cNvPicPr>
          <a:picLocks noChangeAspect="1"/>
        </xdr:cNvPicPr>
      </xdr:nvPicPr>
      <xdr:blipFill>
        <a:blip xmlns:r="http://schemas.openxmlformats.org/officeDocument/2006/relationships" r:embed="rId1"/>
        <a:stretch>
          <a:fillRect/>
        </a:stretch>
      </xdr:blipFill>
      <xdr:spPr>
        <a:xfrm>
          <a:off x="12306300" y="1009650"/>
          <a:ext cx="1565065" cy="628592"/>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8</xdr:col>
      <xdr:colOff>1600200</xdr:colOff>
      <xdr:row>5</xdr:row>
      <xdr:rowOff>104775</xdr:rowOff>
    </xdr:from>
    <xdr:to>
      <xdr:col>9</xdr:col>
      <xdr:colOff>183940</xdr:colOff>
      <xdr:row>8</xdr:row>
      <xdr:rowOff>161867</xdr:rowOff>
    </xdr:to>
    <xdr:pic>
      <xdr:nvPicPr>
        <xdr:cNvPr id="3" name="Picture 2">
          <a:extLst>
            <a:ext uri="{FF2B5EF4-FFF2-40B4-BE49-F238E27FC236}">
              <a16:creationId xmlns:a16="http://schemas.microsoft.com/office/drawing/2014/main" id="{00000000-0008-0000-3900-000003000000}"/>
            </a:ext>
          </a:extLst>
        </xdr:cNvPr>
        <xdr:cNvPicPr>
          <a:picLocks noChangeAspect="1"/>
        </xdr:cNvPicPr>
      </xdr:nvPicPr>
      <xdr:blipFill>
        <a:blip xmlns:r="http://schemas.openxmlformats.org/officeDocument/2006/relationships" r:embed="rId1"/>
        <a:stretch>
          <a:fillRect/>
        </a:stretch>
      </xdr:blipFill>
      <xdr:spPr>
        <a:xfrm>
          <a:off x="12287250" y="1057275"/>
          <a:ext cx="1565065" cy="628592"/>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8</xdr:col>
      <xdr:colOff>1590675</xdr:colOff>
      <xdr:row>5</xdr:row>
      <xdr:rowOff>123825</xdr:rowOff>
    </xdr:from>
    <xdr:to>
      <xdr:col>9</xdr:col>
      <xdr:colOff>174415</xdr:colOff>
      <xdr:row>9</xdr:row>
      <xdr:rowOff>1847</xdr:rowOff>
    </xdr:to>
    <xdr:pic>
      <xdr:nvPicPr>
        <xdr:cNvPr id="3" name="Picture 2">
          <a:extLst>
            <a:ext uri="{FF2B5EF4-FFF2-40B4-BE49-F238E27FC236}">
              <a16:creationId xmlns:a16="http://schemas.microsoft.com/office/drawing/2014/main" id="{00000000-0008-0000-3A00-000003000000}"/>
            </a:ext>
          </a:extLst>
        </xdr:cNvPr>
        <xdr:cNvPicPr>
          <a:picLocks noChangeAspect="1"/>
        </xdr:cNvPicPr>
      </xdr:nvPicPr>
      <xdr:blipFill>
        <a:blip xmlns:r="http://schemas.openxmlformats.org/officeDocument/2006/relationships" r:embed="rId1"/>
        <a:stretch>
          <a:fillRect/>
        </a:stretch>
      </xdr:blipFill>
      <xdr:spPr>
        <a:xfrm>
          <a:off x="12277725" y="1076325"/>
          <a:ext cx="1565065" cy="628592"/>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8</xdr:col>
      <xdr:colOff>1600200</xdr:colOff>
      <xdr:row>7</xdr:row>
      <xdr:rowOff>133350</xdr:rowOff>
    </xdr:from>
    <xdr:to>
      <xdr:col>9</xdr:col>
      <xdr:colOff>183940</xdr:colOff>
      <xdr:row>9</xdr:row>
      <xdr:rowOff>142817</xdr:rowOff>
    </xdr:to>
    <xdr:pic>
      <xdr:nvPicPr>
        <xdr:cNvPr id="4" name="Picture 3">
          <a:extLst>
            <a:ext uri="{FF2B5EF4-FFF2-40B4-BE49-F238E27FC236}">
              <a16:creationId xmlns:a16="http://schemas.microsoft.com/office/drawing/2014/main" id="{00000000-0008-0000-3B00-000004000000}"/>
            </a:ext>
          </a:extLst>
        </xdr:cNvPr>
        <xdr:cNvPicPr>
          <a:picLocks noChangeAspect="1"/>
        </xdr:cNvPicPr>
      </xdr:nvPicPr>
      <xdr:blipFill>
        <a:blip xmlns:r="http://schemas.openxmlformats.org/officeDocument/2006/relationships" r:embed="rId1"/>
        <a:stretch>
          <a:fillRect/>
        </a:stretch>
      </xdr:blipFill>
      <xdr:spPr>
        <a:xfrm>
          <a:off x="12192000" y="1476375"/>
          <a:ext cx="1565065" cy="62859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1619250</xdr:colOff>
      <xdr:row>5</xdr:row>
      <xdr:rowOff>38100</xdr:rowOff>
    </xdr:from>
    <xdr:to>
      <xdr:col>9</xdr:col>
      <xdr:colOff>202990</xdr:colOff>
      <xdr:row>8</xdr:row>
      <xdr:rowOff>95192</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12211050" y="990600"/>
          <a:ext cx="1565065" cy="62859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1600200</xdr:colOff>
      <xdr:row>5</xdr:row>
      <xdr:rowOff>123825</xdr:rowOff>
    </xdr:from>
    <xdr:to>
      <xdr:col>9</xdr:col>
      <xdr:colOff>183940</xdr:colOff>
      <xdr:row>9</xdr:row>
      <xdr:rowOff>1847</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12192000" y="1047750"/>
          <a:ext cx="1565065" cy="62859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1571625</xdr:colOff>
      <xdr:row>5</xdr:row>
      <xdr:rowOff>123825</xdr:rowOff>
    </xdr:from>
    <xdr:to>
      <xdr:col>9</xdr:col>
      <xdr:colOff>155365</xdr:colOff>
      <xdr:row>9</xdr:row>
      <xdr:rowOff>1847</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12163425" y="1047750"/>
          <a:ext cx="1565065" cy="62859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1562100</xdr:colOff>
      <xdr:row>5</xdr:row>
      <xdr:rowOff>152400</xdr:rowOff>
    </xdr:from>
    <xdr:to>
      <xdr:col>9</xdr:col>
      <xdr:colOff>145840</xdr:colOff>
      <xdr:row>9</xdr:row>
      <xdr:rowOff>18992</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12153900" y="1104900"/>
          <a:ext cx="1565065" cy="6285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7.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19.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0.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1.xml"/><Relationship Id="rId1" Type="http://schemas.openxmlformats.org/officeDocument/2006/relationships/printerSettings" Target="../printerSettings/printerSettings22.bin"/><Relationship Id="rId4" Type="http://schemas.openxmlformats.org/officeDocument/2006/relationships/comments" Target="../comments21.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2.xml"/><Relationship Id="rId1" Type="http://schemas.openxmlformats.org/officeDocument/2006/relationships/printerSettings" Target="../printerSettings/printerSettings23.bin"/><Relationship Id="rId4" Type="http://schemas.openxmlformats.org/officeDocument/2006/relationships/comments" Target="../comments22.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3.xml"/><Relationship Id="rId1" Type="http://schemas.openxmlformats.org/officeDocument/2006/relationships/printerSettings" Target="../printerSettings/printerSettings25.bin"/><Relationship Id="rId4" Type="http://schemas.openxmlformats.org/officeDocument/2006/relationships/comments" Target="../comments23.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4.xml"/><Relationship Id="rId1" Type="http://schemas.openxmlformats.org/officeDocument/2006/relationships/printerSettings" Target="../printerSettings/printerSettings26.bin"/><Relationship Id="rId4" Type="http://schemas.openxmlformats.org/officeDocument/2006/relationships/comments" Target="../comments24.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5.xml"/><Relationship Id="rId1" Type="http://schemas.openxmlformats.org/officeDocument/2006/relationships/printerSettings" Target="../printerSettings/printerSettings28.bin"/><Relationship Id="rId4" Type="http://schemas.openxmlformats.org/officeDocument/2006/relationships/comments" Target="../comments25.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6.xml"/><Relationship Id="rId1" Type="http://schemas.openxmlformats.org/officeDocument/2006/relationships/printerSettings" Target="../printerSettings/printerSettings29.bin"/><Relationship Id="rId4" Type="http://schemas.openxmlformats.org/officeDocument/2006/relationships/comments" Target="../comments2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7.xml"/><Relationship Id="rId1" Type="http://schemas.openxmlformats.org/officeDocument/2006/relationships/printerSettings" Target="../printerSettings/printerSettings30.bin"/><Relationship Id="rId4" Type="http://schemas.openxmlformats.org/officeDocument/2006/relationships/comments" Target="../comments27.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28.xml"/><Relationship Id="rId1" Type="http://schemas.openxmlformats.org/officeDocument/2006/relationships/printerSettings" Target="../printerSettings/printerSettings31.bin"/><Relationship Id="rId4" Type="http://schemas.openxmlformats.org/officeDocument/2006/relationships/comments" Target="../comments28.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29.xml"/><Relationship Id="rId1" Type="http://schemas.openxmlformats.org/officeDocument/2006/relationships/printerSettings" Target="../printerSettings/printerSettings32.bin"/><Relationship Id="rId4" Type="http://schemas.openxmlformats.org/officeDocument/2006/relationships/comments" Target="../comments29.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30.xml"/><Relationship Id="rId1" Type="http://schemas.openxmlformats.org/officeDocument/2006/relationships/printerSettings" Target="../printerSettings/printerSettings33.bin"/><Relationship Id="rId4" Type="http://schemas.openxmlformats.org/officeDocument/2006/relationships/comments" Target="../comments30.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31.xml"/><Relationship Id="rId1" Type="http://schemas.openxmlformats.org/officeDocument/2006/relationships/printerSettings" Target="../printerSettings/printerSettings34.bin"/><Relationship Id="rId4" Type="http://schemas.openxmlformats.org/officeDocument/2006/relationships/comments" Target="../comments31.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32.xml"/><Relationship Id="rId1" Type="http://schemas.openxmlformats.org/officeDocument/2006/relationships/printerSettings" Target="../printerSettings/printerSettings35.bin"/><Relationship Id="rId4" Type="http://schemas.openxmlformats.org/officeDocument/2006/relationships/comments" Target="../comments32.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33.xml"/><Relationship Id="rId1" Type="http://schemas.openxmlformats.org/officeDocument/2006/relationships/printerSettings" Target="../printerSettings/printerSettings36.bin"/><Relationship Id="rId4" Type="http://schemas.openxmlformats.org/officeDocument/2006/relationships/comments" Target="../comments33.xml"/></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drawing" Target="../drawings/drawing34.xml"/><Relationship Id="rId1" Type="http://schemas.openxmlformats.org/officeDocument/2006/relationships/printerSettings" Target="../printerSettings/printerSettings37.bin"/><Relationship Id="rId4" Type="http://schemas.openxmlformats.org/officeDocument/2006/relationships/comments" Target="../comments34.xml"/></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drawing" Target="../drawings/drawing35.xml"/><Relationship Id="rId1" Type="http://schemas.openxmlformats.org/officeDocument/2006/relationships/printerSettings" Target="../printerSettings/printerSettings38.bin"/><Relationship Id="rId4" Type="http://schemas.openxmlformats.org/officeDocument/2006/relationships/comments" Target="../comments35.xml"/></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36.vml"/><Relationship Id="rId2" Type="http://schemas.openxmlformats.org/officeDocument/2006/relationships/drawing" Target="../drawings/drawing36.xml"/><Relationship Id="rId1" Type="http://schemas.openxmlformats.org/officeDocument/2006/relationships/printerSettings" Target="../printerSettings/printerSettings39.bin"/><Relationship Id="rId4" Type="http://schemas.openxmlformats.org/officeDocument/2006/relationships/comments" Target="../comments3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40.xml.rels><?xml version="1.0" encoding="UTF-8" standalone="yes"?>
<Relationships xmlns="http://schemas.openxmlformats.org/package/2006/relationships"><Relationship Id="rId3" Type="http://schemas.openxmlformats.org/officeDocument/2006/relationships/vmlDrawing" Target="../drawings/vmlDrawing37.vml"/><Relationship Id="rId2" Type="http://schemas.openxmlformats.org/officeDocument/2006/relationships/drawing" Target="../drawings/drawing37.xml"/><Relationship Id="rId1" Type="http://schemas.openxmlformats.org/officeDocument/2006/relationships/printerSettings" Target="../printerSettings/printerSettings40.bin"/><Relationship Id="rId4" Type="http://schemas.openxmlformats.org/officeDocument/2006/relationships/comments" Target="../comments37.xml"/></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38.vml"/><Relationship Id="rId2" Type="http://schemas.openxmlformats.org/officeDocument/2006/relationships/drawing" Target="../drawings/drawing38.xml"/><Relationship Id="rId1" Type="http://schemas.openxmlformats.org/officeDocument/2006/relationships/printerSettings" Target="../printerSettings/printerSettings41.bin"/><Relationship Id="rId4" Type="http://schemas.openxmlformats.org/officeDocument/2006/relationships/comments" Target="../comments38.xml"/></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hyperlink" Target="http://www.hse.gov.uk/pubns/indg171.pdf" TargetMode="External"/><Relationship Id="rId1" Type="http://schemas.openxmlformats.org/officeDocument/2006/relationships/hyperlink" Target="http://www.hse.gov.uk/pubns/indg36.pdf" TargetMode="External"/><Relationship Id="rId6" Type="http://schemas.openxmlformats.org/officeDocument/2006/relationships/comments" Target="../comments39.xml"/><Relationship Id="rId5" Type="http://schemas.openxmlformats.org/officeDocument/2006/relationships/vmlDrawing" Target="../drawings/vmlDrawing39.vml"/><Relationship Id="rId4" Type="http://schemas.openxmlformats.org/officeDocument/2006/relationships/drawing" Target="../drawings/drawing39.xml"/></Relationships>
</file>

<file path=xl/worksheets/_rels/sheet43.xml.rels><?xml version="1.0" encoding="UTF-8" standalone="yes"?>
<Relationships xmlns="http://schemas.openxmlformats.org/package/2006/relationships"><Relationship Id="rId8" Type="http://schemas.openxmlformats.org/officeDocument/2006/relationships/comments" Target="../comments40.xml"/><Relationship Id="rId3" Type="http://schemas.openxmlformats.org/officeDocument/2006/relationships/hyperlink" Target="http://books.hse.gov.uk/hse/public/saleproduct.jsf?catalogueCode=9780717616350" TargetMode="External"/><Relationship Id="rId7" Type="http://schemas.openxmlformats.org/officeDocument/2006/relationships/vmlDrawing" Target="../drawings/vmlDrawing40.vml"/><Relationship Id="rId2" Type="http://schemas.openxmlformats.org/officeDocument/2006/relationships/hyperlink" Target="http://books.hse.gov.uk/hse/public/saleproduct.jsf?catalogueCode=9780717616282" TargetMode="External"/><Relationship Id="rId1" Type="http://schemas.openxmlformats.org/officeDocument/2006/relationships/hyperlink" Target="http://books.hse.gov.uk/hse/public/saleproduct.jsf" TargetMode="External"/><Relationship Id="rId6" Type="http://schemas.openxmlformats.org/officeDocument/2006/relationships/drawing" Target="../drawings/drawing40.xml"/><Relationship Id="rId5" Type="http://schemas.openxmlformats.org/officeDocument/2006/relationships/printerSettings" Target="../printerSettings/printerSettings43.bin"/><Relationship Id="rId4" Type="http://schemas.openxmlformats.org/officeDocument/2006/relationships/hyperlink" Target="http://books.hse.gov.uk/hse/public/saleproduct.jsf" TargetMode="External"/></Relationships>
</file>

<file path=xl/worksheets/_rels/sheet44.xml.rels><?xml version="1.0" encoding="UTF-8" standalone="yes"?>
<Relationships xmlns="http://schemas.openxmlformats.org/package/2006/relationships"><Relationship Id="rId8" Type="http://schemas.openxmlformats.org/officeDocument/2006/relationships/comments" Target="../comments41.xml"/><Relationship Id="rId3" Type="http://schemas.openxmlformats.org/officeDocument/2006/relationships/hyperlink" Target="http://books.hse.gov.uk/hse/public/saleproduct.jsf?catalogueCode=9780717616350" TargetMode="External"/><Relationship Id="rId7" Type="http://schemas.openxmlformats.org/officeDocument/2006/relationships/vmlDrawing" Target="../drawings/vmlDrawing41.vml"/><Relationship Id="rId2" Type="http://schemas.openxmlformats.org/officeDocument/2006/relationships/hyperlink" Target="http://books.hse.gov.uk/hse/public/saleproduct.jsf?catalogueCode=9780717616282" TargetMode="External"/><Relationship Id="rId1" Type="http://schemas.openxmlformats.org/officeDocument/2006/relationships/hyperlink" Target="http://books.hse.gov.uk/hse/public/saleproduct.jsf" TargetMode="External"/><Relationship Id="rId6" Type="http://schemas.openxmlformats.org/officeDocument/2006/relationships/drawing" Target="../drawings/drawing41.xml"/><Relationship Id="rId5" Type="http://schemas.openxmlformats.org/officeDocument/2006/relationships/printerSettings" Target="../printerSettings/printerSettings44.bin"/><Relationship Id="rId4" Type="http://schemas.openxmlformats.org/officeDocument/2006/relationships/hyperlink" Target="http://books.hse.gov.uk/hse/public/saleproduct.jsf" TargetMode="External"/></Relationships>
</file>

<file path=xl/worksheets/_rels/sheet45.xml.rels><?xml version="1.0" encoding="UTF-8" standalone="yes"?>
<Relationships xmlns="http://schemas.openxmlformats.org/package/2006/relationships"><Relationship Id="rId3" Type="http://schemas.openxmlformats.org/officeDocument/2006/relationships/drawing" Target="../drawings/drawing42.xml"/><Relationship Id="rId2" Type="http://schemas.openxmlformats.org/officeDocument/2006/relationships/printerSettings" Target="../printerSettings/printerSettings45.bin"/><Relationship Id="rId1" Type="http://schemas.openxmlformats.org/officeDocument/2006/relationships/hyperlink" Target="http://www.hse.gov.uk/asbestos/regulations.htm" TargetMode="External"/><Relationship Id="rId5" Type="http://schemas.openxmlformats.org/officeDocument/2006/relationships/comments" Target="../comments42.xml"/><Relationship Id="rId4" Type="http://schemas.openxmlformats.org/officeDocument/2006/relationships/vmlDrawing" Target="../drawings/vmlDrawing42.vml"/></Relationships>
</file>

<file path=xl/worksheets/_rels/sheet46.xml.rels><?xml version="1.0" encoding="UTF-8" standalone="yes"?>
<Relationships xmlns="http://schemas.openxmlformats.org/package/2006/relationships"><Relationship Id="rId3" Type="http://schemas.openxmlformats.org/officeDocument/2006/relationships/vmlDrawing" Target="../drawings/vmlDrawing43.vml"/><Relationship Id="rId2" Type="http://schemas.openxmlformats.org/officeDocument/2006/relationships/drawing" Target="../drawings/drawing43.xml"/><Relationship Id="rId1" Type="http://schemas.openxmlformats.org/officeDocument/2006/relationships/printerSettings" Target="../printerSettings/printerSettings46.bin"/><Relationship Id="rId4" Type="http://schemas.openxmlformats.org/officeDocument/2006/relationships/comments" Target="../comments43.xml"/></Relationships>
</file>

<file path=xl/worksheets/_rels/sheet47.xml.rels><?xml version="1.0" encoding="UTF-8" standalone="yes"?>
<Relationships xmlns="http://schemas.openxmlformats.org/package/2006/relationships"><Relationship Id="rId3" Type="http://schemas.openxmlformats.org/officeDocument/2006/relationships/vmlDrawing" Target="../drawings/vmlDrawing44.vml"/><Relationship Id="rId2" Type="http://schemas.openxmlformats.org/officeDocument/2006/relationships/drawing" Target="../drawings/drawing44.xml"/><Relationship Id="rId1" Type="http://schemas.openxmlformats.org/officeDocument/2006/relationships/printerSettings" Target="../printerSettings/printerSettings47.bin"/><Relationship Id="rId4" Type="http://schemas.openxmlformats.org/officeDocument/2006/relationships/comments" Target="../comments44.xml"/></Relationships>
</file>

<file path=xl/worksheets/_rels/sheet48.xml.rels><?xml version="1.0" encoding="UTF-8" standalone="yes"?>
<Relationships xmlns="http://schemas.openxmlformats.org/package/2006/relationships"><Relationship Id="rId3" Type="http://schemas.openxmlformats.org/officeDocument/2006/relationships/vmlDrawing" Target="../drawings/vmlDrawing45.vml"/><Relationship Id="rId2" Type="http://schemas.openxmlformats.org/officeDocument/2006/relationships/drawing" Target="../drawings/drawing45.xml"/><Relationship Id="rId1" Type="http://schemas.openxmlformats.org/officeDocument/2006/relationships/printerSettings" Target="../printerSettings/printerSettings48.bin"/><Relationship Id="rId4" Type="http://schemas.openxmlformats.org/officeDocument/2006/relationships/comments" Target="../comments45.xml"/></Relationships>
</file>

<file path=xl/worksheets/_rels/sheet49.xml.rels><?xml version="1.0" encoding="UTF-8" standalone="yes"?>
<Relationships xmlns="http://schemas.openxmlformats.org/package/2006/relationships"><Relationship Id="rId3" Type="http://schemas.openxmlformats.org/officeDocument/2006/relationships/vmlDrawing" Target="../drawings/vmlDrawing46.vml"/><Relationship Id="rId2" Type="http://schemas.openxmlformats.org/officeDocument/2006/relationships/drawing" Target="../drawings/drawing46.xml"/><Relationship Id="rId1" Type="http://schemas.openxmlformats.org/officeDocument/2006/relationships/printerSettings" Target="../printerSettings/printerSettings49.bin"/><Relationship Id="rId4" Type="http://schemas.openxmlformats.org/officeDocument/2006/relationships/comments" Target="../comments46.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50.xml.rels><?xml version="1.0" encoding="UTF-8" standalone="yes"?>
<Relationships xmlns="http://schemas.openxmlformats.org/package/2006/relationships"><Relationship Id="rId3" Type="http://schemas.openxmlformats.org/officeDocument/2006/relationships/comments" Target="../comments47.xml"/><Relationship Id="rId2" Type="http://schemas.openxmlformats.org/officeDocument/2006/relationships/vmlDrawing" Target="../drawings/vmlDrawing47.vml"/><Relationship Id="rId1" Type="http://schemas.openxmlformats.org/officeDocument/2006/relationships/drawing" Target="../drawings/drawing47.xml"/></Relationships>
</file>

<file path=xl/worksheets/_rels/sheet51.xml.rels><?xml version="1.0" encoding="UTF-8" standalone="yes"?>
<Relationships xmlns="http://schemas.openxmlformats.org/package/2006/relationships"><Relationship Id="rId3" Type="http://schemas.openxmlformats.org/officeDocument/2006/relationships/vmlDrawing" Target="../drawings/vmlDrawing48.vml"/><Relationship Id="rId2" Type="http://schemas.openxmlformats.org/officeDocument/2006/relationships/drawing" Target="../drawings/drawing48.xml"/><Relationship Id="rId1" Type="http://schemas.openxmlformats.org/officeDocument/2006/relationships/printerSettings" Target="../printerSettings/printerSettings50.bin"/><Relationship Id="rId4" Type="http://schemas.openxmlformats.org/officeDocument/2006/relationships/comments" Target="../comments48.xml"/></Relationships>
</file>

<file path=xl/worksheets/_rels/sheet52.xml.rels><?xml version="1.0" encoding="UTF-8" standalone="yes"?>
<Relationships xmlns="http://schemas.openxmlformats.org/package/2006/relationships"><Relationship Id="rId3" Type="http://schemas.openxmlformats.org/officeDocument/2006/relationships/comments" Target="../comments49.xml"/><Relationship Id="rId2" Type="http://schemas.openxmlformats.org/officeDocument/2006/relationships/vmlDrawing" Target="../drawings/vmlDrawing49.vml"/><Relationship Id="rId1" Type="http://schemas.openxmlformats.org/officeDocument/2006/relationships/drawing" Target="../drawings/drawing49.xml"/></Relationships>
</file>

<file path=xl/worksheets/_rels/sheet53.xml.rels><?xml version="1.0" encoding="UTF-8" standalone="yes"?>
<Relationships xmlns="http://schemas.openxmlformats.org/package/2006/relationships"><Relationship Id="rId3" Type="http://schemas.openxmlformats.org/officeDocument/2006/relationships/vmlDrawing" Target="../drawings/vmlDrawing50.vml"/><Relationship Id="rId2" Type="http://schemas.openxmlformats.org/officeDocument/2006/relationships/drawing" Target="../drawings/drawing50.xml"/><Relationship Id="rId1" Type="http://schemas.openxmlformats.org/officeDocument/2006/relationships/printerSettings" Target="../printerSettings/printerSettings51.bin"/><Relationship Id="rId4" Type="http://schemas.openxmlformats.org/officeDocument/2006/relationships/comments" Target="../comments50.xml"/></Relationships>
</file>

<file path=xl/worksheets/_rels/sheet54.xml.rels><?xml version="1.0" encoding="UTF-8" standalone="yes"?>
<Relationships xmlns="http://schemas.openxmlformats.org/package/2006/relationships"><Relationship Id="rId3" Type="http://schemas.openxmlformats.org/officeDocument/2006/relationships/comments" Target="../comments51.xml"/><Relationship Id="rId2" Type="http://schemas.openxmlformats.org/officeDocument/2006/relationships/vmlDrawing" Target="../drawings/vmlDrawing51.vml"/><Relationship Id="rId1" Type="http://schemas.openxmlformats.org/officeDocument/2006/relationships/drawing" Target="../drawings/drawing51.xml"/></Relationships>
</file>

<file path=xl/worksheets/_rels/sheet55.xml.rels><?xml version="1.0" encoding="UTF-8" standalone="yes"?>
<Relationships xmlns="http://schemas.openxmlformats.org/package/2006/relationships"><Relationship Id="rId3" Type="http://schemas.openxmlformats.org/officeDocument/2006/relationships/comments" Target="../comments52.xml"/><Relationship Id="rId2" Type="http://schemas.openxmlformats.org/officeDocument/2006/relationships/vmlDrawing" Target="../drawings/vmlDrawing52.vml"/><Relationship Id="rId1" Type="http://schemas.openxmlformats.org/officeDocument/2006/relationships/drawing" Target="../drawings/drawing52.xml"/></Relationships>
</file>

<file path=xl/worksheets/_rels/sheet56.xml.rels><?xml version="1.0" encoding="UTF-8" standalone="yes"?>
<Relationships xmlns="http://schemas.openxmlformats.org/package/2006/relationships"><Relationship Id="rId3" Type="http://schemas.openxmlformats.org/officeDocument/2006/relationships/comments" Target="../comments53.xml"/><Relationship Id="rId2" Type="http://schemas.openxmlformats.org/officeDocument/2006/relationships/vmlDrawing" Target="../drawings/vmlDrawing53.vml"/><Relationship Id="rId1" Type="http://schemas.openxmlformats.org/officeDocument/2006/relationships/drawing" Target="../drawings/drawing53.xm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hyperlink" Target="http://www.hse.gov.uk/toolbox/confined.htm" TargetMode="External"/><Relationship Id="rId1" Type="http://schemas.openxmlformats.org/officeDocument/2006/relationships/hyperlink" Target="http://books.hse.gov.uk/hse/public/saleproduct.jsf" TargetMode="External"/><Relationship Id="rId6" Type="http://schemas.openxmlformats.org/officeDocument/2006/relationships/comments" Target="../comments54.xml"/><Relationship Id="rId5" Type="http://schemas.openxmlformats.org/officeDocument/2006/relationships/vmlDrawing" Target="../drawings/vmlDrawing54.vml"/><Relationship Id="rId4" Type="http://schemas.openxmlformats.org/officeDocument/2006/relationships/drawing" Target="../drawings/drawing54.xml"/></Relationships>
</file>

<file path=xl/worksheets/_rels/sheet58.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hyperlink" Target="http://www.hse.gov.uk/stress/" TargetMode="External"/><Relationship Id="rId1" Type="http://schemas.openxmlformats.org/officeDocument/2006/relationships/hyperlink" Target="http://books.hse.gov.uk/hse/public/saleproduct.jsf?catalogueCode=INDG430" TargetMode="External"/><Relationship Id="rId6" Type="http://schemas.openxmlformats.org/officeDocument/2006/relationships/comments" Target="../comments55.xml"/><Relationship Id="rId5" Type="http://schemas.openxmlformats.org/officeDocument/2006/relationships/vmlDrawing" Target="../drawings/vmlDrawing55.vml"/><Relationship Id="rId4" Type="http://schemas.openxmlformats.org/officeDocument/2006/relationships/drawing" Target="../drawings/drawing55.xml"/></Relationships>
</file>

<file path=xl/worksheets/_rels/sheet59.xml.rels><?xml version="1.0" encoding="UTF-8" standalone="yes"?>
<Relationships xmlns="http://schemas.openxmlformats.org/package/2006/relationships"><Relationship Id="rId3" Type="http://schemas.openxmlformats.org/officeDocument/2006/relationships/vmlDrawing" Target="../drawings/vmlDrawing56.vml"/><Relationship Id="rId2" Type="http://schemas.openxmlformats.org/officeDocument/2006/relationships/drawing" Target="../drawings/drawing56.xml"/><Relationship Id="rId1" Type="http://schemas.openxmlformats.org/officeDocument/2006/relationships/printerSettings" Target="../printerSettings/printerSettings54.bin"/><Relationship Id="rId4" Type="http://schemas.openxmlformats.org/officeDocument/2006/relationships/comments" Target="../comments56.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60.xml.rels><?xml version="1.0" encoding="UTF-8" standalone="yes"?>
<Relationships xmlns="http://schemas.openxmlformats.org/package/2006/relationships"><Relationship Id="rId3" Type="http://schemas.openxmlformats.org/officeDocument/2006/relationships/vmlDrawing" Target="../drawings/vmlDrawing57.vml"/><Relationship Id="rId2" Type="http://schemas.openxmlformats.org/officeDocument/2006/relationships/drawing" Target="../drawings/drawing57.xml"/><Relationship Id="rId1" Type="http://schemas.openxmlformats.org/officeDocument/2006/relationships/printerSettings" Target="../printerSettings/printerSettings55.bin"/><Relationship Id="rId4" Type="http://schemas.openxmlformats.org/officeDocument/2006/relationships/comments" Target="../comments57.xml"/></Relationships>
</file>

<file path=xl/worksheets/_rels/sheet61.xml.rels><?xml version="1.0" encoding="UTF-8" standalone="yes"?>
<Relationships xmlns="http://schemas.openxmlformats.org/package/2006/relationships"><Relationship Id="rId3" Type="http://schemas.openxmlformats.org/officeDocument/2006/relationships/vmlDrawing" Target="../drawings/vmlDrawing58.vml"/><Relationship Id="rId2" Type="http://schemas.openxmlformats.org/officeDocument/2006/relationships/drawing" Target="../drawings/drawing58.xml"/><Relationship Id="rId1" Type="http://schemas.openxmlformats.org/officeDocument/2006/relationships/printerSettings" Target="../printerSettings/printerSettings56.bin"/><Relationship Id="rId4" Type="http://schemas.openxmlformats.org/officeDocument/2006/relationships/comments" Target="../comments58.xml"/></Relationships>
</file>

<file path=xl/worksheets/_rels/sheet62.xml.rels><?xml version="1.0" encoding="UTF-8" standalone="yes"?>
<Relationships xmlns="http://schemas.openxmlformats.org/package/2006/relationships"><Relationship Id="rId3" Type="http://schemas.openxmlformats.org/officeDocument/2006/relationships/vmlDrawing" Target="../drawings/vmlDrawing59.vml"/><Relationship Id="rId2" Type="http://schemas.openxmlformats.org/officeDocument/2006/relationships/drawing" Target="../drawings/drawing59.xml"/><Relationship Id="rId1" Type="http://schemas.openxmlformats.org/officeDocument/2006/relationships/printerSettings" Target="../printerSettings/printerSettings57.bin"/><Relationship Id="rId4" Type="http://schemas.openxmlformats.org/officeDocument/2006/relationships/comments" Target="../comments59.xml"/></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69"/>
  <sheetViews>
    <sheetView tabSelected="1" topLeftCell="B97" zoomScale="80" zoomScaleNormal="80" workbookViewId="0">
      <selection activeCell="I46" sqref="I46"/>
    </sheetView>
  </sheetViews>
  <sheetFormatPr defaultColWidth="11.36328125" defaultRowHeight="14.5" x14ac:dyDescent="0.35"/>
  <cols>
    <col min="1" max="1" width="5.90625" customWidth="1"/>
    <col min="2" max="2" width="8.6328125" customWidth="1"/>
    <col min="3" max="3" width="14.08984375" customWidth="1"/>
    <col min="4" max="4" width="26.36328125" customWidth="1"/>
    <col min="5" max="5" width="48.36328125" customWidth="1"/>
    <col min="6" max="6" width="50.90625" customWidth="1"/>
    <col min="7" max="7" width="20.7265625" customWidth="1"/>
    <col min="8" max="8" width="13.36328125" customWidth="1"/>
  </cols>
  <sheetData>
    <row r="1" spans="1:8" ht="25.5" customHeight="1" x14ac:dyDescent="0.35">
      <c r="A1" s="239"/>
      <c r="B1" s="86"/>
      <c r="C1" s="551" t="s">
        <v>1402</v>
      </c>
      <c r="D1" s="551"/>
      <c r="E1" s="551"/>
      <c r="F1" s="551"/>
      <c r="G1" s="86"/>
      <c r="H1" s="239"/>
    </row>
    <row r="2" spans="1:8" ht="15" customHeight="1" x14ac:dyDescent="0.35">
      <c r="A2" s="239"/>
      <c r="B2" s="86"/>
      <c r="C2" s="87"/>
      <c r="D2" s="88"/>
      <c r="E2" s="139"/>
      <c r="F2" s="87"/>
      <c r="G2" s="86"/>
      <c r="H2" s="239"/>
    </row>
    <row r="3" spans="1:8" ht="15" customHeight="1" x14ac:dyDescent="0.35">
      <c r="A3" s="239"/>
      <c r="B3" s="86"/>
      <c r="C3" s="552" t="s">
        <v>1403</v>
      </c>
      <c r="D3" s="552"/>
      <c r="E3" s="552"/>
      <c r="F3" s="552"/>
      <c r="G3" s="86"/>
      <c r="H3" s="239"/>
    </row>
    <row r="4" spans="1:8" ht="15" customHeight="1" x14ac:dyDescent="0.5">
      <c r="A4" s="239"/>
      <c r="B4" s="86"/>
      <c r="C4" s="89"/>
      <c r="D4" s="90"/>
      <c r="E4" s="140"/>
      <c r="F4" s="89"/>
      <c r="G4" s="86"/>
      <c r="H4" s="239"/>
    </row>
    <row r="5" spans="1:8" ht="28" x14ac:dyDescent="0.35">
      <c r="A5" s="239"/>
      <c r="B5" s="86"/>
      <c r="C5" s="553" t="s">
        <v>1404</v>
      </c>
      <c r="D5" s="553"/>
      <c r="E5" s="553"/>
      <c r="F5" s="553"/>
      <c r="G5" s="86"/>
      <c r="H5" s="239"/>
    </row>
    <row r="6" spans="1:8" ht="15" customHeight="1" x14ac:dyDescent="0.5">
      <c r="A6" s="239"/>
      <c r="B6" s="86"/>
      <c r="C6" s="89"/>
      <c r="D6" s="91"/>
      <c r="E6" s="91"/>
      <c r="F6" s="89"/>
      <c r="G6" s="86"/>
      <c r="H6" s="239"/>
    </row>
    <row r="7" spans="1:8" ht="15.5" x14ac:dyDescent="0.35">
      <c r="A7" s="239"/>
      <c r="B7" s="86"/>
      <c r="C7" s="86"/>
      <c r="D7" s="92"/>
      <c r="E7" s="92"/>
      <c r="F7" s="86"/>
      <c r="G7" s="86"/>
      <c r="H7" s="239"/>
    </row>
    <row r="8" spans="1:8" ht="48.9" customHeight="1" x14ac:dyDescent="0.35">
      <c r="A8" s="239"/>
      <c r="B8" s="86"/>
      <c r="C8" s="554" t="s">
        <v>1974</v>
      </c>
      <c r="D8" s="554"/>
      <c r="E8" s="554"/>
      <c r="F8" s="554"/>
      <c r="G8" s="86"/>
      <c r="H8" s="239"/>
    </row>
    <row r="9" spans="1:8" ht="15.5" x14ac:dyDescent="0.35">
      <c r="A9" s="239"/>
      <c r="B9" s="86"/>
      <c r="C9" s="86"/>
      <c r="D9" s="93"/>
      <c r="E9" s="93"/>
      <c r="F9" s="86"/>
      <c r="G9" s="86"/>
      <c r="H9" s="239"/>
    </row>
    <row r="10" spans="1:8" ht="15.5" x14ac:dyDescent="0.35">
      <c r="A10" s="239"/>
      <c r="B10" s="86"/>
      <c r="C10" s="86"/>
      <c r="D10" s="92"/>
      <c r="E10" s="92"/>
      <c r="F10" s="86"/>
      <c r="G10" s="86"/>
      <c r="H10" s="239"/>
    </row>
    <row r="11" spans="1:8" ht="45" customHeight="1" x14ac:dyDescent="0.35">
      <c r="A11" s="239"/>
      <c r="B11" s="86"/>
      <c r="C11" s="555" t="s">
        <v>1405</v>
      </c>
      <c r="D11" s="555"/>
      <c r="E11" s="515" t="s">
        <v>3106</v>
      </c>
      <c r="F11" s="516"/>
      <c r="G11" s="86"/>
      <c r="H11" s="239"/>
    </row>
    <row r="12" spans="1:8" ht="15" customHeight="1" x14ac:dyDescent="0.35">
      <c r="A12" s="239"/>
      <c r="B12" s="86"/>
      <c r="C12" s="555"/>
      <c r="D12" s="555"/>
      <c r="E12" s="517"/>
      <c r="F12" s="518"/>
      <c r="G12" s="86"/>
      <c r="H12" s="239"/>
    </row>
    <row r="13" spans="1:8" ht="30" customHeight="1" x14ac:dyDescent="0.35">
      <c r="A13" s="239"/>
      <c r="B13" s="86"/>
      <c r="C13" s="555" t="s">
        <v>1406</v>
      </c>
      <c r="D13" s="555"/>
      <c r="E13" s="515" t="s">
        <v>2784</v>
      </c>
      <c r="F13" s="516"/>
      <c r="G13" s="86"/>
      <c r="H13" s="239"/>
    </row>
    <row r="14" spans="1:8" ht="15" customHeight="1" x14ac:dyDescent="0.35">
      <c r="A14" s="239"/>
      <c r="B14" s="86"/>
      <c r="C14" s="555"/>
      <c r="D14" s="555"/>
      <c r="E14" s="517"/>
      <c r="F14" s="518"/>
      <c r="G14" s="86"/>
      <c r="H14" s="239"/>
    </row>
    <row r="15" spans="1:8" ht="30" customHeight="1" x14ac:dyDescent="0.35">
      <c r="A15" s="239"/>
      <c r="B15" s="86"/>
      <c r="C15" s="555" t="s">
        <v>1407</v>
      </c>
      <c r="D15" s="555"/>
      <c r="E15" s="515"/>
      <c r="F15" s="516"/>
      <c r="G15" s="86"/>
      <c r="H15" s="239"/>
    </row>
    <row r="16" spans="1:8" ht="15" customHeight="1" x14ac:dyDescent="0.35">
      <c r="A16" s="239"/>
      <c r="B16" s="86"/>
      <c r="C16" s="555"/>
      <c r="D16" s="555"/>
      <c r="E16" s="517"/>
      <c r="F16" s="518"/>
      <c r="G16" s="86"/>
      <c r="H16" s="239"/>
    </row>
    <row r="17" spans="1:8" ht="14.15" customHeight="1" x14ac:dyDescent="0.35">
      <c r="A17" s="239"/>
      <c r="B17" s="86"/>
      <c r="C17" s="555" t="s">
        <v>1033</v>
      </c>
      <c r="D17" s="555"/>
      <c r="E17" s="515"/>
      <c r="F17" s="516"/>
      <c r="G17" s="86"/>
      <c r="H17" s="239"/>
    </row>
    <row r="18" spans="1:8" ht="15" customHeight="1" x14ac:dyDescent="0.35">
      <c r="A18" s="239"/>
      <c r="B18" s="86"/>
      <c r="C18" s="555"/>
      <c r="D18" s="555"/>
      <c r="E18" s="517"/>
      <c r="F18" s="518"/>
      <c r="G18" s="86"/>
      <c r="H18" s="239"/>
    </row>
    <row r="19" spans="1:8" ht="45" customHeight="1" x14ac:dyDescent="0.35">
      <c r="A19" s="239"/>
      <c r="B19" s="86"/>
      <c r="C19" s="555" t="s">
        <v>1408</v>
      </c>
      <c r="D19" s="555"/>
      <c r="E19" s="515"/>
      <c r="F19" s="516"/>
      <c r="G19" s="86"/>
      <c r="H19" s="239"/>
    </row>
    <row r="20" spans="1:8" ht="15" customHeight="1" x14ac:dyDescent="0.35">
      <c r="A20" s="239"/>
      <c r="B20" s="86"/>
      <c r="C20" s="555"/>
      <c r="D20" s="555"/>
      <c r="E20" s="517"/>
      <c r="F20" s="518"/>
      <c r="G20" s="86"/>
      <c r="H20" s="239"/>
    </row>
    <row r="21" spans="1:8" ht="60" customHeight="1" x14ac:dyDescent="0.35">
      <c r="A21" s="239"/>
      <c r="B21" s="86"/>
      <c r="C21" s="555" t="s">
        <v>1409</v>
      </c>
      <c r="D21" s="555"/>
      <c r="E21" s="515"/>
      <c r="F21" s="516"/>
      <c r="G21" s="86"/>
      <c r="H21" s="239"/>
    </row>
    <row r="22" spans="1:8" ht="15" customHeight="1" x14ac:dyDescent="0.35">
      <c r="A22" s="239"/>
      <c r="B22" s="86"/>
      <c r="C22" s="555"/>
      <c r="D22" s="555"/>
      <c r="E22" s="517"/>
      <c r="F22" s="518"/>
      <c r="G22" s="86"/>
      <c r="H22" s="239"/>
    </row>
    <row r="23" spans="1:8" ht="60" customHeight="1" x14ac:dyDescent="0.35">
      <c r="A23" s="239"/>
      <c r="B23" s="86"/>
      <c r="C23" s="555" t="s">
        <v>1410</v>
      </c>
      <c r="D23" s="555"/>
      <c r="E23" s="519" t="s">
        <v>1411</v>
      </c>
      <c r="F23" s="520"/>
      <c r="G23" s="86"/>
      <c r="H23" s="239"/>
    </row>
    <row r="24" spans="1:8" ht="15" customHeight="1" x14ac:dyDescent="0.35">
      <c r="A24" s="239"/>
      <c r="B24" s="86"/>
      <c r="C24" s="555"/>
      <c r="D24" s="555"/>
      <c r="E24" s="521"/>
      <c r="F24" s="522"/>
      <c r="G24" s="86"/>
      <c r="H24" s="239"/>
    </row>
    <row r="25" spans="1:8" ht="15.5" x14ac:dyDescent="0.35">
      <c r="A25" s="239"/>
      <c r="B25" s="86"/>
      <c r="C25" s="86"/>
      <c r="D25" s="92"/>
      <c r="E25" s="92"/>
      <c r="F25" s="86"/>
      <c r="G25" s="86"/>
      <c r="H25" s="239"/>
    </row>
    <row r="26" spans="1:8" ht="48" customHeight="1" x14ac:dyDescent="0.35">
      <c r="A26" s="239"/>
      <c r="B26" s="86"/>
      <c r="C26" s="554" t="s">
        <v>1412</v>
      </c>
      <c r="D26" s="554"/>
      <c r="E26" s="554"/>
      <c r="F26" s="554"/>
      <c r="G26" s="86"/>
      <c r="H26" s="239"/>
    </row>
    <row r="27" spans="1:8" ht="15.5" x14ac:dyDescent="0.35">
      <c r="A27" s="239"/>
      <c r="B27" s="86"/>
      <c r="C27" s="86"/>
      <c r="D27" s="92"/>
      <c r="E27" s="92"/>
      <c r="F27" s="86"/>
      <c r="G27" s="86"/>
      <c r="H27" s="239"/>
    </row>
    <row r="28" spans="1:8" x14ac:dyDescent="0.35">
      <c r="A28" s="239"/>
      <c r="B28" s="86"/>
      <c r="C28" s="86"/>
      <c r="D28" s="86"/>
      <c r="E28" s="86"/>
      <c r="F28" s="86"/>
      <c r="G28" s="86"/>
      <c r="H28" s="239"/>
    </row>
    <row r="29" spans="1:8" ht="15.5" x14ac:dyDescent="0.35">
      <c r="A29" s="239"/>
      <c r="B29" s="86"/>
      <c r="C29" s="86"/>
      <c r="D29" s="94"/>
      <c r="E29" s="94"/>
      <c r="F29" s="86"/>
      <c r="G29" s="86"/>
      <c r="H29" s="239"/>
    </row>
    <row r="30" spans="1:8" ht="17.25" customHeight="1" x14ac:dyDescent="0.35">
      <c r="A30" s="239"/>
      <c r="B30" s="86"/>
      <c r="C30" s="564" t="s">
        <v>1413</v>
      </c>
      <c r="D30" s="564"/>
      <c r="E30" s="565"/>
      <c r="F30" s="564"/>
      <c r="G30" s="86"/>
      <c r="H30" s="239"/>
    </row>
    <row r="31" spans="1:8" ht="14.15" customHeight="1" x14ac:dyDescent="0.35">
      <c r="A31" s="239"/>
      <c r="B31" s="86"/>
      <c r="C31" s="564"/>
      <c r="D31" s="564"/>
      <c r="E31" s="565"/>
      <c r="F31" s="564"/>
      <c r="G31" s="86"/>
      <c r="H31" s="239"/>
    </row>
    <row r="32" spans="1:8" ht="14.15" customHeight="1" x14ac:dyDescent="0.35">
      <c r="A32" s="239"/>
      <c r="B32" s="86"/>
      <c r="C32" s="564"/>
      <c r="D32" s="564"/>
      <c r="E32" s="565"/>
      <c r="F32" s="564"/>
      <c r="G32" s="86"/>
      <c r="H32" s="239"/>
    </row>
    <row r="33" spans="1:8" ht="15.5" x14ac:dyDescent="0.35">
      <c r="A33" s="239"/>
      <c r="B33" s="86"/>
      <c r="C33" s="86"/>
      <c r="D33" s="92"/>
      <c r="E33" s="92"/>
      <c r="F33" s="86"/>
      <c r="G33" s="86"/>
      <c r="H33" s="239"/>
    </row>
    <row r="34" spans="1:8" x14ac:dyDescent="0.35">
      <c r="A34" s="239"/>
      <c r="B34" s="86"/>
      <c r="C34" s="544">
        <v>1</v>
      </c>
      <c r="D34" s="523" t="s">
        <v>1414</v>
      </c>
      <c r="E34" s="524"/>
      <c r="F34" s="525"/>
      <c r="G34" s="86"/>
      <c r="H34" s="239"/>
    </row>
    <row r="35" spans="1:8" x14ac:dyDescent="0.35">
      <c r="A35" s="239"/>
      <c r="B35" s="86"/>
      <c r="C35" s="544"/>
      <c r="D35" s="526"/>
      <c r="E35" s="527"/>
      <c r="F35" s="528"/>
      <c r="G35" s="86"/>
      <c r="H35" s="239"/>
    </row>
    <row r="36" spans="1:8" x14ac:dyDescent="0.35">
      <c r="A36" s="239"/>
      <c r="B36" s="86"/>
      <c r="C36" s="95">
        <v>1.1000000000000001</v>
      </c>
      <c r="D36" s="96" t="s">
        <v>1415</v>
      </c>
      <c r="E36" s="494"/>
      <c r="F36" s="495"/>
      <c r="G36" s="86"/>
      <c r="H36" s="239"/>
    </row>
    <row r="37" spans="1:8" x14ac:dyDescent="0.35">
      <c r="A37" s="239"/>
      <c r="B37" s="86"/>
      <c r="C37" s="95">
        <v>1.2</v>
      </c>
      <c r="D37" s="96" t="s">
        <v>1416</v>
      </c>
      <c r="E37" s="494"/>
      <c r="F37" s="495"/>
      <c r="G37" s="86"/>
      <c r="H37" s="239"/>
    </row>
    <row r="38" spans="1:8" x14ac:dyDescent="0.35">
      <c r="A38" s="239"/>
      <c r="B38" s="86"/>
      <c r="C38" s="95">
        <v>1.3</v>
      </c>
      <c r="D38" s="96" t="s">
        <v>1417</v>
      </c>
      <c r="E38" s="494"/>
      <c r="F38" s="495"/>
      <c r="G38" s="86"/>
      <c r="H38" s="239"/>
    </row>
    <row r="39" spans="1:8" x14ac:dyDescent="0.35">
      <c r="A39" s="239"/>
      <c r="B39" s="86"/>
      <c r="C39" s="95">
        <v>1.4</v>
      </c>
      <c r="D39" s="96" t="s">
        <v>1418</v>
      </c>
      <c r="E39" s="494"/>
      <c r="F39" s="495"/>
      <c r="G39" s="86"/>
      <c r="H39" s="239"/>
    </row>
    <row r="40" spans="1:8" ht="25" x14ac:dyDescent="0.35">
      <c r="A40" s="239"/>
      <c r="B40" s="86"/>
      <c r="C40" s="95">
        <v>1.5</v>
      </c>
      <c r="D40" s="96" t="s">
        <v>1419</v>
      </c>
      <c r="E40" s="494"/>
      <c r="F40" s="495"/>
      <c r="G40" s="86"/>
      <c r="H40" s="239"/>
    </row>
    <row r="41" spans="1:8" ht="25" x14ac:dyDescent="0.35">
      <c r="A41" s="239"/>
      <c r="B41" s="86"/>
      <c r="C41" s="95">
        <v>1.6</v>
      </c>
      <c r="D41" s="96" t="s">
        <v>1420</v>
      </c>
      <c r="E41" s="494"/>
      <c r="F41" s="495"/>
      <c r="G41" s="86"/>
      <c r="H41" s="239"/>
    </row>
    <row r="42" spans="1:8" x14ac:dyDescent="0.35">
      <c r="A42" s="239"/>
      <c r="B42" s="86"/>
      <c r="C42" s="95">
        <v>1.7</v>
      </c>
      <c r="D42" s="96" t="s">
        <v>1421</v>
      </c>
      <c r="E42" s="494"/>
      <c r="F42" s="495"/>
      <c r="G42" s="86"/>
      <c r="H42" s="239"/>
    </row>
    <row r="43" spans="1:8" ht="15.5" x14ac:dyDescent="0.35">
      <c r="A43" s="239"/>
      <c r="B43" s="86"/>
      <c r="C43" s="94"/>
      <c r="D43" s="92"/>
      <c r="E43" s="92"/>
      <c r="F43" s="86"/>
      <c r="G43" s="86"/>
      <c r="H43" s="239"/>
    </row>
    <row r="44" spans="1:8" ht="14.15" customHeight="1" x14ac:dyDescent="0.35">
      <c r="A44" s="239"/>
      <c r="B44" s="86"/>
      <c r="C44" s="544">
        <v>2</v>
      </c>
      <c r="D44" s="523" t="s">
        <v>1422</v>
      </c>
      <c r="E44" s="524"/>
      <c r="F44" s="525"/>
      <c r="G44" s="86"/>
      <c r="H44" s="239"/>
    </row>
    <row r="45" spans="1:8" ht="15" customHeight="1" x14ac:dyDescent="0.35">
      <c r="A45" s="239"/>
      <c r="B45" s="86"/>
      <c r="C45" s="544"/>
      <c r="D45" s="526"/>
      <c r="E45" s="527"/>
      <c r="F45" s="528"/>
      <c r="G45" s="86"/>
      <c r="H45" s="239"/>
    </row>
    <row r="46" spans="1:8" ht="25" x14ac:dyDescent="0.35">
      <c r="A46" s="239"/>
      <c r="B46" s="86"/>
      <c r="C46" s="95">
        <v>2.1</v>
      </c>
      <c r="D46" s="96" t="s">
        <v>1423</v>
      </c>
      <c r="E46" s="494"/>
      <c r="F46" s="495"/>
      <c r="G46" s="86"/>
      <c r="H46" s="239"/>
    </row>
    <row r="47" spans="1:8" ht="25" x14ac:dyDescent="0.35">
      <c r="A47" s="239"/>
      <c r="B47" s="86"/>
      <c r="C47" s="95">
        <v>2.2000000000000002</v>
      </c>
      <c r="D47" s="96" t="s">
        <v>1424</v>
      </c>
      <c r="E47" s="494"/>
      <c r="F47" s="495"/>
      <c r="G47" s="86"/>
      <c r="H47" s="239"/>
    </row>
    <row r="48" spans="1:8" ht="25" x14ac:dyDescent="0.35">
      <c r="A48" s="239"/>
      <c r="B48" s="86"/>
      <c r="C48" s="95">
        <v>2.2999999999999998</v>
      </c>
      <c r="D48" s="96" t="s">
        <v>1425</v>
      </c>
      <c r="E48" s="494"/>
      <c r="F48" s="495"/>
      <c r="G48" s="86"/>
      <c r="H48" s="239"/>
    </row>
    <row r="49" spans="1:8" ht="15.5" x14ac:dyDescent="0.35">
      <c r="A49" s="239"/>
      <c r="B49" s="86"/>
      <c r="C49" s="94"/>
      <c r="D49" s="92"/>
      <c r="E49" s="92"/>
      <c r="F49" s="86"/>
      <c r="G49" s="86"/>
      <c r="H49" s="239"/>
    </row>
    <row r="50" spans="1:8" ht="21" customHeight="1" x14ac:dyDescent="0.35">
      <c r="A50" s="239"/>
      <c r="B50" s="86"/>
      <c r="C50" s="544">
        <v>3</v>
      </c>
      <c r="D50" s="523" t="s">
        <v>1426</v>
      </c>
      <c r="E50" s="524"/>
      <c r="F50" s="525"/>
      <c r="G50" s="86"/>
      <c r="H50" s="239"/>
    </row>
    <row r="51" spans="1:8" x14ac:dyDescent="0.35">
      <c r="A51" s="239"/>
      <c r="B51" s="86"/>
      <c r="C51" s="544"/>
      <c r="D51" s="526"/>
      <c r="E51" s="527"/>
      <c r="F51" s="528"/>
      <c r="G51" s="86"/>
      <c r="H51" s="239"/>
    </row>
    <row r="52" spans="1:8" x14ac:dyDescent="0.35">
      <c r="A52" s="239"/>
      <c r="B52" s="86"/>
      <c r="C52" s="95">
        <v>3.1</v>
      </c>
      <c r="D52" s="96" t="s">
        <v>1427</v>
      </c>
      <c r="E52" s="494"/>
      <c r="F52" s="495"/>
      <c r="G52" s="86"/>
      <c r="H52" s="239"/>
    </row>
    <row r="53" spans="1:8" x14ac:dyDescent="0.35">
      <c r="A53" s="239"/>
      <c r="B53" s="86"/>
      <c r="C53" s="95">
        <v>3.2</v>
      </c>
      <c r="D53" s="96" t="s">
        <v>1428</v>
      </c>
      <c r="E53" s="494"/>
      <c r="F53" s="495"/>
      <c r="G53" s="86"/>
      <c r="H53" s="239"/>
    </row>
    <row r="54" spans="1:8" x14ac:dyDescent="0.35">
      <c r="A54" s="239"/>
      <c r="B54" s="86"/>
      <c r="C54" s="95"/>
      <c r="D54" s="96" t="s">
        <v>1429</v>
      </c>
      <c r="E54" s="494"/>
      <c r="F54" s="495"/>
      <c r="G54" s="86"/>
      <c r="H54" s="239"/>
    </row>
    <row r="55" spans="1:8" ht="25" x14ac:dyDescent="0.35">
      <c r="A55" s="239"/>
      <c r="B55" s="86"/>
      <c r="C55" s="95">
        <v>3.3</v>
      </c>
      <c r="D55" s="96" t="s">
        <v>1430</v>
      </c>
      <c r="E55" s="494"/>
      <c r="F55" s="495"/>
      <c r="G55" s="86"/>
      <c r="H55" s="239"/>
    </row>
    <row r="56" spans="1:8" x14ac:dyDescent="0.35">
      <c r="A56" s="239"/>
      <c r="B56" s="86"/>
      <c r="C56" s="95">
        <v>3.4</v>
      </c>
      <c r="D56" s="96" t="s">
        <v>1431</v>
      </c>
      <c r="E56" s="494"/>
      <c r="F56" s="495"/>
      <c r="G56" s="86"/>
      <c r="H56" s="239"/>
    </row>
    <row r="57" spans="1:8" x14ac:dyDescent="0.35">
      <c r="A57" s="239"/>
      <c r="B57" s="86"/>
      <c r="C57" s="97"/>
      <c r="D57" s="98"/>
      <c r="E57" s="98"/>
      <c r="F57" s="86"/>
      <c r="G57" s="86"/>
      <c r="H57" s="239"/>
    </row>
    <row r="58" spans="1:8" ht="19" customHeight="1" x14ac:dyDescent="0.35">
      <c r="A58" s="239"/>
      <c r="B58" s="86"/>
      <c r="C58" s="544">
        <v>4</v>
      </c>
      <c r="D58" s="523" t="s">
        <v>1432</v>
      </c>
      <c r="E58" s="524"/>
      <c r="F58" s="525"/>
      <c r="G58" s="86"/>
      <c r="H58" s="239"/>
    </row>
    <row r="59" spans="1:8" x14ac:dyDescent="0.35">
      <c r="A59" s="239"/>
      <c r="B59" s="86"/>
      <c r="C59" s="544"/>
      <c r="D59" s="546"/>
      <c r="E59" s="547"/>
      <c r="F59" s="548"/>
      <c r="G59" s="86"/>
      <c r="H59" s="239"/>
    </row>
    <row r="60" spans="1:8" x14ac:dyDescent="0.35">
      <c r="A60" s="239"/>
      <c r="B60" s="86"/>
      <c r="C60" s="545"/>
      <c r="D60" s="546"/>
      <c r="E60" s="547"/>
      <c r="F60" s="548"/>
      <c r="G60" s="86"/>
      <c r="H60" s="239"/>
    </row>
    <row r="61" spans="1:8" ht="100.5" customHeight="1" x14ac:dyDescent="0.35">
      <c r="A61" s="239"/>
      <c r="B61" s="86"/>
      <c r="C61" s="550"/>
      <c r="D61" s="550"/>
      <c r="E61" s="550"/>
      <c r="F61" s="550"/>
      <c r="G61" s="86"/>
      <c r="H61" s="239"/>
    </row>
    <row r="62" spans="1:8" x14ac:dyDescent="0.35">
      <c r="A62" s="239"/>
      <c r="B62" s="86"/>
      <c r="C62" s="541">
        <v>5</v>
      </c>
      <c r="D62" s="549" t="s">
        <v>1433</v>
      </c>
      <c r="E62" s="549"/>
      <c r="F62" s="549"/>
      <c r="G62" s="86"/>
      <c r="H62" s="239"/>
    </row>
    <row r="63" spans="1:8" x14ac:dyDescent="0.35">
      <c r="A63" s="239"/>
      <c r="B63" s="86"/>
      <c r="C63" s="542"/>
      <c r="D63" s="549"/>
      <c r="E63" s="549"/>
      <c r="F63" s="549"/>
      <c r="G63" s="86"/>
      <c r="H63" s="239"/>
    </row>
    <row r="64" spans="1:8" x14ac:dyDescent="0.35">
      <c r="A64" s="239"/>
      <c r="B64" s="86"/>
      <c r="C64" s="542"/>
      <c r="D64" s="549"/>
      <c r="E64" s="549"/>
      <c r="F64" s="549"/>
      <c r="G64" s="86"/>
      <c r="H64" s="239"/>
    </row>
    <row r="65" spans="1:8" x14ac:dyDescent="0.35">
      <c r="A65" s="239"/>
      <c r="B65" s="86"/>
      <c r="C65" s="543"/>
      <c r="D65" s="549"/>
      <c r="E65" s="549"/>
      <c r="F65" s="549"/>
      <c r="G65" s="86"/>
      <c r="H65" s="239"/>
    </row>
    <row r="66" spans="1:8" ht="96.75" customHeight="1" x14ac:dyDescent="0.35">
      <c r="A66" s="239"/>
      <c r="B66" s="86"/>
      <c r="C66" s="510"/>
      <c r="D66" s="510"/>
      <c r="E66" s="510"/>
      <c r="F66" s="510"/>
      <c r="G66" s="86"/>
      <c r="H66" s="239"/>
    </row>
    <row r="67" spans="1:8" ht="18" customHeight="1" x14ac:dyDescent="0.35">
      <c r="A67" s="239"/>
      <c r="B67" s="86"/>
      <c r="C67" s="99"/>
      <c r="D67" s="99"/>
      <c r="E67" s="99"/>
      <c r="F67" s="99"/>
      <c r="G67" s="86"/>
      <c r="H67" s="239"/>
    </row>
    <row r="68" spans="1:8" ht="16.5" customHeight="1" x14ac:dyDescent="0.35">
      <c r="A68" s="239"/>
      <c r="B68" s="86"/>
      <c r="C68" s="539" t="s">
        <v>1628</v>
      </c>
      <c r="D68" s="539"/>
      <c r="E68" s="539"/>
      <c r="F68" s="539"/>
      <c r="H68" s="239"/>
    </row>
    <row r="69" spans="1:8" x14ac:dyDescent="0.35">
      <c r="A69" s="239"/>
      <c r="B69" s="86"/>
      <c r="C69" s="539" t="s">
        <v>1711</v>
      </c>
      <c r="D69" s="539"/>
      <c r="E69" s="539"/>
      <c r="F69" s="539"/>
      <c r="G69" s="239"/>
      <c r="H69" s="239"/>
    </row>
    <row r="70" spans="1:8" x14ac:dyDescent="0.35">
      <c r="A70" s="239"/>
      <c r="B70" s="86"/>
      <c r="C70" s="539" t="s">
        <v>1629</v>
      </c>
      <c r="D70" s="539"/>
      <c r="E70" s="539"/>
      <c r="F70" s="539"/>
      <c r="G70" s="239"/>
      <c r="H70" s="239"/>
    </row>
    <row r="71" spans="1:8" x14ac:dyDescent="0.35">
      <c r="A71" s="239"/>
      <c r="B71" s="86"/>
      <c r="C71" s="539" t="s">
        <v>1630</v>
      </c>
      <c r="D71" s="539"/>
      <c r="E71" s="539"/>
      <c r="F71" s="539"/>
      <c r="G71" s="239"/>
      <c r="H71" s="239"/>
    </row>
    <row r="72" spans="1:8" x14ac:dyDescent="0.35">
      <c r="A72" s="239"/>
      <c r="B72" s="86"/>
      <c r="C72" s="539" t="s">
        <v>1631</v>
      </c>
      <c r="D72" s="539"/>
      <c r="E72" s="539"/>
      <c r="F72" s="539"/>
      <c r="G72" s="239"/>
      <c r="H72" s="239"/>
    </row>
    <row r="73" spans="1:8" x14ac:dyDescent="0.35">
      <c r="A73" s="239"/>
      <c r="B73" s="86"/>
      <c r="C73" s="539" t="s">
        <v>1632</v>
      </c>
      <c r="D73" s="539"/>
      <c r="E73" s="539"/>
      <c r="F73" s="539"/>
      <c r="G73" s="239"/>
      <c r="H73" s="239"/>
    </row>
    <row r="74" spans="1:8" x14ac:dyDescent="0.35">
      <c r="A74" s="239"/>
      <c r="C74" s="539" t="s">
        <v>1633</v>
      </c>
      <c r="D74" s="539"/>
      <c r="E74" s="539"/>
      <c r="F74" s="539"/>
      <c r="G74" s="239"/>
      <c r="H74" s="239"/>
    </row>
    <row r="75" spans="1:8" x14ac:dyDescent="0.35">
      <c r="A75" s="239"/>
      <c r="B75" s="239"/>
      <c r="C75" s="539" t="s">
        <v>1634</v>
      </c>
      <c r="D75" s="539"/>
      <c r="E75" s="539"/>
      <c r="F75" s="539"/>
      <c r="G75" s="239"/>
      <c r="H75" s="239"/>
    </row>
    <row r="76" spans="1:8" x14ac:dyDescent="0.35">
      <c r="A76" s="239"/>
      <c r="B76" s="239"/>
      <c r="C76" s="539" t="s">
        <v>1638</v>
      </c>
      <c r="D76" s="539"/>
      <c r="E76" s="539"/>
      <c r="F76" s="539"/>
      <c r="G76" s="239"/>
      <c r="H76" s="239"/>
    </row>
    <row r="77" spans="1:8" x14ac:dyDescent="0.35">
      <c r="A77" s="239"/>
      <c r="B77" s="239"/>
      <c r="C77" s="539" t="s">
        <v>1635</v>
      </c>
      <c r="D77" s="539"/>
      <c r="E77" s="539"/>
      <c r="F77" s="539"/>
      <c r="G77" s="239"/>
      <c r="H77" s="239"/>
    </row>
    <row r="78" spans="1:8" x14ac:dyDescent="0.35">
      <c r="A78" s="239"/>
      <c r="B78" s="239"/>
      <c r="C78" s="539" t="s">
        <v>1636</v>
      </c>
      <c r="D78" s="539"/>
      <c r="E78" s="539"/>
      <c r="F78" s="539"/>
      <c r="G78" s="239"/>
      <c r="H78" s="239"/>
    </row>
    <row r="79" spans="1:8" x14ac:dyDescent="0.35">
      <c r="A79" s="239"/>
      <c r="B79" s="239"/>
      <c r="C79" s="539" t="s">
        <v>1693</v>
      </c>
      <c r="D79" s="539"/>
      <c r="E79" s="539"/>
      <c r="F79" s="539"/>
      <c r="G79" s="239"/>
      <c r="H79" s="239"/>
    </row>
    <row r="80" spans="1:8" x14ac:dyDescent="0.35">
      <c r="A80" s="239"/>
      <c r="B80" s="239"/>
      <c r="C80" s="539" t="s">
        <v>1694</v>
      </c>
      <c r="D80" s="539"/>
      <c r="E80" s="539"/>
      <c r="F80" s="539"/>
      <c r="G80" s="239"/>
      <c r="H80" s="239"/>
    </row>
    <row r="81" spans="1:8" x14ac:dyDescent="0.35">
      <c r="A81" s="239"/>
      <c r="B81" s="239"/>
      <c r="C81" s="240"/>
      <c r="D81" s="239"/>
      <c r="E81" s="239"/>
      <c r="F81" s="239"/>
      <c r="G81" s="239"/>
      <c r="H81" s="239"/>
    </row>
    <row r="82" spans="1:8" x14ac:dyDescent="0.35">
      <c r="A82" s="239"/>
      <c r="B82" s="239"/>
      <c r="C82" s="239"/>
      <c r="D82" s="239"/>
      <c r="E82" s="239"/>
      <c r="F82" s="239"/>
      <c r="G82" s="236"/>
      <c r="H82" s="239"/>
    </row>
    <row r="83" spans="1:8" ht="15.75" customHeight="1" x14ac:dyDescent="0.35">
      <c r="A83" s="239"/>
      <c r="B83" s="239"/>
      <c r="C83" s="540" t="s">
        <v>1569</v>
      </c>
      <c r="D83" s="540"/>
      <c r="E83" s="540"/>
      <c r="F83" s="540"/>
      <c r="G83" s="239"/>
      <c r="H83" s="239"/>
    </row>
    <row r="84" spans="1:8" x14ac:dyDescent="0.35">
      <c r="A84" s="239"/>
      <c r="B84" s="239"/>
      <c r="C84" s="540"/>
      <c r="D84" s="540"/>
      <c r="E84" s="540"/>
      <c r="F84" s="540"/>
      <c r="G84" s="239"/>
      <c r="H84" s="239"/>
    </row>
    <row r="85" spans="1:8" x14ac:dyDescent="0.35">
      <c r="A85" s="239"/>
      <c r="B85" s="239"/>
      <c r="C85" s="540"/>
      <c r="D85" s="540"/>
      <c r="E85" s="540"/>
      <c r="F85" s="540"/>
      <c r="G85" s="239"/>
      <c r="H85" s="239"/>
    </row>
    <row r="86" spans="1:8" ht="15.5" x14ac:dyDescent="0.35">
      <c r="A86" s="239"/>
      <c r="B86" s="239"/>
      <c r="C86" s="241"/>
      <c r="D86" s="239"/>
      <c r="E86" s="239"/>
      <c r="F86" s="239"/>
      <c r="G86" s="239"/>
      <c r="H86" s="239"/>
    </row>
    <row r="87" spans="1:8" ht="63.75" customHeight="1" x14ac:dyDescent="0.35">
      <c r="A87" s="239"/>
      <c r="B87" s="239"/>
      <c r="C87" s="499" t="s">
        <v>1570</v>
      </c>
      <c r="D87" s="499"/>
      <c r="E87" s="499"/>
      <c r="F87" s="499"/>
      <c r="H87" s="239"/>
    </row>
    <row r="88" spans="1:8" ht="15.5" x14ac:dyDescent="0.35">
      <c r="A88" s="239"/>
      <c r="B88" s="239"/>
      <c r="C88" s="241"/>
      <c r="D88" s="239"/>
      <c r="E88" s="239"/>
      <c r="F88" s="239"/>
      <c r="G88" s="239"/>
      <c r="H88" s="239"/>
    </row>
    <row r="89" spans="1:8" ht="15.5" x14ac:dyDescent="0.35">
      <c r="A89" s="239"/>
      <c r="B89" s="239"/>
      <c r="C89" s="498" t="s">
        <v>1571</v>
      </c>
      <c r="D89" s="498"/>
      <c r="E89" s="253"/>
      <c r="F89" s="239"/>
      <c r="G89" s="239"/>
      <c r="H89" s="239"/>
    </row>
    <row r="90" spans="1:8" ht="9.75" customHeight="1" x14ac:dyDescent="0.35">
      <c r="A90" s="239"/>
      <c r="B90" s="239"/>
      <c r="C90" s="242"/>
      <c r="D90" s="239"/>
      <c r="E90" s="239"/>
      <c r="F90" s="239"/>
      <c r="G90" s="239"/>
      <c r="H90" s="239"/>
    </row>
    <row r="91" spans="1:8" ht="39.75" customHeight="1" x14ac:dyDescent="0.35">
      <c r="A91" s="239"/>
      <c r="B91" s="239"/>
      <c r="C91" s="499" t="s">
        <v>1572</v>
      </c>
      <c r="D91" s="499"/>
      <c r="E91" s="499"/>
      <c r="F91" s="499"/>
      <c r="G91" s="239"/>
      <c r="H91" s="239"/>
    </row>
    <row r="92" spans="1:8" ht="16" thickBot="1" x14ac:dyDescent="0.4">
      <c r="A92" s="239"/>
      <c r="B92" s="239"/>
      <c r="C92" s="241"/>
      <c r="D92" s="239"/>
      <c r="E92" s="239"/>
      <c r="F92" s="239"/>
      <c r="G92" s="246"/>
      <c r="H92" s="246"/>
    </row>
    <row r="93" spans="1:8" ht="15.5" x14ac:dyDescent="0.35">
      <c r="A93" s="239"/>
      <c r="B93" s="239"/>
      <c r="C93" s="105" t="s">
        <v>1573</v>
      </c>
      <c r="D93" s="107" t="s">
        <v>1575</v>
      </c>
      <c r="E93" s="109" t="s">
        <v>1577</v>
      </c>
      <c r="F93" s="141" t="s">
        <v>1579</v>
      </c>
      <c r="G93" s="247"/>
      <c r="H93" s="250"/>
    </row>
    <row r="94" spans="1:8" ht="39.5" thickBot="1" x14ac:dyDescent="0.4">
      <c r="A94" s="239"/>
      <c r="B94" s="239"/>
      <c r="C94" s="106" t="s">
        <v>1574</v>
      </c>
      <c r="D94" s="108" t="s">
        <v>1576</v>
      </c>
      <c r="E94" s="110" t="s">
        <v>1578</v>
      </c>
      <c r="F94" s="238" t="s">
        <v>1580</v>
      </c>
      <c r="G94" s="254"/>
      <c r="H94" s="250"/>
    </row>
    <row r="95" spans="1:8" ht="15.5" x14ac:dyDescent="0.35">
      <c r="A95" s="239"/>
      <c r="B95" s="239"/>
      <c r="C95" s="241"/>
      <c r="D95" s="239"/>
      <c r="E95" s="239"/>
      <c r="F95" s="239"/>
      <c r="G95" s="246"/>
      <c r="H95" s="246"/>
    </row>
    <row r="96" spans="1:8" ht="15.5" x14ac:dyDescent="0.35">
      <c r="A96" s="239"/>
      <c r="B96" s="239"/>
      <c r="C96" s="498" t="s">
        <v>1581</v>
      </c>
      <c r="D96" s="498"/>
      <c r="E96" s="498"/>
      <c r="F96" s="498"/>
      <c r="G96" s="498"/>
      <c r="H96" s="239"/>
    </row>
    <row r="97" spans="1:8" ht="10.5" customHeight="1" x14ac:dyDescent="0.35">
      <c r="A97" s="239"/>
      <c r="B97" s="239"/>
      <c r="C97" s="242"/>
      <c r="D97" s="239"/>
      <c r="E97" s="239"/>
      <c r="F97" s="239"/>
      <c r="G97" s="239"/>
      <c r="H97" s="239"/>
    </row>
    <row r="98" spans="1:8" ht="41.25" customHeight="1" x14ac:dyDescent="0.35">
      <c r="A98" s="239"/>
      <c r="B98" s="239"/>
      <c r="C98" s="499" t="s">
        <v>1582</v>
      </c>
      <c r="D98" s="499"/>
      <c r="E98" s="499"/>
      <c r="F98" s="499"/>
      <c r="G98" s="239"/>
      <c r="H98" s="239"/>
    </row>
    <row r="99" spans="1:8" ht="16" thickBot="1" x14ac:dyDescent="0.4">
      <c r="A99" s="239"/>
      <c r="B99" s="239"/>
      <c r="C99" s="241"/>
      <c r="D99" s="239"/>
      <c r="E99" s="239"/>
      <c r="F99" s="239"/>
      <c r="G99" s="239"/>
      <c r="H99" s="239"/>
    </row>
    <row r="100" spans="1:8" ht="16" thickBot="1" x14ac:dyDescent="0.4">
      <c r="A100" s="239"/>
      <c r="B100" s="239"/>
      <c r="C100" s="511" t="s">
        <v>1583</v>
      </c>
      <c r="D100" s="512"/>
      <c r="E100" s="113" t="s">
        <v>1584</v>
      </c>
      <c r="F100" s="235" t="s">
        <v>1585</v>
      </c>
      <c r="G100" s="234"/>
      <c r="H100" s="239"/>
    </row>
    <row r="101" spans="1:8" ht="15.5" x14ac:dyDescent="0.35">
      <c r="A101" s="239"/>
      <c r="B101" s="239"/>
      <c r="C101" s="241"/>
      <c r="D101" s="239"/>
      <c r="E101" s="239"/>
      <c r="F101" s="239"/>
      <c r="G101" s="239"/>
      <c r="H101" s="239"/>
    </row>
    <row r="102" spans="1:8" ht="15.5" x14ac:dyDescent="0.35">
      <c r="A102" s="239"/>
      <c r="B102" s="239"/>
      <c r="C102" s="243" t="s">
        <v>1586</v>
      </c>
      <c r="D102" s="239"/>
      <c r="E102" s="239"/>
      <c r="F102" s="239"/>
      <c r="G102" s="239"/>
      <c r="H102" s="239"/>
    </row>
    <row r="103" spans="1:8" ht="15.5" x14ac:dyDescent="0.35">
      <c r="A103" s="239"/>
      <c r="B103" s="239"/>
      <c r="C103" s="243"/>
      <c r="D103" s="239"/>
      <c r="E103" s="239"/>
      <c r="F103" s="239"/>
      <c r="G103" s="239"/>
      <c r="H103" s="239"/>
    </row>
    <row r="104" spans="1:8" ht="15.5" x14ac:dyDescent="0.35">
      <c r="A104" s="239"/>
      <c r="B104" s="239"/>
      <c r="C104" s="243" t="s">
        <v>1587</v>
      </c>
      <c r="D104" s="239"/>
      <c r="E104" s="239"/>
      <c r="F104" s="239"/>
      <c r="G104" s="239"/>
      <c r="H104" s="239"/>
    </row>
    <row r="105" spans="1:8" ht="35.4" customHeight="1" x14ac:dyDescent="0.35">
      <c r="A105" s="239"/>
      <c r="B105" s="239"/>
      <c r="C105" s="500" t="s">
        <v>1588</v>
      </c>
      <c r="D105" s="500"/>
      <c r="E105" s="500"/>
      <c r="F105" s="500"/>
      <c r="G105" s="239"/>
      <c r="H105" s="239"/>
    </row>
    <row r="106" spans="1:8" x14ac:dyDescent="0.35">
      <c r="A106" s="239"/>
      <c r="B106" s="239"/>
      <c r="C106" s="244"/>
      <c r="D106" s="239"/>
      <c r="E106" s="239"/>
      <c r="F106" s="239"/>
      <c r="G106" s="239"/>
      <c r="H106" s="239"/>
    </row>
    <row r="107" spans="1:8" ht="15.5" x14ac:dyDescent="0.35">
      <c r="A107" s="239"/>
      <c r="B107" s="239"/>
      <c r="C107" s="243" t="s">
        <v>1584</v>
      </c>
      <c r="D107" s="239"/>
      <c r="E107" s="239"/>
      <c r="F107" s="239"/>
      <c r="G107" s="239"/>
      <c r="H107" s="239"/>
    </row>
    <row r="108" spans="1:8" ht="30" customHeight="1" x14ac:dyDescent="0.35">
      <c r="A108" s="239"/>
      <c r="B108" s="239"/>
      <c r="C108" s="556" t="s">
        <v>1589</v>
      </c>
      <c r="D108" s="556"/>
      <c r="E108" s="556"/>
      <c r="F108" s="556"/>
      <c r="G108" s="239"/>
      <c r="H108" s="239"/>
    </row>
    <row r="109" spans="1:8" ht="15.5" x14ac:dyDescent="0.35">
      <c r="A109" s="239"/>
      <c r="B109" s="239"/>
      <c r="C109" s="241"/>
      <c r="D109" s="239"/>
      <c r="E109" s="239"/>
      <c r="F109" s="239"/>
      <c r="G109" s="239"/>
      <c r="H109" s="239"/>
    </row>
    <row r="110" spans="1:8" ht="15.5" x14ac:dyDescent="0.35">
      <c r="A110" s="239"/>
      <c r="B110" s="239"/>
      <c r="C110" s="243" t="s">
        <v>1585</v>
      </c>
      <c r="D110" s="239"/>
      <c r="E110" s="239"/>
      <c r="F110" s="239"/>
      <c r="G110" s="239"/>
      <c r="H110" s="239"/>
    </row>
    <row r="111" spans="1:8" ht="27.75" customHeight="1" x14ac:dyDescent="0.35">
      <c r="A111" s="239"/>
      <c r="B111" s="239"/>
      <c r="C111" s="556" t="s">
        <v>1590</v>
      </c>
      <c r="D111" s="556"/>
      <c r="E111" s="556"/>
      <c r="F111" s="556"/>
      <c r="G111" s="239"/>
      <c r="H111" s="239"/>
    </row>
    <row r="112" spans="1:8" ht="20.5" thickBot="1" x14ac:dyDescent="0.4">
      <c r="A112" s="239"/>
      <c r="B112" s="239"/>
      <c r="C112" s="241"/>
      <c r="D112" s="245"/>
      <c r="E112" s="245"/>
      <c r="F112" s="246"/>
      <c r="G112" s="246"/>
      <c r="H112" s="239"/>
    </row>
    <row r="113" spans="1:8" ht="16.5" customHeight="1" thickBot="1" x14ac:dyDescent="0.4">
      <c r="A113" s="239"/>
      <c r="B113" s="501" t="s">
        <v>1591</v>
      </c>
      <c r="C113" s="490" t="s">
        <v>1581</v>
      </c>
      <c r="D113" s="491"/>
      <c r="E113" s="491"/>
      <c r="F113" s="492"/>
      <c r="G113" s="247"/>
    </row>
    <row r="114" spans="1:8" ht="16" thickBot="1" x14ac:dyDescent="0.4">
      <c r="A114" s="239"/>
      <c r="B114" s="502"/>
      <c r="C114" s="115" t="s">
        <v>1573</v>
      </c>
      <c r="D114" s="114" t="s">
        <v>1583</v>
      </c>
      <c r="E114" s="114" t="s">
        <v>1584</v>
      </c>
      <c r="F114" s="255" t="s">
        <v>1585</v>
      </c>
      <c r="G114" s="250"/>
    </row>
    <row r="115" spans="1:8" ht="16.5" customHeight="1" thickBot="1" x14ac:dyDescent="0.4">
      <c r="A115" s="239"/>
      <c r="B115" s="502"/>
      <c r="C115" s="115" t="s">
        <v>1573</v>
      </c>
      <c r="D115" s="116" t="s">
        <v>1592</v>
      </c>
      <c r="E115" s="116" t="s">
        <v>1593</v>
      </c>
      <c r="F115" s="249" t="s">
        <v>1594</v>
      </c>
      <c r="G115" s="250"/>
    </row>
    <row r="116" spans="1:8" ht="16" thickBot="1" x14ac:dyDescent="0.4">
      <c r="A116" s="239"/>
      <c r="B116" s="502"/>
      <c r="C116" s="115" t="s">
        <v>1575</v>
      </c>
      <c r="D116" s="116" t="s">
        <v>1593</v>
      </c>
      <c r="E116" s="117" t="s">
        <v>1594</v>
      </c>
      <c r="F116" s="256" t="s">
        <v>1595</v>
      </c>
      <c r="G116" s="250"/>
    </row>
    <row r="117" spans="1:8" ht="16" thickBot="1" x14ac:dyDescent="0.4">
      <c r="A117" s="239"/>
      <c r="B117" s="502"/>
      <c r="C117" s="115" t="s">
        <v>1577</v>
      </c>
      <c r="D117" s="117" t="s">
        <v>1594</v>
      </c>
      <c r="E117" s="118" t="s">
        <v>1595</v>
      </c>
      <c r="F117" s="248" t="s">
        <v>1596</v>
      </c>
      <c r="G117" s="250"/>
    </row>
    <row r="118" spans="1:8" ht="16" thickBot="1" x14ac:dyDescent="0.4">
      <c r="A118" s="239"/>
      <c r="B118" s="503"/>
      <c r="C118" s="115" t="s">
        <v>1597</v>
      </c>
      <c r="D118" s="237" t="s">
        <v>1595</v>
      </c>
      <c r="E118" s="119" t="s">
        <v>1596</v>
      </c>
      <c r="F118" s="235" t="s">
        <v>1598</v>
      </c>
      <c r="G118" s="250"/>
    </row>
    <row r="119" spans="1:8" x14ac:dyDescent="0.35">
      <c r="A119" s="239"/>
      <c r="B119" s="239"/>
      <c r="C119" s="242"/>
      <c r="D119" s="239"/>
      <c r="E119" s="239"/>
      <c r="F119" s="239"/>
      <c r="G119" s="246"/>
      <c r="H119" s="239"/>
    </row>
    <row r="120" spans="1:8" ht="48" customHeight="1" x14ac:dyDescent="0.35">
      <c r="A120" s="239"/>
      <c r="B120" s="239"/>
      <c r="C120" s="557" t="s">
        <v>1599</v>
      </c>
      <c r="D120" s="557"/>
      <c r="E120" s="557"/>
      <c r="F120" s="557"/>
      <c r="G120" s="557"/>
      <c r="H120" s="557"/>
    </row>
    <row r="121" spans="1:8" ht="15.75" customHeight="1" thickBot="1" x14ac:dyDescent="0.4">
      <c r="A121" s="239"/>
      <c r="B121" s="239"/>
      <c r="C121" s="242"/>
      <c r="D121" s="239"/>
      <c r="E121" s="239"/>
      <c r="F121" s="239"/>
      <c r="G121" s="239"/>
      <c r="H121" s="239"/>
    </row>
    <row r="122" spans="1:8" ht="29.25" customHeight="1" thickBot="1" x14ac:dyDescent="0.4">
      <c r="A122" s="239"/>
      <c r="B122" s="239"/>
      <c r="C122" s="239"/>
      <c r="D122" s="250"/>
      <c r="E122" s="112" t="s">
        <v>1600</v>
      </c>
      <c r="F122" s="247"/>
      <c r="G122" s="247"/>
      <c r="H122" s="247"/>
    </row>
    <row r="123" spans="1:8" s="246" customFormat="1" ht="29.25" customHeight="1" thickBot="1" x14ac:dyDescent="0.4">
      <c r="D123" s="250"/>
      <c r="E123" s="112" t="s">
        <v>1601</v>
      </c>
      <c r="F123" s="247"/>
      <c r="G123" s="247"/>
      <c r="H123" s="247"/>
    </row>
    <row r="124" spans="1:8" s="246" customFormat="1" ht="29.25" customHeight="1" thickBot="1" x14ac:dyDescent="0.4">
      <c r="D124" s="250"/>
      <c r="E124" s="249" t="s">
        <v>1602</v>
      </c>
      <c r="F124" s="247"/>
      <c r="G124" s="247"/>
      <c r="H124" s="247"/>
    </row>
    <row r="125" spans="1:8" s="246" customFormat="1" ht="29.25" customHeight="1" thickBot="1" x14ac:dyDescent="0.4">
      <c r="D125" s="250"/>
      <c r="E125" s="237" t="s">
        <v>1603</v>
      </c>
      <c r="F125" s="247"/>
      <c r="G125" s="247"/>
      <c r="H125" s="247"/>
    </row>
    <row r="126" spans="1:8" ht="29.25" customHeight="1" thickBot="1" x14ac:dyDescent="0.4">
      <c r="A126" s="239"/>
      <c r="B126" s="239"/>
      <c r="C126" s="239"/>
      <c r="D126" s="250"/>
      <c r="E126" s="248" t="s">
        <v>1604</v>
      </c>
      <c r="F126" s="247"/>
      <c r="G126" s="247"/>
      <c r="H126" s="247"/>
    </row>
    <row r="127" spans="1:8" ht="29.25" customHeight="1" thickBot="1" x14ac:dyDescent="0.4">
      <c r="A127" s="239"/>
      <c r="B127" s="239"/>
      <c r="C127" s="239"/>
      <c r="D127" s="250"/>
      <c r="E127" s="235" t="s">
        <v>1605</v>
      </c>
      <c r="F127" s="246"/>
      <c r="G127" s="246"/>
      <c r="H127" s="246"/>
    </row>
    <row r="128" spans="1:8" ht="49.65" customHeight="1" thickBot="1" x14ac:dyDescent="0.4">
      <c r="A128" s="239"/>
      <c r="B128" s="239"/>
      <c r="C128" s="514" t="s">
        <v>1606</v>
      </c>
      <c r="D128" s="514"/>
      <c r="E128" s="514"/>
      <c r="F128" s="514"/>
      <c r="G128" s="252"/>
      <c r="H128" s="251"/>
    </row>
    <row r="129" spans="1:8" ht="16" thickBot="1" x14ac:dyDescent="0.4">
      <c r="A129" s="239"/>
      <c r="B129" s="239"/>
      <c r="C129" s="120" t="s">
        <v>1607</v>
      </c>
      <c r="D129" s="121"/>
      <c r="E129" s="504" t="s">
        <v>1608</v>
      </c>
      <c r="F129" s="505"/>
      <c r="G129" s="239"/>
      <c r="H129" s="239"/>
    </row>
    <row r="130" spans="1:8" ht="15" customHeight="1" x14ac:dyDescent="0.35">
      <c r="A130" s="239"/>
      <c r="B130" s="239"/>
      <c r="C130" s="558" t="s">
        <v>1600</v>
      </c>
      <c r="D130" s="559"/>
      <c r="E130" s="506" t="s">
        <v>1609</v>
      </c>
      <c r="F130" s="507"/>
      <c r="G130" s="239"/>
      <c r="H130" s="239"/>
    </row>
    <row r="131" spans="1:8" ht="44.4" customHeight="1" thickBot="1" x14ac:dyDescent="0.4">
      <c r="A131" s="239"/>
      <c r="B131" s="239"/>
      <c r="C131" s="560"/>
      <c r="D131" s="561"/>
      <c r="E131" s="508"/>
      <c r="F131" s="509"/>
      <c r="G131" s="239"/>
      <c r="H131" s="239"/>
    </row>
    <row r="132" spans="1:8" ht="44.4" customHeight="1" thickBot="1" x14ac:dyDescent="0.4">
      <c r="A132" s="239"/>
      <c r="B132" s="239"/>
      <c r="C132" s="562"/>
      <c r="D132" s="563"/>
      <c r="E132" s="496" t="s">
        <v>1610</v>
      </c>
      <c r="F132" s="497"/>
      <c r="G132" s="239"/>
      <c r="H132" s="239"/>
    </row>
    <row r="133" spans="1:8" ht="44.4" customHeight="1" thickBot="1" x14ac:dyDescent="0.4">
      <c r="A133" s="239"/>
      <c r="B133" s="239"/>
      <c r="C133" s="529" t="s">
        <v>1601</v>
      </c>
      <c r="D133" s="530"/>
      <c r="E133" s="496" t="s">
        <v>1611</v>
      </c>
      <c r="F133" s="497" t="s">
        <v>1611</v>
      </c>
      <c r="G133" s="239"/>
      <c r="H133" s="239"/>
    </row>
    <row r="134" spans="1:8" ht="44.4" customHeight="1" thickBot="1" x14ac:dyDescent="0.4">
      <c r="A134" s="239"/>
      <c r="B134" s="239"/>
      <c r="C134" s="531" t="s">
        <v>1602</v>
      </c>
      <c r="D134" s="532"/>
      <c r="E134" s="496" t="s">
        <v>1612</v>
      </c>
      <c r="F134" s="497" t="s">
        <v>1612</v>
      </c>
      <c r="G134" s="239"/>
      <c r="H134" s="239"/>
    </row>
    <row r="135" spans="1:8" ht="44.4" customHeight="1" thickBot="1" x14ac:dyDescent="0.4">
      <c r="A135" s="239"/>
      <c r="B135" s="239"/>
      <c r="C135" s="533" t="s">
        <v>1603</v>
      </c>
      <c r="D135" s="534"/>
      <c r="E135" s="496" t="s">
        <v>1613</v>
      </c>
      <c r="F135" s="497" t="s">
        <v>1613</v>
      </c>
      <c r="G135" s="239"/>
      <c r="H135" s="239"/>
    </row>
    <row r="136" spans="1:8" ht="44.4" customHeight="1" thickBot="1" x14ac:dyDescent="0.4">
      <c r="A136" s="239"/>
      <c r="B136" s="239"/>
      <c r="C136" s="535" t="s">
        <v>1604</v>
      </c>
      <c r="D136" s="536"/>
      <c r="E136" s="496" t="s">
        <v>1614</v>
      </c>
      <c r="F136" s="497" t="s">
        <v>1614</v>
      </c>
      <c r="G136" s="239"/>
      <c r="H136" s="239"/>
    </row>
    <row r="137" spans="1:8" ht="44.4" customHeight="1" thickBot="1" x14ac:dyDescent="0.4">
      <c r="A137" s="239"/>
      <c r="B137" s="239"/>
      <c r="C137" s="537" t="s">
        <v>1605</v>
      </c>
      <c r="D137" s="538"/>
      <c r="E137" s="496"/>
      <c r="F137" s="497"/>
      <c r="G137" s="239"/>
      <c r="H137" s="239"/>
    </row>
    <row r="138" spans="1:8" x14ac:dyDescent="0.35">
      <c r="A138" s="239"/>
      <c r="B138" s="239"/>
      <c r="C138" s="239"/>
      <c r="D138" s="239"/>
      <c r="E138" s="239"/>
      <c r="F138" s="244"/>
      <c r="H138" s="239"/>
    </row>
    <row r="139" spans="1:8" x14ac:dyDescent="0.35">
      <c r="A139" s="239"/>
      <c r="B139" s="239"/>
      <c r="C139" s="239"/>
      <c r="D139" s="239"/>
      <c r="E139" s="239"/>
      <c r="F139" s="244"/>
      <c r="G139" s="239"/>
      <c r="H139" s="239"/>
    </row>
    <row r="140" spans="1:8" ht="48.75" customHeight="1" x14ac:dyDescent="0.35">
      <c r="A140" s="239"/>
      <c r="B140" s="239"/>
      <c r="C140" s="513" t="s">
        <v>1615</v>
      </c>
      <c r="D140" s="513"/>
      <c r="E140" s="513"/>
      <c r="F140" s="513"/>
      <c r="G140" s="239"/>
      <c r="H140" s="239"/>
    </row>
    <row r="141" spans="1:8" x14ac:dyDescent="0.35">
      <c r="A141" s="239"/>
      <c r="B141" s="239"/>
      <c r="C141" s="239"/>
      <c r="D141" s="239"/>
      <c r="E141" s="239"/>
      <c r="F141" s="239"/>
      <c r="G141" s="239"/>
      <c r="H141" s="239"/>
    </row>
    <row r="142" spans="1:8" x14ac:dyDescent="0.35">
      <c r="A142" s="239"/>
      <c r="B142" s="239"/>
      <c r="C142" s="239"/>
      <c r="D142" s="239"/>
      <c r="E142" s="239"/>
      <c r="F142" s="244"/>
      <c r="G142" s="239"/>
      <c r="H142" s="239"/>
    </row>
    <row r="143" spans="1:8" ht="74.25" customHeight="1" x14ac:dyDescent="0.35">
      <c r="A143" s="239"/>
      <c r="B143" s="239"/>
      <c r="C143" s="493" t="s">
        <v>1712</v>
      </c>
      <c r="D143" s="493"/>
      <c r="E143" s="493"/>
      <c r="F143" s="493"/>
      <c r="G143" s="239"/>
      <c r="H143" s="239"/>
    </row>
    <row r="144" spans="1:8" ht="16" thickBot="1" x14ac:dyDescent="0.4">
      <c r="A144" s="239"/>
      <c r="B144" s="239"/>
      <c r="C144" s="241"/>
      <c r="D144" s="239"/>
      <c r="E144" s="239"/>
      <c r="F144" s="239"/>
      <c r="G144" s="239"/>
    </row>
    <row r="145" spans="1:8" ht="23.25" customHeight="1" x14ac:dyDescent="0.35">
      <c r="A145" s="239"/>
      <c r="B145" s="239"/>
      <c r="C145" s="475" t="s">
        <v>1616</v>
      </c>
      <c r="D145" s="476"/>
      <c r="E145" s="476"/>
      <c r="F145" s="476"/>
      <c r="G145" s="477"/>
    </row>
    <row r="146" spans="1:8" x14ac:dyDescent="0.35">
      <c r="A146" s="239"/>
      <c r="B146" s="239"/>
      <c r="C146" s="478"/>
      <c r="D146" s="479"/>
      <c r="E146" s="479"/>
      <c r="F146" s="479"/>
      <c r="G146" s="480"/>
    </row>
    <row r="147" spans="1:8" ht="15" thickBot="1" x14ac:dyDescent="0.4">
      <c r="A147" s="239"/>
      <c r="B147" s="239"/>
      <c r="C147" s="481"/>
      <c r="D147" s="482"/>
      <c r="E147" s="482"/>
      <c r="F147" s="482"/>
      <c r="G147" s="483"/>
    </row>
    <row r="148" spans="1:8" ht="15.5" x14ac:dyDescent="0.35">
      <c r="A148" s="239"/>
      <c r="B148" s="239"/>
      <c r="C148" s="241"/>
      <c r="D148" s="239"/>
      <c r="E148" s="239"/>
      <c r="F148" s="239"/>
      <c r="G148" s="239"/>
    </row>
    <row r="149" spans="1:8" ht="46.5" customHeight="1" x14ac:dyDescent="0.35">
      <c r="A149" s="239"/>
      <c r="B149" s="239"/>
      <c r="C149" s="485" t="s">
        <v>1617</v>
      </c>
      <c r="D149" s="485"/>
      <c r="E149" s="485"/>
      <c r="F149" s="485"/>
      <c r="G149" s="485"/>
      <c r="H149" s="250"/>
    </row>
    <row r="150" spans="1:8" ht="16" thickBot="1" x14ac:dyDescent="0.4">
      <c r="A150" s="239"/>
      <c r="B150" s="239"/>
      <c r="C150" s="257"/>
      <c r="D150" s="250"/>
      <c r="E150" s="239"/>
      <c r="F150" s="239"/>
      <c r="G150" s="239"/>
    </row>
    <row r="151" spans="1:8" ht="16" thickBot="1" x14ac:dyDescent="0.4">
      <c r="A151" s="239"/>
      <c r="B151" s="239"/>
      <c r="C151" s="122" t="s">
        <v>1600</v>
      </c>
      <c r="D151" s="122" t="s">
        <v>1601</v>
      </c>
      <c r="E151" s="123" t="s">
        <v>1602</v>
      </c>
      <c r="F151" s="124" t="s">
        <v>1603</v>
      </c>
      <c r="G151" s="125" t="s">
        <v>1604</v>
      </c>
      <c r="H151" s="126" t="s">
        <v>1605</v>
      </c>
    </row>
    <row r="152" spans="1:8" x14ac:dyDescent="0.35">
      <c r="A152" s="239"/>
      <c r="B152" s="239"/>
      <c r="C152" s="257"/>
      <c r="D152" s="239"/>
      <c r="E152" s="239"/>
      <c r="F152" s="239"/>
      <c r="G152" s="239"/>
      <c r="H152" s="239"/>
    </row>
    <row r="153" spans="1:8" ht="45" customHeight="1" x14ac:dyDescent="0.35">
      <c r="A153" s="239"/>
      <c r="B153" s="239"/>
      <c r="C153" s="484" t="s">
        <v>1618</v>
      </c>
      <c r="D153" s="484"/>
      <c r="E153" s="484"/>
      <c r="F153" s="484"/>
      <c r="G153" s="484"/>
      <c r="H153" s="484"/>
    </row>
    <row r="154" spans="1:8" ht="16" thickBot="1" x14ac:dyDescent="0.4">
      <c r="A154" s="239"/>
      <c r="B154" s="239"/>
      <c r="C154" s="239"/>
      <c r="D154" s="239"/>
      <c r="E154" s="239"/>
      <c r="F154" s="241"/>
      <c r="G154" s="247"/>
      <c r="H154" s="239"/>
    </row>
    <row r="155" spans="1:8" ht="63.75" customHeight="1" thickBot="1" x14ac:dyDescent="0.4">
      <c r="A155" s="239"/>
      <c r="B155" s="239"/>
      <c r="C155" s="490" t="s">
        <v>1619</v>
      </c>
      <c r="D155" s="491"/>
      <c r="E155" s="492"/>
      <c r="F155" s="239"/>
      <c r="G155" s="239"/>
      <c r="H155" s="239"/>
    </row>
    <row r="156" spans="1:8" ht="63.75" customHeight="1" thickBot="1" x14ac:dyDescent="0.4">
      <c r="A156" s="239"/>
      <c r="B156" s="239"/>
      <c r="C156" s="486"/>
      <c r="D156" s="487"/>
      <c r="E156" s="260" t="s">
        <v>1620</v>
      </c>
      <c r="F156" s="239"/>
      <c r="G156" s="239"/>
      <c r="H156" s="239"/>
    </row>
    <row r="157" spans="1:8" ht="63.75" customHeight="1" thickBot="1" x14ac:dyDescent="0.4">
      <c r="A157" s="239"/>
      <c r="B157" s="239"/>
      <c r="C157" s="488"/>
      <c r="D157" s="489"/>
      <c r="E157" s="259" t="s">
        <v>1621</v>
      </c>
      <c r="F157" s="239"/>
      <c r="G157" s="239"/>
      <c r="H157" s="239"/>
    </row>
    <row r="158" spans="1:8" ht="63.75" customHeight="1" thickBot="1" x14ac:dyDescent="0.4">
      <c r="A158" s="239"/>
      <c r="B158" s="239"/>
      <c r="C158" s="471"/>
      <c r="D158" s="472"/>
      <c r="E158" s="259" t="s">
        <v>2119</v>
      </c>
      <c r="F158" s="239"/>
      <c r="G158" s="239"/>
      <c r="H158" s="239"/>
    </row>
    <row r="159" spans="1:8" ht="15" thickBot="1" x14ac:dyDescent="0.4">
      <c r="A159" s="239"/>
      <c r="B159" s="239"/>
      <c r="G159" s="239"/>
      <c r="H159" s="239"/>
    </row>
    <row r="160" spans="1:8" ht="32.25" customHeight="1" thickBot="1" x14ac:dyDescent="0.4">
      <c r="A160" s="239"/>
      <c r="B160" s="239"/>
      <c r="C160" s="473" t="s">
        <v>1622</v>
      </c>
      <c r="D160" s="474"/>
      <c r="E160" s="127" t="s">
        <v>1627</v>
      </c>
      <c r="F160" s="127" t="s">
        <v>1623</v>
      </c>
      <c r="G160" s="239"/>
      <c r="H160" s="239"/>
    </row>
    <row r="161" spans="1:8" ht="240" customHeight="1" thickBot="1" x14ac:dyDescent="0.4">
      <c r="A161" s="239"/>
      <c r="B161" s="239"/>
      <c r="C161" s="465"/>
      <c r="D161" s="466"/>
      <c r="E161" s="263"/>
      <c r="F161" s="263"/>
      <c r="G161" s="239"/>
      <c r="H161" s="239"/>
    </row>
    <row r="162" spans="1:8" s="246" customFormat="1" ht="22.65" customHeight="1" x14ac:dyDescent="0.35">
      <c r="C162" s="264"/>
      <c r="D162" s="264"/>
      <c r="E162" s="264"/>
      <c r="F162" s="264"/>
    </row>
    <row r="163" spans="1:8" ht="16" thickBot="1" x14ac:dyDescent="0.4">
      <c r="A163" s="246"/>
      <c r="B163" s="246"/>
      <c r="C163" s="258"/>
      <c r="D163" s="265"/>
      <c r="E163" s="262"/>
      <c r="F163" s="262"/>
      <c r="G163" s="236"/>
      <c r="H163" s="246"/>
    </row>
    <row r="164" spans="1:8" ht="48" customHeight="1" thickBot="1" x14ac:dyDescent="0.4">
      <c r="A164" s="239"/>
      <c r="B164" s="239"/>
      <c r="C164" s="463" t="s">
        <v>1624</v>
      </c>
      <c r="D164" s="464"/>
      <c r="E164" s="261" t="s">
        <v>1626</v>
      </c>
      <c r="F164" s="261" t="s">
        <v>1623</v>
      </c>
      <c r="G164" s="247"/>
      <c r="H164" s="247"/>
    </row>
    <row r="165" spans="1:8" ht="240" customHeight="1" thickBot="1" x14ac:dyDescent="0.4">
      <c r="A165" s="239"/>
      <c r="B165" s="239"/>
      <c r="C165" s="465"/>
      <c r="D165" s="466"/>
      <c r="E165" s="263"/>
      <c r="F165" s="263"/>
      <c r="G165" s="262"/>
      <c r="H165" s="262"/>
    </row>
    <row r="166" spans="1:8" ht="38.25" customHeight="1" thickBot="1" x14ac:dyDescent="0.4">
      <c r="A166" s="239"/>
      <c r="B166" s="239"/>
      <c r="C166" s="239"/>
      <c r="D166" s="239"/>
      <c r="E166" s="239"/>
      <c r="F166" s="239"/>
    </row>
    <row r="167" spans="1:8" ht="48" customHeight="1" thickBot="1" x14ac:dyDescent="0.4">
      <c r="A167" s="239"/>
      <c r="B167" s="239"/>
      <c r="C167" s="469" t="s">
        <v>1625</v>
      </c>
      <c r="D167" s="470"/>
      <c r="E167" s="128" t="s">
        <v>1626</v>
      </c>
      <c r="F167" s="129" t="s">
        <v>1623</v>
      </c>
    </row>
    <row r="168" spans="1:8" ht="240" customHeight="1" thickBot="1" x14ac:dyDescent="0.4">
      <c r="A168" s="239"/>
      <c r="B168" s="239"/>
      <c r="C168" s="467"/>
      <c r="D168" s="468"/>
      <c r="E168" s="111"/>
      <c r="F168" s="111"/>
    </row>
    <row r="169" spans="1:8" x14ac:dyDescent="0.35">
      <c r="A169" s="239"/>
    </row>
  </sheetData>
  <mergeCells count="103">
    <mergeCell ref="C1:F1"/>
    <mergeCell ref="C3:F3"/>
    <mergeCell ref="C5:F5"/>
    <mergeCell ref="C8:F8"/>
    <mergeCell ref="C11:D12"/>
    <mergeCell ref="C108:F108"/>
    <mergeCell ref="C111:F111"/>
    <mergeCell ref="C120:H120"/>
    <mergeCell ref="C130:D132"/>
    <mergeCell ref="E132:F132"/>
    <mergeCell ref="C44:C45"/>
    <mergeCell ref="C19:D20"/>
    <mergeCell ref="C21:D22"/>
    <mergeCell ref="C23:D24"/>
    <mergeCell ref="C26:F26"/>
    <mergeCell ref="C30:F32"/>
    <mergeCell ref="C34:C35"/>
    <mergeCell ref="C13:D14"/>
    <mergeCell ref="C15:D16"/>
    <mergeCell ref="C17:D18"/>
    <mergeCell ref="C68:F68"/>
    <mergeCell ref="C69:F69"/>
    <mergeCell ref="C70:F70"/>
    <mergeCell ref="C71:F71"/>
    <mergeCell ref="C72:F72"/>
    <mergeCell ref="C62:C65"/>
    <mergeCell ref="C50:C51"/>
    <mergeCell ref="C58:C60"/>
    <mergeCell ref="D50:F51"/>
    <mergeCell ref="D58:F60"/>
    <mergeCell ref="D62:F65"/>
    <mergeCell ref="C61:F61"/>
    <mergeCell ref="C78:F78"/>
    <mergeCell ref="C79:F79"/>
    <mergeCell ref="C80:F80"/>
    <mergeCell ref="C83:F85"/>
    <mergeCell ref="C87:F87"/>
    <mergeCell ref="C73:F73"/>
    <mergeCell ref="C74:F74"/>
    <mergeCell ref="C75:F75"/>
    <mergeCell ref="C76:F76"/>
    <mergeCell ref="C77:F77"/>
    <mergeCell ref="B113:B118"/>
    <mergeCell ref="C113:F113"/>
    <mergeCell ref="E129:F129"/>
    <mergeCell ref="E130:F131"/>
    <mergeCell ref="C66:F66"/>
    <mergeCell ref="C100:D100"/>
    <mergeCell ref="C140:F140"/>
    <mergeCell ref="C128:F128"/>
    <mergeCell ref="E11:F12"/>
    <mergeCell ref="E13:F14"/>
    <mergeCell ref="E15:F16"/>
    <mergeCell ref="E17:F18"/>
    <mergeCell ref="E19:F20"/>
    <mergeCell ref="E21:F22"/>
    <mergeCell ref="E23:F24"/>
    <mergeCell ref="D34:F35"/>
    <mergeCell ref="D44:F45"/>
    <mergeCell ref="C133:D133"/>
    <mergeCell ref="C134:D134"/>
    <mergeCell ref="C135:D135"/>
    <mergeCell ref="C136:D136"/>
    <mergeCell ref="C137:D137"/>
    <mergeCell ref="C91:F91"/>
    <mergeCell ref="C89:D89"/>
    <mergeCell ref="C143:F143"/>
    <mergeCell ref="E36:F36"/>
    <mergeCell ref="E37:F37"/>
    <mergeCell ref="E38:F38"/>
    <mergeCell ref="E39:F39"/>
    <mergeCell ref="E40:F40"/>
    <mergeCell ref="E41:F41"/>
    <mergeCell ref="E42:F42"/>
    <mergeCell ref="E46:F46"/>
    <mergeCell ref="E47:F47"/>
    <mergeCell ref="E48:F48"/>
    <mergeCell ref="E52:F52"/>
    <mergeCell ref="E53:F53"/>
    <mergeCell ref="E54:F54"/>
    <mergeCell ref="E55:F55"/>
    <mergeCell ref="E56:F56"/>
    <mergeCell ref="E133:F133"/>
    <mergeCell ref="E134:F134"/>
    <mergeCell ref="E135:F135"/>
    <mergeCell ref="E136:F136"/>
    <mergeCell ref="E137:F137"/>
    <mergeCell ref="C96:G96"/>
    <mergeCell ref="C98:F98"/>
    <mergeCell ref="C105:F105"/>
    <mergeCell ref="C164:D164"/>
    <mergeCell ref="C165:D165"/>
    <mergeCell ref="C168:D168"/>
    <mergeCell ref="C167:D167"/>
    <mergeCell ref="C158:D158"/>
    <mergeCell ref="C160:D160"/>
    <mergeCell ref="C161:D161"/>
    <mergeCell ref="C145:G147"/>
    <mergeCell ref="C153:H153"/>
    <mergeCell ref="C149:G149"/>
    <mergeCell ref="C156:D156"/>
    <mergeCell ref="C157:D157"/>
    <mergeCell ref="C155:E155"/>
  </mergeCells>
  <pageMargins left="0.75" right="0.75" top="1" bottom="1" header="0.5" footer="0.5"/>
  <pageSetup paperSize="9" scale="40" orientation="portrait" r:id="rId1"/>
  <rowBreaks count="2" manualBreakCount="2">
    <brk id="67" max="16383" man="1"/>
    <brk id="143"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1"/>
  <sheetViews>
    <sheetView zoomScale="80" zoomScaleNormal="80" workbookViewId="0">
      <selection activeCell="C31" sqref="C31"/>
    </sheetView>
  </sheetViews>
  <sheetFormatPr defaultColWidth="8.90625" defaultRowHeight="14" x14ac:dyDescent="0.3"/>
  <cols>
    <col min="1" max="1" width="8.90625" style="152"/>
    <col min="2" max="2" width="29.7265625" style="152" customWidth="1"/>
    <col min="3" max="3" width="21.08984375" style="152" customWidth="1"/>
    <col min="4" max="4" width="51.7265625" style="152" customWidth="1"/>
    <col min="5" max="5" width="30.7265625" style="152" customWidth="1"/>
    <col min="6" max="8" width="8.90625" style="152"/>
    <col min="9" max="9" width="44.7265625" style="152" customWidth="1"/>
    <col min="10" max="16384" width="8.90625" style="152"/>
  </cols>
  <sheetData>
    <row r="3" spans="1:12" x14ac:dyDescent="0.3">
      <c r="A3" s="569" t="s">
        <v>2189</v>
      </c>
      <c r="B3" s="569"/>
      <c r="C3" s="570" t="s">
        <v>1254</v>
      </c>
      <c r="D3" s="570"/>
      <c r="E3" s="36"/>
      <c r="I3" s="41"/>
      <c r="J3" s="41"/>
      <c r="K3" s="41"/>
      <c r="L3" s="41"/>
    </row>
    <row r="4" spans="1:12" x14ac:dyDescent="0.3">
      <c r="C4" s="39"/>
      <c r="D4" s="39"/>
      <c r="E4" s="39"/>
      <c r="I4" s="41"/>
      <c r="J4" s="41"/>
      <c r="K4" s="41"/>
      <c r="L4" s="41"/>
    </row>
    <row r="5" spans="1:12" x14ac:dyDescent="0.3">
      <c r="A5" s="569" t="s">
        <v>2190</v>
      </c>
      <c r="B5" s="569"/>
      <c r="C5" s="570" t="s">
        <v>2150</v>
      </c>
      <c r="D5" s="570"/>
      <c r="E5" s="36"/>
      <c r="F5" s="40"/>
      <c r="G5" s="40"/>
      <c r="H5" s="40"/>
      <c r="I5" s="41"/>
      <c r="J5" s="41"/>
      <c r="K5" s="41"/>
      <c r="L5" s="41"/>
    </row>
    <row r="6" spans="1:12" x14ac:dyDescent="0.3">
      <c r="A6" s="42"/>
      <c r="B6" s="42"/>
      <c r="C6" s="40"/>
      <c r="D6" s="40"/>
      <c r="E6" s="40"/>
      <c r="I6" s="41"/>
      <c r="J6" s="41"/>
      <c r="K6" s="41"/>
      <c r="L6" s="41"/>
    </row>
    <row r="7" spans="1:12" x14ac:dyDescent="0.3">
      <c r="A7" s="569" t="s">
        <v>2191</v>
      </c>
      <c r="B7" s="569"/>
      <c r="C7" s="570" t="s">
        <v>2132</v>
      </c>
      <c r="D7" s="570"/>
      <c r="E7" s="36"/>
      <c r="F7" s="153"/>
      <c r="G7" s="153"/>
      <c r="H7" s="153"/>
      <c r="I7" s="41"/>
      <c r="J7" s="41"/>
      <c r="K7" s="41"/>
      <c r="L7" s="41"/>
    </row>
    <row r="8" spans="1:12" x14ac:dyDescent="0.3">
      <c r="A8" s="42"/>
      <c r="B8" s="42"/>
      <c r="C8" s="40"/>
      <c r="D8" s="40"/>
      <c r="E8" s="40"/>
      <c r="I8" s="41"/>
      <c r="J8" s="41"/>
      <c r="K8" s="41"/>
      <c r="L8" s="41"/>
    </row>
    <row r="9" spans="1:12" x14ac:dyDescent="0.3">
      <c r="A9" s="571" t="s">
        <v>1077</v>
      </c>
      <c r="B9" s="571"/>
      <c r="C9" s="572"/>
      <c r="D9" s="573"/>
      <c r="E9" s="154"/>
      <c r="F9" s="155"/>
      <c r="G9" s="155"/>
      <c r="H9" s="155"/>
      <c r="I9" s="41"/>
      <c r="J9" s="41"/>
      <c r="K9" s="41"/>
      <c r="L9" s="41"/>
    </row>
    <row r="10" spans="1:12" x14ac:dyDescent="0.3">
      <c r="A10" s="46"/>
      <c r="B10" s="46"/>
      <c r="C10" s="40"/>
      <c r="D10" s="40"/>
      <c r="E10" s="40"/>
      <c r="I10" s="41"/>
      <c r="J10" s="41"/>
      <c r="K10" s="41"/>
      <c r="L10" s="41"/>
    </row>
    <row r="11" spans="1:12" x14ac:dyDescent="0.3">
      <c r="A11" s="566" t="s">
        <v>2192</v>
      </c>
      <c r="B11" s="566"/>
      <c r="C11" s="600"/>
      <c r="D11" s="601"/>
      <c r="E11" s="158"/>
      <c r="I11" s="41"/>
      <c r="J11" s="41"/>
      <c r="K11" s="41"/>
      <c r="L11" s="41"/>
    </row>
    <row r="12" spans="1:12" x14ac:dyDescent="0.3">
      <c r="A12" s="46"/>
      <c r="B12" s="46"/>
      <c r="C12" s="40"/>
      <c r="D12" s="40"/>
      <c r="E12" s="40"/>
      <c r="I12" s="41"/>
      <c r="J12" s="41"/>
      <c r="K12" s="41"/>
      <c r="L12" s="41"/>
    </row>
    <row r="13" spans="1:12" x14ac:dyDescent="0.3">
      <c r="A13" s="566" t="s">
        <v>1035</v>
      </c>
      <c r="B13" s="566"/>
      <c r="C13" s="570" t="s">
        <v>2194</v>
      </c>
      <c r="D13" s="570"/>
      <c r="E13" s="36"/>
      <c r="F13" s="153"/>
      <c r="G13" s="153"/>
      <c r="H13" s="153"/>
      <c r="I13" s="41"/>
      <c r="J13" s="41"/>
      <c r="K13" s="41"/>
      <c r="L13" s="41"/>
    </row>
    <row r="14" spans="1:12" x14ac:dyDescent="0.3">
      <c r="A14" s="39"/>
      <c r="B14" s="39"/>
      <c r="I14" s="157"/>
    </row>
    <row r="15" spans="1:12" x14ac:dyDescent="0.3">
      <c r="A15" s="566" t="s">
        <v>2193</v>
      </c>
      <c r="B15" s="566"/>
      <c r="C15" s="570" t="str">
        <f>'A1.1 Fire prevention '!C15:D15</f>
        <v>South Lake Leisure Centre</v>
      </c>
      <c r="D15" s="570"/>
      <c r="I15" s="157"/>
    </row>
    <row r="16" spans="1:12" x14ac:dyDescent="0.3">
      <c r="A16" s="39"/>
      <c r="B16" s="39"/>
      <c r="F16" s="574"/>
      <c r="G16" s="574"/>
      <c r="H16" s="574"/>
    </row>
    <row r="17" spans="1:12" s="161" customFormat="1" ht="28" x14ac:dyDescent="0.35">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57" customHeight="1" x14ac:dyDescent="0.3">
      <c r="A18" s="51" t="s">
        <v>2562</v>
      </c>
      <c r="B18" s="593" t="s">
        <v>527</v>
      </c>
      <c r="C18" s="593" t="s">
        <v>1232</v>
      </c>
      <c r="D18" s="305" t="s">
        <v>1979</v>
      </c>
      <c r="E18" s="417" t="s">
        <v>3021</v>
      </c>
      <c r="F18" s="143"/>
      <c r="G18" s="143"/>
      <c r="H18" s="55">
        <f t="shared" ref="H18:H25" si="0">SUM(F18*G18)</f>
        <v>0</v>
      </c>
      <c r="I18" s="54" t="s">
        <v>2007</v>
      </c>
      <c r="J18" s="143"/>
      <c r="K18" s="143"/>
      <c r="L18" s="55">
        <f t="shared" ref="L18:L25" si="1">SUM(J18*K18)</f>
        <v>0</v>
      </c>
    </row>
    <row r="19" spans="1:12" ht="57" customHeight="1" x14ac:dyDescent="0.3">
      <c r="A19" s="51" t="s">
        <v>2563</v>
      </c>
      <c r="B19" s="593"/>
      <c r="C19" s="593"/>
      <c r="D19" s="305" t="s">
        <v>1255</v>
      </c>
      <c r="E19" s="417" t="s">
        <v>3202</v>
      </c>
      <c r="F19" s="143">
        <v>2</v>
      </c>
      <c r="G19" s="143">
        <v>3</v>
      </c>
      <c r="H19" s="55">
        <f t="shared" si="0"/>
        <v>6</v>
      </c>
      <c r="I19" s="54" t="s">
        <v>2007</v>
      </c>
      <c r="J19" s="143"/>
      <c r="K19" s="143"/>
      <c r="L19" s="55">
        <f t="shared" si="1"/>
        <v>0</v>
      </c>
    </row>
    <row r="20" spans="1:12" ht="57" customHeight="1" x14ac:dyDescent="0.3">
      <c r="A20" s="51" t="s">
        <v>2564</v>
      </c>
      <c r="B20" s="593"/>
      <c r="C20" s="593"/>
      <c r="D20" s="305" t="s">
        <v>1256</v>
      </c>
      <c r="E20" s="148" t="s">
        <v>2867</v>
      </c>
      <c r="F20" s="143">
        <v>2</v>
      </c>
      <c r="G20" s="143">
        <v>2</v>
      </c>
      <c r="H20" s="55">
        <f t="shared" si="0"/>
        <v>4</v>
      </c>
      <c r="I20" s="54" t="s">
        <v>2007</v>
      </c>
      <c r="J20" s="143"/>
      <c r="K20" s="143"/>
      <c r="L20" s="55">
        <f t="shared" si="1"/>
        <v>0</v>
      </c>
    </row>
    <row r="21" spans="1:12" ht="57" customHeight="1" x14ac:dyDescent="0.3">
      <c r="A21" s="51" t="s">
        <v>2565</v>
      </c>
      <c r="B21" s="593"/>
      <c r="C21" s="593"/>
      <c r="D21" s="305" t="s">
        <v>1257</v>
      </c>
      <c r="E21" s="148" t="s">
        <v>2868</v>
      </c>
      <c r="F21" s="143">
        <v>2</v>
      </c>
      <c r="G21" s="143">
        <v>3</v>
      </c>
      <c r="H21" s="55">
        <f t="shared" si="0"/>
        <v>6</v>
      </c>
      <c r="I21" s="54" t="s">
        <v>2007</v>
      </c>
      <c r="J21" s="143"/>
      <c r="K21" s="143"/>
      <c r="L21" s="55">
        <f t="shared" si="1"/>
        <v>0</v>
      </c>
    </row>
    <row r="22" spans="1:12" ht="57" customHeight="1" x14ac:dyDescent="0.3">
      <c r="A22" s="51" t="s">
        <v>2566</v>
      </c>
      <c r="B22" s="593"/>
      <c r="C22" s="593"/>
      <c r="D22" s="305" t="s">
        <v>1258</v>
      </c>
      <c r="E22" s="148" t="s">
        <v>2869</v>
      </c>
      <c r="F22" s="143">
        <v>2</v>
      </c>
      <c r="G22" s="143">
        <v>3</v>
      </c>
      <c r="H22" s="55">
        <f t="shared" si="0"/>
        <v>6</v>
      </c>
      <c r="I22" s="54" t="s">
        <v>2007</v>
      </c>
      <c r="J22" s="143"/>
      <c r="K22" s="143"/>
      <c r="L22" s="55">
        <f t="shared" si="1"/>
        <v>0</v>
      </c>
    </row>
    <row r="23" spans="1:12" ht="57" customHeight="1" x14ac:dyDescent="0.3">
      <c r="A23" s="51" t="s">
        <v>2567</v>
      </c>
      <c r="B23" s="593"/>
      <c r="C23" s="593"/>
      <c r="D23" s="305" t="s">
        <v>1259</v>
      </c>
      <c r="E23" s="417" t="s">
        <v>3203</v>
      </c>
      <c r="F23" s="143">
        <v>2</v>
      </c>
      <c r="G23" s="143">
        <v>3</v>
      </c>
      <c r="H23" s="55">
        <f t="shared" si="0"/>
        <v>6</v>
      </c>
      <c r="I23" s="54" t="s">
        <v>2007</v>
      </c>
      <c r="J23" s="143"/>
      <c r="K23" s="143"/>
      <c r="L23" s="55">
        <f t="shared" si="1"/>
        <v>0</v>
      </c>
    </row>
    <row r="24" spans="1:12" ht="57" customHeight="1" x14ac:dyDescent="0.3">
      <c r="A24" s="51" t="s">
        <v>2568</v>
      </c>
      <c r="B24" s="593"/>
      <c r="C24" s="593"/>
      <c r="D24" s="305" t="s">
        <v>1260</v>
      </c>
      <c r="E24" s="148" t="s">
        <v>783</v>
      </c>
      <c r="F24" s="143">
        <v>2</v>
      </c>
      <c r="G24" s="143">
        <v>3</v>
      </c>
      <c r="H24" s="55">
        <f t="shared" si="0"/>
        <v>6</v>
      </c>
      <c r="I24" s="54" t="s">
        <v>2007</v>
      </c>
      <c r="J24" s="143"/>
      <c r="K24" s="143"/>
      <c r="L24" s="55">
        <f t="shared" si="1"/>
        <v>0</v>
      </c>
    </row>
    <row r="25" spans="1:12" ht="57" customHeight="1" x14ac:dyDescent="0.3">
      <c r="A25" s="51" t="s">
        <v>2569</v>
      </c>
      <c r="B25" s="593"/>
      <c r="C25" s="593"/>
      <c r="D25" s="305" t="s">
        <v>2278</v>
      </c>
      <c r="E25" s="148" t="s">
        <v>2870</v>
      </c>
      <c r="F25" s="143">
        <v>2</v>
      </c>
      <c r="G25" s="143">
        <v>3</v>
      </c>
      <c r="H25" s="55">
        <f t="shared" si="0"/>
        <v>6</v>
      </c>
      <c r="I25" s="54" t="s">
        <v>2007</v>
      </c>
      <c r="J25" s="143"/>
      <c r="K25" s="143"/>
      <c r="L25" s="55">
        <f t="shared" si="1"/>
        <v>0</v>
      </c>
    </row>
    <row r="26" spans="1:12" ht="57" customHeight="1" x14ac:dyDescent="0.3">
      <c r="A26" s="51" t="s">
        <v>2570</v>
      </c>
      <c r="B26" s="593"/>
      <c r="C26" s="593"/>
      <c r="D26" s="307"/>
      <c r="E26" s="148"/>
      <c r="F26" s="143"/>
      <c r="G26" s="143"/>
      <c r="H26" s="55">
        <f>SUM(F26*G26)</f>
        <v>0</v>
      </c>
      <c r="I26" s="54" t="s">
        <v>2007</v>
      </c>
      <c r="J26" s="143"/>
      <c r="K26" s="143"/>
      <c r="L26" s="55">
        <f>SUM(J26*K26)</f>
        <v>0</v>
      </c>
    </row>
    <row r="27" spans="1:12" ht="57" customHeight="1" x14ac:dyDescent="0.3">
      <c r="A27" s="51" t="s">
        <v>2571</v>
      </c>
      <c r="B27" s="593"/>
      <c r="C27" s="593"/>
      <c r="D27" s="307"/>
      <c r="E27" s="148"/>
      <c r="F27" s="143"/>
      <c r="G27" s="143"/>
      <c r="H27" s="55">
        <f>SUM(F27*G27)</f>
        <v>0</v>
      </c>
      <c r="I27" s="54" t="s">
        <v>2007</v>
      </c>
      <c r="J27" s="143"/>
      <c r="K27" s="143"/>
      <c r="L27" s="55">
        <f>SUM(J27*K27)</f>
        <v>0</v>
      </c>
    </row>
    <row r="28" spans="1:12" ht="19" customHeight="1" thickBot="1" x14ac:dyDescent="0.35"/>
    <row r="29" spans="1:12" x14ac:dyDescent="0.3">
      <c r="A29" s="575" t="s">
        <v>1078</v>
      </c>
      <c r="B29" s="576"/>
      <c r="C29" s="165">
        <v>44075</v>
      </c>
      <c r="D29" s="166" t="s">
        <v>3231</v>
      </c>
      <c r="E29" s="167"/>
      <c r="F29" s="582" t="s">
        <v>1118</v>
      </c>
      <c r="G29" s="583"/>
      <c r="H29" s="583"/>
      <c r="I29" s="584"/>
    </row>
    <row r="30" spans="1:12" ht="16" x14ac:dyDescent="0.3">
      <c r="A30" s="577" t="s">
        <v>1080</v>
      </c>
      <c r="B30" s="578"/>
      <c r="C30" s="163">
        <v>44148</v>
      </c>
      <c r="D30" s="164" t="s">
        <v>3276</v>
      </c>
      <c r="E30" s="150" t="s">
        <v>3271</v>
      </c>
      <c r="F30" s="585"/>
      <c r="G30" s="586"/>
      <c r="H30" s="586"/>
      <c r="I30" s="587"/>
    </row>
    <row r="31" spans="1:12" ht="16.5" thickBot="1" x14ac:dyDescent="0.35">
      <c r="A31" s="579" t="s">
        <v>1081</v>
      </c>
      <c r="B31" s="580"/>
      <c r="C31" s="168">
        <v>44591</v>
      </c>
      <c r="D31" s="169" t="s">
        <v>3230</v>
      </c>
      <c r="E31" s="170"/>
      <c r="F31" s="588"/>
      <c r="G31" s="589"/>
      <c r="H31" s="589"/>
      <c r="I31" s="590"/>
    </row>
  </sheetData>
  <sheetProtection password="C62C" sheet="1" objects="1" scenarios="1" formatCells="0" insertRows="0" deleteRows="0" selectLockedCells="1"/>
  <mergeCells count="21">
    <mergeCell ref="A15:B15"/>
    <mergeCell ref="C15:D15"/>
    <mergeCell ref="A3:B3"/>
    <mergeCell ref="C3:D3"/>
    <mergeCell ref="A5:B5"/>
    <mergeCell ref="C5:D5"/>
    <mergeCell ref="A11:B11"/>
    <mergeCell ref="C11:D11"/>
    <mergeCell ref="A13:B13"/>
    <mergeCell ref="C13:D13"/>
    <mergeCell ref="A7:B7"/>
    <mergeCell ref="C7:D7"/>
    <mergeCell ref="A9:B9"/>
    <mergeCell ref="C9:D9"/>
    <mergeCell ref="A31:B31"/>
    <mergeCell ref="F16:H16"/>
    <mergeCell ref="A29:B29"/>
    <mergeCell ref="A30:B30"/>
    <mergeCell ref="B18:B27"/>
    <mergeCell ref="C18:C27"/>
    <mergeCell ref="F29:I31"/>
  </mergeCells>
  <phoneticPr fontId="10" type="noConversion"/>
  <conditionalFormatting sqref="H18:H27 L18:L27">
    <cfRule type="cellIs" dxfId="674" priority="2" operator="between">
      <formula>16</formula>
      <formula>36</formula>
    </cfRule>
    <cfRule type="cellIs" dxfId="673" priority="3" operator="between">
      <formula>11</formula>
      <formula>15</formula>
    </cfRule>
    <cfRule type="cellIs" dxfId="672" priority="4" operator="between">
      <formula>7</formula>
      <formula>10</formula>
    </cfRule>
  </conditionalFormatting>
  <conditionalFormatting sqref="H18:H27 L18:L27">
    <cfRule type="cellIs" dxfId="671" priority="1" operator="between">
      <formula>1</formula>
      <formula>6</formula>
    </cfRule>
  </conditionalFormatting>
  <pageMargins left="0.75" right="0.75" top="1" bottom="1" header="0.5" footer="0.5"/>
  <pageSetup paperSize="8" scale="83" fitToHeight="0" orientation="landscape"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2:L29"/>
  <sheetViews>
    <sheetView zoomScale="80" zoomScaleNormal="80" workbookViewId="0">
      <selection activeCell="C28" sqref="C28:D28"/>
    </sheetView>
  </sheetViews>
  <sheetFormatPr defaultColWidth="9.08984375" defaultRowHeight="14" x14ac:dyDescent="0.3"/>
  <cols>
    <col min="1" max="1" width="9.26953125" style="162" customWidth="1"/>
    <col min="2" max="2" width="29.26953125" style="162" customWidth="1"/>
    <col min="3" max="3" width="23.08984375" style="162" customWidth="1"/>
    <col min="4" max="4" width="50.36328125" style="162" customWidth="1"/>
    <col min="5" max="5" width="26.7265625" style="162" customWidth="1"/>
    <col min="6" max="8" width="9.08984375" style="162"/>
    <col min="9" max="9" width="35.36328125" style="162" customWidth="1"/>
    <col min="10" max="16384" width="9.08984375" style="162"/>
  </cols>
  <sheetData>
    <row r="2" spans="1:12" x14ac:dyDescent="0.3">
      <c r="A2" s="152"/>
      <c r="B2" s="152"/>
      <c r="C2" s="152"/>
      <c r="D2" s="152"/>
      <c r="E2" s="152"/>
      <c r="F2" s="152"/>
      <c r="G2" s="152"/>
      <c r="H2" s="152"/>
      <c r="I2" s="152"/>
      <c r="J2" s="152"/>
      <c r="K2" s="152"/>
      <c r="L2" s="152"/>
    </row>
    <row r="3" spans="1:12" x14ac:dyDescent="0.3">
      <c r="A3" s="569" t="s">
        <v>2189</v>
      </c>
      <c r="B3" s="569"/>
      <c r="C3" s="570" t="s">
        <v>1704</v>
      </c>
      <c r="D3" s="570"/>
      <c r="E3" s="36"/>
      <c r="F3" s="152"/>
      <c r="G3" s="152"/>
      <c r="H3" s="152"/>
      <c r="I3" s="41"/>
      <c r="J3" s="41"/>
      <c r="K3" s="41"/>
      <c r="L3" s="41"/>
    </row>
    <row r="4" spans="1:12" x14ac:dyDescent="0.3">
      <c r="A4" s="152"/>
      <c r="B4" s="152"/>
      <c r="C4" s="39"/>
      <c r="D4" s="39"/>
      <c r="E4" s="39"/>
      <c r="F4" s="152"/>
      <c r="G4" s="152"/>
      <c r="H4" s="152"/>
      <c r="I4" s="41"/>
      <c r="J4" s="41"/>
      <c r="K4" s="41"/>
      <c r="L4" s="41"/>
    </row>
    <row r="5" spans="1:12" x14ac:dyDescent="0.3">
      <c r="A5" s="569" t="s">
        <v>2190</v>
      </c>
      <c r="B5" s="569"/>
      <c r="C5" s="570" t="s">
        <v>2151</v>
      </c>
      <c r="D5" s="570"/>
      <c r="E5" s="36"/>
      <c r="F5" s="40"/>
      <c r="G5" s="40"/>
      <c r="H5" s="40"/>
      <c r="I5" s="41"/>
      <c r="J5" s="41"/>
      <c r="K5" s="41"/>
      <c r="L5" s="41"/>
    </row>
    <row r="6" spans="1:12" x14ac:dyDescent="0.3">
      <c r="A6" s="42"/>
      <c r="B6" s="42"/>
      <c r="C6" s="40"/>
      <c r="D6" s="40"/>
      <c r="E6" s="40"/>
      <c r="F6" s="152"/>
      <c r="G6" s="152"/>
      <c r="H6" s="152"/>
      <c r="I6" s="41"/>
      <c r="J6" s="41"/>
      <c r="K6" s="41"/>
      <c r="L6" s="41"/>
    </row>
    <row r="7" spans="1:12" x14ac:dyDescent="0.3">
      <c r="A7" s="569" t="s">
        <v>2191</v>
      </c>
      <c r="B7" s="569"/>
      <c r="C7" s="570" t="s">
        <v>2133</v>
      </c>
      <c r="D7" s="570"/>
      <c r="E7" s="36"/>
      <c r="F7" s="153"/>
      <c r="G7" s="153"/>
      <c r="H7" s="153"/>
      <c r="I7" s="41"/>
      <c r="J7" s="41"/>
      <c r="K7" s="41"/>
      <c r="L7" s="41"/>
    </row>
    <row r="8" spans="1:12" x14ac:dyDescent="0.3">
      <c r="A8" s="42"/>
      <c r="B8" s="42"/>
      <c r="C8" s="40"/>
      <c r="D8" s="40"/>
      <c r="E8" s="40"/>
      <c r="F8" s="152"/>
      <c r="G8" s="152"/>
      <c r="H8" s="152"/>
      <c r="I8" s="41"/>
      <c r="J8" s="41"/>
      <c r="K8" s="41"/>
      <c r="L8" s="41"/>
    </row>
    <row r="9" spans="1:12" x14ac:dyDescent="0.3">
      <c r="A9" s="571" t="s">
        <v>1077</v>
      </c>
      <c r="B9" s="571"/>
      <c r="C9" s="572"/>
      <c r="D9" s="573"/>
      <c r="E9" s="154"/>
      <c r="F9" s="155"/>
      <c r="G9" s="155"/>
      <c r="H9" s="155"/>
      <c r="I9" s="41"/>
      <c r="J9" s="41"/>
      <c r="K9" s="41"/>
      <c r="L9" s="41"/>
    </row>
    <row r="10" spans="1:12" x14ac:dyDescent="0.3">
      <c r="A10" s="46"/>
      <c r="B10" s="46"/>
      <c r="C10" s="40"/>
      <c r="D10" s="40"/>
      <c r="E10" s="40"/>
      <c r="F10" s="152"/>
      <c r="G10" s="152"/>
      <c r="H10" s="152"/>
      <c r="I10" s="41"/>
      <c r="J10" s="41"/>
      <c r="K10" s="41"/>
      <c r="L10" s="41"/>
    </row>
    <row r="11" spans="1:12" x14ac:dyDescent="0.3">
      <c r="A11" s="566" t="s">
        <v>2192</v>
      </c>
      <c r="B11" s="566"/>
      <c r="C11" s="598"/>
      <c r="D11" s="599"/>
      <c r="E11" s="158"/>
      <c r="F11" s="152"/>
      <c r="G11" s="152"/>
      <c r="H11" s="152"/>
      <c r="I11" s="41"/>
      <c r="J11" s="41"/>
      <c r="K11" s="41"/>
      <c r="L11" s="41"/>
    </row>
    <row r="12" spans="1:12" x14ac:dyDescent="0.3">
      <c r="A12" s="46"/>
      <c r="B12" s="46"/>
      <c r="C12" s="40"/>
      <c r="D12" s="40"/>
      <c r="E12" s="40"/>
      <c r="F12" s="152"/>
      <c r="G12" s="152"/>
      <c r="H12" s="152"/>
      <c r="I12" s="41"/>
      <c r="J12" s="41"/>
      <c r="K12" s="41"/>
      <c r="L12" s="41"/>
    </row>
    <row r="13" spans="1:12" x14ac:dyDescent="0.3">
      <c r="A13" s="566" t="s">
        <v>1035</v>
      </c>
      <c r="B13" s="566"/>
      <c r="C13" s="570" t="s">
        <v>2197</v>
      </c>
      <c r="D13" s="570"/>
      <c r="E13" s="36"/>
      <c r="F13" s="153"/>
      <c r="G13" s="153"/>
      <c r="H13" s="153"/>
      <c r="I13" s="41"/>
      <c r="J13" s="41"/>
      <c r="K13" s="41"/>
      <c r="L13" s="41"/>
    </row>
    <row r="14" spans="1:12" x14ac:dyDescent="0.3">
      <c r="A14" s="39"/>
      <c r="B14" s="39"/>
      <c r="C14" s="152"/>
      <c r="D14" s="152"/>
      <c r="E14" s="152"/>
      <c r="F14" s="152"/>
      <c r="G14" s="152"/>
      <c r="H14" s="152"/>
      <c r="I14" s="157"/>
      <c r="J14" s="152"/>
      <c r="K14" s="152"/>
      <c r="L14" s="152"/>
    </row>
    <row r="15" spans="1:12" x14ac:dyDescent="0.3">
      <c r="A15" s="566" t="s">
        <v>2193</v>
      </c>
      <c r="B15" s="566"/>
      <c r="C15" s="570" t="str">
        <f>'A1.1 Fire prevention '!C15:D15</f>
        <v>South Lake Leisure Centre</v>
      </c>
      <c r="D15" s="570"/>
      <c r="E15" s="152"/>
      <c r="F15" s="152"/>
      <c r="G15" s="152"/>
      <c r="H15" s="152"/>
      <c r="I15" s="157"/>
      <c r="J15" s="152"/>
      <c r="K15" s="152"/>
      <c r="L15" s="152"/>
    </row>
    <row r="16" spans="1:12" x14ac:dyDescent="0.3">
      <c r="A16" s="39"/>
      <c r="B16" s="39"/>
      <c r="C16" s="152"/>
      <c r="D16" s="152"/>
      <c r="E16" s="152"/>
      <c r="F16" s="574"/>
      <c r="G16" s="574"/>
      <c r="H16" s="574"/>
      <c r="I16" s="152"/>
      <c r="J16" s="152"/>
      <c r="K16" s="152"/>
      <c r="L16" s="152"/>
    </row>
    <row r="17" spans="1:12" ht="35.4" customHeight="1" x14ac:dyDescent="0.3">
      <c r="A17" s="159" t="s">
        <v>1071</v>
      </c>
      <c r="B17" s="159" t="s">
        <v>2195</v>
      </c>
      <c r="C17" s="160" t="s">
        <v>1072</v>
      </c>
      <c r="D17" s="304" t="s">
        <v>1112</v>
      </c>
      <c r="E17" s="160" t="s">
        <v>2196</v>
      </c>
      <c r="F17" s="159" t="s">
        <v>1073</v>
      </c>
      <c r="G17" s="159" t="s">
        <v>1074</v>
      </c>
      <c r="H17" s="159" t="s">
        <v>1075</v>
      </c>
      <c r="I17" s="160" t="s">
        <v>1120</v>
      </c>
      <c r="J17" s="159" t="s">
        <v>1073</v>
      </c>
      <c r="K17" s="159" t="s">
        <v>1074</v>
      </c>
      <c r="L17" s="159" t="s">
        <v>1075</v>
      </c>
    </row>
    <row r="18" spans="1:12" ht="28" x14ac:dyDescent="0.3">
      <c r="A18" s="51" t="s">
        <v>2572</v>
      </c>
      <c r="B18" s="602" t="s">
        <v>527</v>
      </c>
      <c r="C18" s="602" t="s">
        <v>1232</v>
      </c>
      <c r="D18" s="70" t="s">
        <v>1690</v>
      </c>
      <c r="E18" s="148" t="s">
        <v>3144</v>
      </c>
      <c r="F18" s="143">
        <v>2</v>
      </c>
      <c r="G18" s="143">
        <v>4</v>
      </c>
      <c r="H18" s="55">
        <f>SUM(F18*G18)</f>
        <v>8</v>
      </c>
      <c r="I18" s="54" t="s">
        <v>2007</v>
      </c>
      <c r="J18" s="143"/>
      <c r="K18" s="143"/>
      <c r="L18" s="55">
        <f t="shared" ref="L18:L24" si="0">SUM(J18*K18)</f>
        <v>0</v>
      </c>
    </row>
    <row r="19" spans="1:12" ht="56" x14ac:dyDescent="0.3">
      <c r="A19" s="51" t="s">
        <v>2573</v>
      </c>
      <c r="B19" s="602"/>
      <c r="C19" s="602"/>
      <c r="D19" s="70" t="s">
        <v>1750</v>
      </c>
      <c r="E19" s="404" t="s">
        <v>3452</v>
      </c>
      <c r="F19" s="143">
        <v>2</v>
      </c>
      <c r="G19" s="143">
        <v>3</v>
      </c>
      <c r="H19" s="55">
        <f t="shared" ref="H19:H24" si="1">SUM(F19*G19)</f>
        <v>6</v>
      </c>
      <c r="I19" s="54" t="s">
        <v>2007</v>
      </c>
      <c r="J19" s="143"/>
      <c r="K19" s="143"/>
      <c r="L19" s="55">
        <f t="shared" si="0"/>
        <v>0</v>
      </c>
    </row>
    <row r="20" spans="1:12" ht="42" x14ac:dyDescent="0.3">
      <c r="A20" s="51" t="s">
        <v>2574</v>
      </c>
      <c r="B20" s="602"/>
      <c r="C20" s="602"/>
      <c r="D20" s="70" t="s">
        <v>1691</v>
      </c>
      <c r="E20" s="404" t="s">
        <v>3453</v>
      </c>
      <c r="F20" s="143">
        <v>2</v>
      </c>
      <c r="G20" s="143">
        <v>3</v>
      </c>
      <c r="H20" s="55">
        <f t="shared" si="1"/>
        <v>6</v>
      </c>
      <c r="I20" s="54" t="s">
        <v>2007</v>
      </c>
      <c r="J20" s="143"/>
      <c r="K20" s="143"/>
      <c r="L20" s="55">
        <f t="shared" si="0"/>
        <v>0</v>
      </c>
    </row>
    <row r="21" spans="1:12" ht="42" x14ac:dyDescent="0.3">
      <c r="A21" s="51" t="s">
        <v>2575</v>
      </c>
      <c r="B21" s="602"/>
      <c r="C21" s="602"/>
      <c r="D21" s="70" t="s">
        <v>1692</v>
      </c>
      <c r="E21" s="404" t="s">
        <v>3454</v>
      </c>
      <c r="F21" s="143">
        <v>2</v>
      </c>
      <c r="G21" s="143">
        <v>3</v>
      </c>
      <c r="H21" s="55">
        <f t="shared" si="1"/>
        <v>6</v>
      </c>
      <c r="I21" s="54" t="s">
        <v>2007</v>
      </c>
      <c r="J21" s="143"/>
      <c r="K21" s="143"/>
      <c r="L21" s="55">
        <f t="shared" si="0"/>
        <v>0</v>
      </c>
    </row>
    <row r="22" spans="1:12" ht="29" x14ac:dyDescent="0.3">
      <c r="A22" s="51" t="s">
        <v>2576</v>
      </c>
      <c r="B22" s="602"/>
      <c r="C22" s="602"/>
      <c r="D22" s="131" t="s">
        <v>2279</v>
      </c>
      <c r="E22" s="148" t="s">
        <v>3274</v>
      </c>
      <c r="F22" s="143"/>
      <c r="G22" s="143"/>
      <c r="H22" s="55">
        <f t="shared" si="1"/>
        <v>0</v>
      </c>
      <c r="I22" s="54" t="s">
        <v>2007</v>
      </c>
      <c r="J22" s="143"/>
      <c r="K22" s="143"/>
      <c r="L22" s="55">
        <f t="shared" si="0"/>
        <v>0</v>
      </c>
    </row>
    <row r="23" spans="1:12" ht="28.5" customHeight="1" x14ac:dyDescent="0.3">
      <c r="A23" s="51" t="s">
        <v>2577</v>
      </c>
      <c r="B23" s="602"/>
      <c r="C23" s="602"/>
      <c r="D23" s="70"/>
      <c r="E23" s="148"/>
      <c r="F23" s="143"/>
      <c r="G23" s="143"/>
      <c r="H23" s="55">
        <f t="shared" si="1"/>
        <v>0</v>
      </c>
      <c r="I23" s="54" t="s">
        <v>2007</v>
      </c>
      <c r="J23" s="143"/>
      <c r="K23" s="143"/>
      <c r="L23" s="55">
        <f t="shared" si="0"/>
        <v>0</v>
      </c>
    </row>
    <row r="24" spans="1:12" ht="28.5" customHeight="1" x14ac:dyDescent="0.3">
      <c r="A24" s="51" t="s">
        <v>2578</v>
      </c>
      <c r="B24" s="602"/>
      <c r="C24" s="602"/>
      <c r="D24" s="70"/>
      <c r="E24" s="148"/>
      <c r="F24" s="143"/>
      <c r="G24" s="143"/>
      <c r="H24" s="55">
        <f t="shared" si="1"/>
        <v>0</v>
      </c>
      <c r="I24" s="54" t="s">
        <v>2007</v>
      </c>
      <c r="J24" s="143"/>
      <c r="K24" s="143"/>
      <c r="L24" s="55">
        <f t="shared" si="0"/>
        <v>0</v>
      </c>
    </row>
    <row r="25" spans="1:12" ht="14.5" thickBot="1" x14ac:dyDescent="0.35">
      <c r="A25" s="152"/>
      <c r="B25" s="152"/>
      <c r="C25" s="152"/>
      <c r="D25" s="152"/>
      <c r="E25" s="152"/>
      <c r="F25" s="152"/>
      <c r="G25" s="152"/>
      <c r="H25" s="152"/>
      <c r="I25" s="152"/>
      <c r="J25" s="152"/>
      <c r="K25" s="152"/>
      <c r="L25" s="152"/>
    </row>
    <row r="26" spans="1:12" x14ac:dyDescent="0.3">
      <c r="A26" s="575" t="s">
        <v>1078</v>
      </c>
      <c r="B26" s="576"/>
      <c r="C26" s="165">
        <v>44075</v>
      </c>
      <c r="D26" s="166" t="s">
        <v>3231</v>
      </c>
      <c r="E26" s="167"/>
      <c r="F26" s="582" t="s">
        <v>1118</v>
      </c>
      <c r="G26" s="583"/>
      <c r="H26" s="583"/>
      <c r="I26" s="584"/>
      <c r="J26" s="152"/>
      <c r="K26" s="152"/>
      <c r="L26" s="152"/>
    </row>
    <row r="27" spans="1:12" ht="16" x14ac:dyDescent="0.3">
      <c r="A27" s="577" t="s">
        <v>1080</v>
      </c>
      <c r="B27" s="578"/>
      <c r="C27" s="163">
        <v>44148</v>
      </c>
      <c r="D27" s="164" t="s">
        <v>3275</v>
      </c>
      <c r="E27" s="150" t="s">
        <v>3226</v>
      </c>
      <c r="F27" s="585"/>
      <c r="G27" s="586"/>
      <c r="H27" s="586"/>
      <c r="I27" s="587"/>
      <c r="J27" s="152"/>
      <c r="K27" s="152"/>
      <c r="L27" s="152"/>
    </row>
    <row r="28" spans="1:12" ht="16.5" thickBot="1" x14ac:dyDescent="0.35">
      <c r="A28" s="579" t="s">
        <v>1081</v>
      </c>
      <c r="B28" s="580"/>
      <c r="C28" s="168">
        <v>44591</v>
      </c>
      <c r="D28" s="169" t="s">
        <v>3230</v>
      </c>
      <c r="E28" s="170"/>
      <c r="F28" s="588"/>
      <c r="G28" s="589"/>
      <c r="H28" s="589"/>
      <c r="I28" s="590"/>
      <c r="J28" s="152"/>
      <c r="K28" s="152"/>
      <c r="L28" s="152"/>
    </row>
    <row r="29" spans="1:12" x14ac:dyDescent="0.3">
      <c r="A29" s="152"/>
      <c r="B29" s="152"/>
      <c r="C29" s="152"/>
      <c r="D29" s="152"/>
      <c r="E29" s="152"/>
      <c r="F29" s="152"/>
      <c r="G29" s="152"/>
      <c r="H29" s="152"/>
      <c r="I29" s="152"/>
      <c r="J29" s="152"/>
      <c r="K29" s="152"/>
      <c r="L29" s="152"/>
    </row>
  </sheetData>
  <mergeCells count="21">
    <mergeCell ref="A3:B3"/>
    <mergeCell ref="C3:D3"/>
    <mergeCell ref="A5:B5"/>
    <mergeCell ref="C5:D5"/>
    <mergeCell ref="A7:B7"/>
    <mergeCell ref="C7:D7"/>
    <mergeCell ref="A9:B9"/>
    <mergeCell ref="C9:D9"/>
    <mergeCell ref="A11:B11"/>
    <mergeCell ref="C11:D11"/>
    <mergeCell ref="A13:B13"/>
    <mergeCell ref="C13:D13"/>
    <mergeCell ref="A26:B26"/>
    <mergeCell ref="A27:B27"/>
    <mergeCell ref="A28:B28"/>
    <mergeCell ref="F26:I28"/>
    <mergeCell ref="A15:B15"/>
    <mergeCell ref="C15:D15"/>
    <mergeCell ref="F16:H16"/>
    <mergeCell ref="B18:B24"/>
    <mergeCell ref="C18:C24"/>
  </mergeCells>
  <conditionalFormatting sqref="L18:L24 H18:H24">
    <cfRule type="cellIs" dxfId="670" priority="1" operator="between">
      <formula>1</formula>
      <formula>6</formula>
    </cfRule>
  </conditionalFormatting>
  <conditionalFormatting sqref="L18:L24 H18:H24">
    <cfRule type="cellIs" dxfId="669" priority="2" operator="between">
      <formula>16</formula>
      <formula>36</formula>
    </cfRule>
    <cfRule type="cellIs" dxfId="668" priority="3" operator="between">
      <formula>11</formula>
      <formula>15</formula>
    </cfRule>
    <cfRule type="cellIs" dxfId="667" priority="4" operator="between">
      <formula>7</formula>
      <formula>10</formula>
    </cfRule>
  </conditionalFormatting>
  <pageMargins left="0.7" right="0.7" top="0.75" bottom="0.75" header="0.3" footer="0.3"/>
  <pageSetup paperSize="8" scale="89" fitToHeight="0" orientation="landscape"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7"/>
  <sheetViews>
    <sheetView topLeftCell="A23" zoomScale="80" zoomScaleNormal="80" workbookViewId="0">
      <selection activeCell="D41" sqref="D41"/>
    </sheetView>
  </sheetViews>
  <sheetFormatPr defaultColWidth="9.08984375" defaultRowHeight="14" x14ac:dyDescent="0.3"/>
  <cols>
    <col min="1" max="1" width="9.08984375" style="162"/>
    <col min="2" max="2" width="20.26953125" style="162" customWidth="1"/>
    <col min="3" max="3" width="23.26953125" style="162" customWidth="1"/>
    <col min="4" max="4" width="47.7265625" style="162" customWidth="1"/>
    <col min="5" max="5" width="25.7265625" style="162" customWidth="1"/>
    <col min="6" max="8" width="9.08984375" style="162"/>
    <col min="9" max="9" width="29.7265625" style="162" customWidth="1"/>
    <col min="10" max="16384" width="9.08984375" style="162"/>
  </cols>
  <sheetData>
    <row r="3" spans="1:12" x14ac:dyDescent="0.3">
      <c r="A3" s="569" t="s">
        <v>2189</v>
      </c>
      <c r="B3" s="569"/>
      <c r="C3" s="570" t="s">
        <v>1703</v>
      </c>
      <c r="D3" s="570"/>
      <c r="E3" s="36"/>
      <c r="F3" s="152"/>
      <c r="G3" s="152"/>
      <c r="H3" s="152"/>
      <c r="I3" s="41"/>
      <c r="J3" s="41"/>
      <c r="K3" s="41"/>
      <c r="L3" s="41"/>
    </row>
    <row r="4" spans="1:12" x14ac:dyDescent="0.3">
      <c r="A4" s="152"/>
      <c r="B4" s="152"/>
      <c r="C4" s="39"/>
      <c r="D4" s="39"/>
      <c r="E4" s="39"/>
      <c r="F4" s="152"/>
      <c r="G4" s="152"/>
      <c r="H4" s="152"/>
      <c r="I4" s="41"/>
      <c r="J4" s="41"/>
      <c r="K4" s="41"/>
      <c r="L4" s="41"/>
    </row>
    <row r="5" spans="1:12" x14ac:dyDescent="0.3">
      <c r="A5" s="569" t="s">
        <v>2190</v>
      </c>
      <c r="B5" s="569"/>
      <c r="C5" s="570" t="s">
        <v>2152</v>
      </c>
      <c r="D5" s="570"/>
      <c r="E5" s="36"/>
      <c r="F5" s="40"/>
      <c r="G5" s="40"/>
      <c r="H5" s="40"/>
      <c r="I5" s="41"/>
      <c r="J5" s="41"/>
      <c r="K5" s="41"/>
      <c r="L5" s="41"/>
    </row>
    <row r="6" spans="1:12" x14ac:dyDescent="0.3">
      <c r="A6" s="42"/>
      <c r="B6" s="42"/>
      <c r="C6" s="40"/>
      <c r="D6" s="40"/>
      <c r="E6" s="40"/>
      <c r="F6" s="152"/>
      <c r="G6" s="152"/>
      <c r="H6" s="152"/>
      <c r="I6" s="41"/>
      <c r="J6" s="41"/>
      <c r="K6" s="41"/>
      <c r="L6" s="41"/>
    </row>
    <row r="7" spans="1:12" x14ac:dyDescent="0.3">
      <c r="A7" s="569" t="s">
        <v>2191</v>
      </c>
      <c r="B7" s="569"/>
      <c r="C7" s="570" t="s">
        <v>2134</v>
      </c>
      <c r="D7" s="570"/>
      <c r="E7" s="36"/>
      <c r="F7" s="153"/>
      <c r="G7" s="153"/>
      <c r="H7" s="153"/>
      <c r="I7" s="41"/>
      <c r="J7" s="41"/>
      <c r="K7" s="41"/>
      <c r="L7" s="41"/>
    </row>
    <row r="8" spans="1:12" x14ac:dyDescent="0.3">
      <c r="A8" s="42"/>
      <c r="B8" s="42"/>
      <c r="C8" s="40"/>
      <c r="D8" s="40"/>
      <c r="E8" s="40"/>
      <c r="F8" s="152"/>
      <c r="G8" s="152"/>
      <c r="H8" s="152"/>
      <c r="I8" s="41"/>
      <c r="J8" s="41"/>
      <c r="K8" s="41"/>
      <c r="L8" s="41"/>
    </row>
    <row r="9" spans="1:12" x14ac:dyDescent="0.3">
      <c r="A9" s="571" t="s">
        <v>1077</v>
      </c>
      <c r="B9" s="571"/>
      <c r="C9" s="572"/>
      <c r="D9" s="573"/>
      <c r="E9" s="154"/>
      <c r="F9" s="155"/>
      <c r="G9" s="155"/>
      <c r="H9" s="155"/>
      <c r="I9" s="41"/>
      <c r="J9" s="41"/>
      <c r="K9" s="41"/>
      <c r="L9" s="41"/>
    </row>
    <row r="10" spans="1:12" x14ac:dyDescent="0.3">
      <c r="A10" s="46"/>
      <c r="B10" s="46"/>
      <c r="C10" s="40"/>
      <c r="D10" s="40"/>
      <c r="E10" s="40"/>
      <c r="F10" s="152"/>
      <c r="G10" s="152"/>
      <c r="H10" s="152"/>
      <c r="I10" s="41"/>
      <c r="J10" s="41"/>
      <c r="K10" s="41"/>
      <c r="L10" s="41"/>
    </row>
    <row r="11" spans="1:12" x14ac:dyDescent="0.3">
      <c r="A11" s="566" t="s">
        <v>2192</v>
      </c>
      <c r="B11" s="566"/>
      <c r="C11" s="598"/>
      <c r="D11" s="599"/>
      <c r="E11" s="158"/>
      <c r="F11" s="152"/>
      <c r="G11" s="152"/>
      <c r="H11" s="152"/>
      <c r="I11" s="41"/>
      <c r="J11" s="41"/>
      <c r="K11" s="41"/>
      <c r="L11" s="41"/>
    </row>
    <row r="12" spans="1:12" x14ac:dyDescent="0.3">
      <c r="A12" s="46"/>
      <c r="B12" s="46"/>
      <c r="C12" s="40"/>
      <c r="D12" s="40"/>
      <c r="E12" s="40"/>
      <c r="F12" s="152"/>
      <c r="G12" s="152"/>
      <c r="H12" s="152"/>
      <c r="I12" s="41"/>
      <c r="J12" s="41"/>
      <c r="K12" s="41"/>
      <c r="L12" s="41"/>
    </row>
    <row r="13" spans="1:12" x14ac:dyDescent="0.3">
      <c r="A13" s="566" t="s">
        <v>1035</v>
      </c>
      <c r="B13" s="566"/>
      <c r="C13" s="570" t="s">
        <v>2194</v>
      </c>
      <c r="D13" s="570"/>
      <c r="E13" s="36"/>
      <c r="F13" s="153"/>
      <c r="G13" s="153"/>
      <c r="H13" s="153"/>
      <c r="I13" s="41"/>
      <c r="J13" s="41"/>
      <c r="K13" s="41"/>
      <c r="L13" s="41"/>
    </row>
    <row r="14" spans="1:12" x14ac:dyDescent="0.3">
      <c r="A14" s="39"/>
      <c r="B14" s="39"/>
      <c r="C14" s="152"/>
      <c r="D14" s="152"/>
      <c r="E14" s="152"/>
      <c r="F14" s="152"/>
      <c r="G14" s="152"/>
      <c r="H14" s="152"/>
      <c r="I14" s="157"/>
      <c r="J14" s="152"/>
      <c r="K14" s="152"/>
      <c r="L14" s="152"/>
    </row>
    <row r="15" spans="1:12" x14ac:dyDescent="0.3">
      <c r="A15" s="566" t="s">
        <v>2193</v>
      </c>
      <c r="B15" s="566"/>
      <c r="C15" s="570" t="str">
        <f>'A1.1 Fire prevention '!C15:D15</f>
        <v>South Lake Leisure Centre</v>
      </c>
      <c r="D15" s="570"/>
      <c r="E15" s="152"/>
      <c r="F15" s="152"/>
      <c r="G15" s="152"/>
      <c r="H15" s="152"/>
      <c r="I15" s="157"/>
      <c r="J15" s="152"/>
      <c r="K15" s="152"/>
      <c r="L15" s="152"/>
    </row>
    <row r="16" spans="1:12" x14ac:dyDescent="0.3">
      <c r="A16" s="39"/>
      <c r="B16" s="39"/>
      <c r="C16" s="152"/>
      <c r="D16" s="152"/>
      <c r="E16" s="152"/>
      <c r="F16" s="574"/>
      <c r="G16" s="574"/>
      <c r="H16" s="574"/>
      <c r="I16" s="152"/>
      <c r="J16" s="152"/>
      <c r="K16" s="152"/>
      <c r="L16" s="152"/>
    </row>
    <row r="17" spans="1:12" ht="28" x14ac:dyDescent="0.3">
      <c r="A17" s="159" t="s">
        <v>1071</v>
      </c>
      <c r="B17" s="159" t="s">
        <v>2195</v>
      </c>
      <c r="C17" s="160" t="s">
        <v>1072</v>
      </c>
      <c r="D17" s="160" t="s">
        <v>2011</v>
      </c>
      <c r="E17" s="160" t="s">
        <v>2196</v>
      </c>
      <c r="F17" s="159" t="s">
        <v>1073</v>
      </c>
      <c r="G17" s="159" t="s">
        <v>1074</v>
      </c>
      <c r="H17" s="159" t="s">
        <v>1075</v>
      </c>
      <c r="I17" s="160" t="s">
        <v>1120</v>
      </c>
      <c r="J17" s="159" t="s">
        <v>1073</v>
      </c>
      <c r="K17" s="159" t="s">
        <v>1074</v>
      </c>
      <c r="L17" s="159" t="s">
        <v>1075</v>
      </c>
    </row>
    <row r="18" spans="1:12" ht="30" customHeight="1" x14ac:dyDescent="0.3">
      <c r="A18" s="51" t="s">
        <v>2579</v>
      </c>
      <c r="B18" s="602" t="s">
        <v>527</v>
      </c>
      <c r="C18" s="602" t="s">
        <v>1232</v>
      </c>
      <c r="D18" s="70" t="s">
        <v>1695</v>
      </c>
      <c r="E18" s="148"/>
      <c r="F18" s="143"/>
      <c r="G18" s="143"/>
      <c r="H18" s="55">
        <f t="shared" ref="H18:H32" si="0">SUM(F18*G18)</f>
        <v>0</v>
      </c>
      <c r="I18" s="54" t="s">
        <v>2007</v>
      </c>
      <c r="J18" s="143"/>
      <c r="K18" s="143"/>
      <c r="L18" s="55">
        <f t="shared" ref="L18:L32" si="1">SUM(J18*K18)</f>
        <v>0</v>
      </c>
    </row>
    <row r="19" spans="1:12" ht="30" customHeight="1" x14ac:dyDescent="0.3">
      <c r="A19" s="51" t="s">
        <v>2580</v>
      </c>
      <c r="B19" s="602"/>
      <c r="C19" s="602"/>
      <c r="D19" s="70" t="s">
        <v>1696</v>
      </c>
      <c r="E19" s="148"/>
      <c r="F19" s="143"/>
      <c r="G19" s="143"/>
      <c r="H19" s="55">
        <f t="shared" si="0"/>
        <v>0</v>
      </c>
      <c r="I19" s="54" t="s">
        <v>2007</v>
      </c>
      <c r="J19" s="143"/>
      <c r="K19" s="143"/>
      <c r="L19" s="55">
        <f t="shared" si="1"/>
        <v>0</v>
      </c>
    </row>
    <row r="20" spans="1:12" ht="30" customHeight="1" x14ac:dyDescent="0.3">
      <c r="A20" s="51" t="s">
        <v>2581</v>
      </c>
      <c r="B20" s="602"/>
      <c r="C20" s="602"/>
      <c r="D20" s="70" t="s">
        <v>1697</v>
      </c>
      <c r="E20" s="148"/>
      <c r="F20" s="143"/>
      <c r="G20" s="143"/>
      <c r="H20" s="55">
        <f t="shared" si="0"/>
        <v>0</v>
      </c>
      <c r="I20" s="54" t="s">
        <v>2007</v>
      </c>
      <c r="J20" s="143"/>
      <c r="K20" s="143"/>
      <c r="L20" s="55">
        <f t="shared" si="1"/>
        <v>0</v>
      </c>
    </row>
    <row r="21" spans="1:12" ht="30" customHeight="1" x14ac:dyDescent="0.3">
      <c r="A21" s="51" t="s">
        <v>2582</v>
      </c>
      <c r="B21" s="602"/>
      <c r="C21" s="602"/>
      <c r="D21" s="70" t="s">
        <v>2280</v>
      </c>
      <c r="E21" s="148"/>
      <c r="F21" s="439"/>
      <c r="G21" s="439"/>
      <c r="H21" s="55">
        <f t="shared" si="0"/>
        <v>0</v>
      </c>
      <c r="I21" s="54" t="s">
        <v>2007</v>
      </c>
      <c r="J21" s="143"/>
      <c r="K21" s="143"/>
      <c r="L21" s="55">
        <f t="shared" si="1"/>
        <v>0</v>
      </c>
    </row>
    <row r="22" spans="1:12" ht="30" customHeight="1" x14ac:dyDescent="0.3">
      <c r="A22" s="51" t="s">
        <v>2583</v>
      </c>
      <c r="B22" s="602"/>
      <c r="C22" s="602"/>
      <c r="D22" s="70" t="s">
        <v>1698</v>
      </c>
      <c r="E22" s="148"/>
      <c r="F22" s="439"/>
      <c r="G22" s="439"/>
      <c r="H22" s="55">
        <f t="shared" si="0"/>
        <v>0</v>
      </c>
      <c r="I22" s="54" t="s">
        <v>2007</v>
      </c>
      <c r="J22" s="143"/>
      <c r="K22" s="143"/>
      <c r="L22" s="55">
        <f t="shared" si="1"/>
        <v>0</v>
      </c>
    </row>
    <row r="23" spans="1:12" ht="28" x14ac:dyDescent="0.3">
      <c r="A23" s="51" t="s">
        <v>2584</v>
      </c>
      <c r="B23" s="602"/>
      <c r="C23" s="602"/>
      <c r="D23" s="70" t="s">
        <v>1699</v>
      </c>
      <c r="E23" s="143"/>
      <c r="F23" s="439"/>
      <c r="G23" s="439"/>
      <c r="H23" s="55">
        <f t="shared" si="0"/>
        <v>0</v>
      </c>
      <c r="I23" s="54" t="s">
        <v>2007</v>
      </c>
      <c r="J23" s="143"/>
      <c r="K23" s="342"/>
      <c r="L23" s="55">
        <f t="shared" si="1"/>
        <v>0</v>
      </c>
    </row>
    <row r="24" spans="1:12" ht="42" x14ac:dyDescent="0.3">
      <c r="A24" s="51" t="s">
        <v>2585</v>
      </c>
      <c r="B24" s="602"/>
      <c r="C24" s="602"/>
      <c r="D24" s="148" t="s">
        <v>1751</v>
      </c>
      <c r="E24" s="143"/>
      <c r="F24" s="439"/>
      <c r="G24" s="439"/>
      <c r="H24" s="55">
        <f t="shared" si="0"/>
        <v>0</v>
      </c>
      <c r="I24" s="54" t="s">
        <v>2007</v>
      </c>
      <c r="J24" s="143"/>
      <c r="K24" s="342"/>
      <c r="L24" s="55">
        <f t="shared" si="1"/>
        <v>0</v>
      </c>
    </row>
    <row r="25" spans="1:12" ht="45.75" customHeight="1" x14ac:dyDescent="0.3">
      <c r="A25" s="51" t="s">
        <v>2586</v>
      </c>
      <c r="B25" s="602"/>
      <c r="C25" s="602"/>
      <c r="D25" s="148" t="s">
        <v>1752</v>
      </c>
      <c r="E25" s="143"/>
      <c r="F25" s="439"/>
      <c r="G25" s="439"/>
      <c r="H25" s="55">
        <f t="shared" si="0"/>
        <v>0</v>
      </c>
      <c r="I25" s="54" t="s">
        <v>2007</v>
      </c>
      <c r="J25" s="143"/>
      <c r="K25" s="342"/>
      <c r="L25" s="55">
        <f t="shared" si="1"/>
        <v>0</v>
      </c>
    </row>
    <row r="26" spans="1:12" ht="30" customHeight="1" x14ac:dyDescent="0.3">
      <c r="A26" s="51" t="s">
        <v>2587</v>
      </c>
      <c r="B26" s="602"/>
      <c r="C26" s="602"/>
      <c r="D26" s="148" t="s">
        <v>1700</v>
      </c>
      <c r="E26" s="143"/>
      <c r="F26" s="439"/>
      <c r="G26" s="439"/>
      <c r="H26" s="55">
        <f t="shared" si="0"/>
        <v>0</v>
      </c>
      <c r="I26" s="54" t="s">
        <v>2007</v>
      </c>
      <c r="J26" s="143"/>
      <c r="K26" s="342"/>
      <c r="L26" s="55">
        <f t="shared" si="1"/>
        <v>0</v>
      </c>
    </row>
    <row r="27" spans="1:12" ht="42" x14ac:dyDescent="0.3">
      <c r="A27" s="51" t="s">
        <v>2588</v>
      </c>
      <c r="B27" s="602"/>
      <c r="C27" s="602"/>
      <c r="D27" s="174" t="s">
        <v>1701</v>
      </c>
      <c r="E27" s="148"/>
      <c r="F27" s="439"/>
      <c r="G27" s="439"/>
      <c r="H27" s="55">
        <f t="shared" si="0"/>
        <v>0</v>
      </c>
      <c r="I27" s="54" t="s">
        <v>2007</v>
      </c>
      <c r="J27" s="143"/>
      <c r="K27" s="143"/>
      <c r="L27" s="55">
        <f t="shared" si="1"/>
        <v>0</v>
      </c>
    </row>
    <row r="28" spans="1:12" ht="30" customHeight="1" x14ac:dyDescent="0.3">
      <c r="A28" s="51" t="s">
        <v>2589</v>
      </c>
      <c r="B28" s="602"/>
      <c r="C28" s="602"/>
      <c r="D28" s="70" t="s">
        <v>1702</v>
      </c>
      <c r="E28" s="148"/>
      <c r="F28" s="439"/>
      <c r="G28" s="439"/>
      <c r="H28" s="55">
        <f t="shared" si="0"/>
        <v>0</v>
      </c>
      <c r="I28" s="54" t="s">
        <v>2007</v>
      </c>
      <c r="J28" s="143"/>
      <c r="K28" s="143"/>
      <c r="L28" s="55">
        <f t="shared" si="1"/>
        <v>0</v>
      </c>
    </row>
    <row r="29" spans="1:12" ht="28" x14ac:dyDescent="0.3">
      <c r="A29" s="51" t="s">
        <v>2590</v>
      </c>
      <c r="B29" s="602"/>
      <c r="C29" s="602"/>
      <c r="D29" s="148" t="s">
        <v>2281</v>
      </c>
      <c r="E29" s="148"/>
      <c r="F29" s="439"/>
      <c r="G29" s="439"/>
      <c r="H29" s="55">
        <f t="shared" si="0"/>
        <v>0</v>
      </c>
      <c r="I29" s="54" t="s">
        <v>2007</v>
      </c>
      <c r="J29" s="143"/>
      <c r="K29" s="143"/>
      <c r="L29" s="55">
        <f t="shared" si="1"/>
        <v>0</v>
      </c>
    </row>
    <row r="30" spans="1:12" ht="30" customHeight="1" x14ac:dyDescent="0.3">
      <c r="A30" s="51" t="s">
        <v>2591</v>
      </c>
      <c r="B30" s="602"/>
      <c r="C30" s="602"/>
      <c r="D30" s="148" t="s">
        <v>1753</v>
      </c>
      <c r="E30" s="148"/>
      <c r="F30" s="439"/>
      <c r="G30" s="439"/>
      <c r="H30" s="55">
        <f t="shared" si="0"/>
        <v>0</v>
      </c>
      <c r="I30" s="54" t="s">
        <v>2007</v>
      </c>
      <c r="J30" s="143"/>
      <c r="K30" s="143"/>
      <c r="L30" s="55">
        <f t="shared" si="1"/>
        <v>0</v>
      </c>
    </row>
    <row r="31" spans="1:12" ht="28.5" customHeight="1" x14ac:dyDescent="0.3">
      <c r="A31" s="51" t="s">
        <v>2592</v>
      </c>
      <c r="B31" s="603"/>
      <c r="C31" s="603"/>
      <c r="D31" s="150"/>
      <c r="E31" s="150"/>
      <c r="F31" s="151"/>
      <c r="G31" s="151"/>
      <c r="H31" s="55">
        <f t="shared" si="0"/>
        <v>0</v>
      </c>
      <c r="I31" s="54"/>
      <c r="J31" s="151"/>
      <c r="K31" s="151"/>
      <c r="L31" s="55">
        <f t="shared" si="1"/>
        <v>0</v>
      </c>
    </row>
    <row r="32" spans="1:12" ht="29.25" customHeight="1" x14ac:dyDescent="0.3">
      <c r="A32" s="51" t="s">
        <v>2593</v>
      </c>
      <c r="B32" s="602"/>
      <c r="C32" s="602"/>
      <c r="D32" s="148"/>
      <c r="E32" s="148"/>
      <c r="F32" s="143"/>
      <c r="G32" s="143"/>
      <c r="H32" s="55">
        <f t="shared" si="0"/>
        <v>0</v>
      </c>
      <c r="I32" s="54"/>
      <c r="J32" s="143"/>
      <c r="K32" s="143"/>
      <c r="L32" s="55">
        <f t="shared" si="1"/>
        <v>0</v>
      </c>
    </row>
    <row r="33" spans="1:12" ht="14.5" thickBot="1" x14ac:dyDescent="0.35">
      <c r="A33" s="152"/>
      <c r="B33" s="152"/>
      <c r="C33" s="152"/>
      <c r="D33" s="152"/>
      <c r="E33" s="152"/>
      <c r="F33" s="152"/>
      <c r="G33" s="152"/>
      <c r="H33" s="152"/>
      <c r="I33" s="152"/>
      <c r="J33" s="152"/>
      <c r="K33" s="152"/>
      <c r="L33" s="152"/>
    </row>
    <row r="34" spans="1:12" x14ac:dyDescent="0.3">
      <c r="A34" s="575" t="s">
        <v>1078</v>
      </c>
      <c r="B34" s="576"/>
      <c r="C34" s="165"/>
      <c r="D34" s="166" t="s">
        <v>1079</v>
      </c>
      <c r="E34" s="167"/>
      <c r="F34" s="582" t="s">
        <v>1118</v>
      </c>
      <c r="G34" s="583"/>
      <c r="H34" s="583"/>
      <c r="I34" s="584"/>
      <c r="J34" s="152"/>
      <c r="K34" s="152"/>
      <c r="L34" s="152"/>
    </row>
    <row r="35" spans="1:12" ht="16" x14ac:dyDescent="0.3">
      <c r="A35" s="577" t="s">
        <v>1080</v>
      </c>
      <c r="B35" s="578"/>
      <c r="C35" s="163">
        <v>44153</v>
      </c>
      <c r="D35" s="164" t="s">
        <v>3298</v>
      </c>
      <c r="E35" s="150" t="s">
        <v>3226</v>
      </c>
      <c r="F35" s="585"/>
      <c r="G35" s="586"/>
      <c r="H35" s="586"/>
      <c r="I35" s="587"/>
      <c r="J35" s="152"/>
      <c r="K35" s="152"/>
      <c r="L35" s="152"/>
    </row>
    <row r="36" spans="1:12" ht="16.5" thickBot="1" x14ac:dyDescent="0.35">
      <c r="A36" s="579" t="s">
        <v>1081</v>
      </c>
      <c r="B36" s="580"/>
      <c r="C36" s="168"/>
      <c r="D36" s="169" t="s">
        <v>1033</v>
      </c>
      <c r="E36" s="170"/>
      <c r="F36" s="588"/>
      <c r="G36" s="589"/>
      <c r="H36" s="589"/>
      <c r="I36" s="590"/>
      <c r="J36" s="152"/>
      <c r="K36" s="152"/>
      <c r="L36" s="152"/>
    </row>
    <row r="37" spans="1:12" x14ac:dyDescent="0.3">
      <c r="A37" s="152"/>
      <c r="B37" s="152"/>
      <c r="C37" s="152"/>
      <c r="D37" s="152"/>
      <c r="E37" s="152"/>
      <c r="F37" s="152"/>
      <c r="G37" s="152"/>
      <c r="H37" s="152"/>
      <c r="I37" s="152"/>
      <c r="J37" s="152"/>
      <c r="K37" s="152"/>
      <c r="L37" s="152"/>
    </row>
  </sheetData>
  <sheetProtection password="C62C" sheet="1" objects="1" scenarios="1"/>
  <mergeCells count="21">
    <mergeCell ref="A3:B3"/>
    <mergeCell ref="C3:D3"/>
    <mergeCell ref="A5:B5"/>
    <mergeCell ref="C5:D5"/>
    <mergeCell ref="A7:B7"/>
    <mergeCell ref="C7:D7"/>
    <mergeCell ref="A9:B9"/>
    <mergeCell ref="C9:D9"/>
    <mergeCell ref="A11:B11"/>
    <mergeCell ref="C11:D11"/>
    <mergeCell ref="A13:B13"/>
    <mergeCell ref="C13:D13"/>
    <mergeCell ref="A34:B34"/>
    <mergeCell ref="A35:B35"/>
    <mergeCell ref="A36:B36"/>
    <mergeCell ref="F34:I36"/>
    <mergeCell ref="A15:B15"/>
    <mergeCell ref="C15:D15"/>
    <mergeCell ref="F16:H16"/>
    <mergeCell ref="B18:B32"/>
    <mergeCell ref="C18:C32"/>
  </mergeCells>
  <conditionalFormatting sqref="L18:L32 H18:H32">
    <cfRule type="cellIs" dxfId="666" priority="1" operator="between">
      <formula>16</formula>
      <formula>36</formula>
    </cfRule>
    <cfRule type="cellIs" dxfId="665" priority="2" operator="between">
      <formula>11</formula>
      <formula>15</formula>
    </cfRule>
    <cfRule type="cellIs" dxfId="664" priority="3" operator="between">
      <formula>7</formula>
      <formula>10</formula>
    </cfRule>
  </conditionalFormatting>
  <conditionalFormatting sqref="L18:L32 H18:H32">
    <cfRule type="cellIs" dxfId="663" priority="4" operator="between">
      <formula>1</formula>
      <formula>6</formula>
    </cfRule>
  </conditionalFormatting>
  <pageMargins left="0.7" right="0.7" top="0.75" bottom="0.75" header="0.3" footer="0.3"/>
  <pageSetup paperSize="8" scale="91" fitToHeight="0" orientation="landscape"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3"/>
  <sheetViews>
    <sheetView zoomScale="80" zoomScaleNormal="80" workbookViewId="0">
      <selection activeCell="D47" sqref="D47"/>
    </sheetView>
  </sheetViews>
  <sheetFormatPr defaultColWidth="8.90625" defaultRowHeight="14" x14ac:dyDescent="0.3"/>
  <cols>
    <col min="1" max="1" width="8.90625" style="152"/>
    <col min="2" max="2" width="19.90625" style="152" customWidth="1"/>
    <col min="3" max="3" width="21.08984375" style="152" customWidth="1"/>
    <col min="4" max="4" width="51.7265625" style="152" customWidth="1"/>
    <col min="5" max="5" width="30.7265625" style="152" customWidth="1"/>
    <col min="6" max="8" width="8.90625" style="152"/>
    <col min="9" max="9" width="44.7265625" style="152" customWidth="1"/>
    <col min="10" max="16384" width="8.90625" style="152"/>
  </cols>
  <sheetData>
    <row r="3" spans="1:12" x14ac:dyDescent="0.3">
      <c r="A3" s="569" t="s">
        <v>2189</v>
      </c>
      <c r="B3" s="569"/>
      <c r="C3" s="570" t="s">
        <v>1261</v>
      </c>
      <c r="D3" s="570"/>
      <c r="E3" s="36"/>
      <c r="I3" s="41"/>
      <c r="J3" s="41"/>
      <c r="K3" s="41"/>
      <c r="L3" s="41"/>
    </row>
    <row r="4" spans="1:12" x14ac:dyDescent="0.3">
      <c r="C4" s="39"/>
      <c r="D4" s="39"/>
      <c r="E4" s="39"/>
      <c r="I4" s="41"/>
      <c r="J4" s="41"/>
      <c r="K4" s="41"/>
      <c r="L4" s="41"/>
    </row>
    <row r="5" spans="1:12" x14ac:dyDescent="0.3">
      <c r="A5" s="569" t="s">
        <v>2190</v>
      </c>
      <c r="B5" s="569"/>
      <c r="C5" s="570" t="s">
        <v>2153</v>
      </c>
      <c r="D5" s="570"/>
      <c r="E5" s="36"/>
      <c r="F5" s="40"/>
      <c r="G5" s="40"/>
      <c r="H5" s="40"/>
      <c r="I5" s="41"/>
      <c r="J5" s="41"/>
      <c r="K5" s="41"/>
      <c r="L5" s="41"/>
    </row>
    <row r="6" spans="1:12" x14ac:dyDescent="0.3">
      <c r="A6" s="42"/>
      <c r="B6" s="42"/>
      <c r="C6" s="40"/>
      <c r="D6" s="40"/>
      <c r="E6" s="40"/>
      <c r="I6" s="41"/>
      <c r="J6" s="41"/>
      <c r="K6" s="41"/>
      <c r="L6" s="41"/>
    </row>
    <row r="7" spans="1:12" x14ac:dyDescent="0.3">
      <c r="A7" s="569" t="s">
        <v>2191</v>
      </c>
      <c r="B7" s="569"/>
      <c r="C7" s="570" t="s">
        <v>2135</v>
      </c>
      <c r="D7" s="570"/>
      <c r="E7" s="36"/>
      <c r="F7" s="153"/>
      <c r="G7" s="153"/>
      <c r="H7" s="153"/>
      <c r="I7" s="41"/>
      <c r="J7" s="41"/>
      <c r="K7" s="41"/>
      <c r="L7" s="41"/>
    </row>
    <row r="8" spans="1:12" x14ac:dyDescent="0.3">
      <c r="A8" s="42"/>
      <c r="B8" s="42"/>
      <c r="C8" s="40"/>
      <c r="D8" s="40"/>
      <c r="E8" s="40"/>
      <c r="I8" s="41"/>
      <c r="J8" s="41"/>
      <c r="K8" s="41"/>
      <c r="L8" s="41"/>
    </row>
    <row r="9" spans="1:12" x14ac:dyDescent="0.3">
      <c r="A9" s="571" t="s">
        <v>1077</v>
      </c>
      <c r="B9" s="571"/>
      <c r="C9" s="572"/>
      <c r="D9" s="573"/>
      <c r="E9" s="154"/>
      <c r="F9" s="155"/>
      <c r="G9" s="155"/>
      <c r="H9" s="155"/>
      <c r="I9" s="41"/>
      <c r="J9" s="41"/>
      <c r="K9" s="41"/>
      <c r="L9" s="41"/>
    </row>
    <row r="10" spans="1:12" x14ac:dyDescent="0.3">
      <c r="A10" s="46"/>
      <c r="B10" s="46"/>
      <c r="C10" s="40"/>
      <c r="D10" s="40"/>
      <c r="E10" s="40"/>
      <c r="I10" s="41"/>
      <c r="J10" s="41"/>
      <c r="K10" s="41"/>
      <c r="L10" s="41"/>
    </row>
    <row r="11" spans="1:12" x14ac:dyDescent="0.3">
      <c r="A11" s="566" t="s">
        <v>2192</v>
      </c>
      <c r="B11" s="566"/>
      <c r="C11" s="600"/>
      <c r="D11" s="601"/>
      <c r="E11" s="158"/>
      <c r="I11" s="41"/>
      <c r="J11" s="41"/>
      <c r="K11" s="41"/>
      <c r="L11" s="41"/>
    </row>
    <row r="12" spans="1:12" x14ac:dyDescent="0.3">
      <c r="A12" s="46"/>
      <c r="B12" s="46"/>
      <c r="C12" s="40"/>
      <c r="D12" s="40"/>
      <c r="E12" s="40"/>
      <c r="I12" s="41"/>
      <c r="J12" s="41"/>
      <c r="K12" s="41"/>
      <c r="L12" s="41"/>
    </row>
    <row r="13" spans="1:12" x14ac:dyDescent="0.3">
      <c r="A13" s="566" t="s">
        <v>1035</v>
      </c>
      <c r="B13" s="566"/>
      <c r="C13" s="570" t="s">
        <v>2194</v>
      </c>
      <c r="D13" s="570"/>
      <c r="E13" s="36"/>
      <c r="F13" s="153"/>
      <c r="G13" s="153"/>
      <c r="H13" s="153"/>
      <c r="I13" s="41"/>
      <c r="J13" s="41"/>
      <c r="K13" s="41"/>
      <c r="L13" s="41"/>
    </row>
    <row r="14" spans="1:12" x14ac:dyDescent="0.3">
      <c r="A14" s="39"/>
      <c r="B14" s="39"/>
      <c r="I14" s="157"/>
    </row>
    <row r="15" spans="1:12" x14ac:dyDescent="0.3">
      <c r="A15" s="566" t="s">
        <v>2193</v>
      </c>
      <c r="B15" s="566"/>
      <c r="C15" s="570" t="str">
        <f>'A1.1 Fire prevention '!C15:D15</f>
        <v>South Lake Leisure Centre</v>
      </c>
      <c r="D15" s="570"/>
      <c r="I15" s="157"/>
    </row>
    <row r="16" spans="1:12" x14ac:dyDescent="0.3">
      <c r="A16" s="39"/>
      <c r="B16" s="39"/>
      <c r="F16" s="574"/>
      <c r="G16" s="574"/>
      <c r="H16" s="574"/>
    </row>
    <row r="17" spans="1:12" s="161" customFormat="1" ht="28" x14ac:dyDescent="0.35">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224" x14ac:dyDescent="0.3">
      <c r="A18" s="51" t="s">
        <v>2594</v>
      </c>
      <c r="B18" s="581" t="s">
        <v>528</v>
      </c>
      <c r="C18" s="581" t="s">
        <v>1262</v>
      </c>
      <c r="D18" s="344" t="s">
        <v>2353</v>
      </c>
      <c r="E18" s="307" t="s">
        <v>3299</v>
      </c>
      <c r="F18" s="143">
        <v>2</v>
      </c>
      <c r="G18" s="143">
        <v>3</v>
      </c>
      <c r="H18" s="55">
        <f t="shared" ref="H18:H25" si="0">SUM(F18*G18)</f>
        <v>6</v>
      </c>
      <c r="I18" s="54" t="s">
        <v>2007</v>
      </c>
      <c r="J18" s="143"/>
      <c r="K18" s="143"/>
      <c r="L18" s="55">
        <f t="shared" ref="L18:L25" si="1">SUM(J18*K18)</f>
        <v>0</v>
      </c>
    </row>
    <row r="19" spans="1:12" ht="44.25" customHeight="1" x14ac:dyDescent="0.3">
      <c r="A19" s="51" t="s">
        <v>2595</v>
      </c>
      <c r="B19" s="581"/>
      <c r="C19" s="581"/>
      <c r="D19" s="305" t="s">
        <v>1387</v>
      </c>
      <c r="E19" s="307" t="s">
        <v>3369</v>
      </c>
      <c r="F19" s="143">
        <v>2</v>
      </c>
      <c r="G19" s="143">
        <v>3</v>
      </c>
      <c r="H19" s="55">
        <f t="shared" si="0"/>
        <v>6</v>
      </c>
      <c r="I19" s="54" t="s">
        <v>2007</v>
      </c>
      <c r="J19" s="143"/>
      <c r="K19" s="143"/>
      <c r="L19" s="55">
        <f t="shared" si="1"/>
        <v>0</v>
      </c>
    </row>
    <row r="20" spans="1:12" ht="43" customHeight="1" x14ac:dyDescent="0.3">
      <c r="A20" s="51" t="s">
        <v>2596</v>
      </c>
      <c r="B20" s="581"/>
      <c r="C20" s="581"/>
      <c r="D20" s="305" t="s">
        <v>2354</v>
      </c>
      <c r="E20" s="307" t="s">
        <v>2871</v>
      </c>
      <c r="F20" s="143">
        <v>2</v>
      </c>
      <c r="G20" s="143">
        <v>3</v>
      </c>
      <c r="H20" s="55">
        <f t="shared" si="0"/>
        <v>6</v>
      </c>
      <c r="I20" s="54" t="s">
        <v>2007</v>
      </c>
      <c r="J20" s="143"/>
      <c r="K20" s="143"/>
      <c r="L20" s="55">
        <f t="shared" si="1"/>
        <v>0</v>
      </c>
    </row>
    <row r="21" spans="1:12" ht="48" customHeight="1" x14ac:dyDescent="0.3">
      <c r="A21" s="51" t="s">
        <v>2597</v>
      </c>
      <c r="B21" s="581"/>
      <c r="C21" s="581"/>
      <c r="D21" s="305" t="s">
        <v>1718</v>
      </c>
      <c r="E21" s="307" t="s">
        <v>2872</v>
      </c>
      <c r="F21" s="143">
        <v>2</v>
      </c>
      <c r="G21" s="143">
        <v>3</v>
      </c>
      <c r="H21" s="55">
        <f t="shared" si="0"/>
        <v>6</v>
      </c>
      <c r="I21" s="54" t="s">
        <v>2007</v>
      </c>
      <c r="J21" s="143"/>
      <c r="K21" s="143"/>
      <c r="L21" s="55">
        <f t="shared" si="1"/>
        <v>0</v>
      </c>
    </row>
    <row r="22" spans="1:12" ht="43" customHeight="1" x14ac:dyDescent="0.3">
      <c r="A22" s="51" t="s">
        <v>2598</v>
      </c>
      <c r="B22" s="581"/>
      <c r="C22" s="581"/>
      <c r="D22" s="307" t="s">
        <v>1719</v>
      </c>
      <c r="E22" s="442" t="s">
        <v>3370</v>
      </c>
      <c r="F22" s="143">
        <v>2</v>
      </c>
      <c r="G22" s="143">
        <v>3</v>
      </c>
      <c r="H22" s="55">
        <f t="shared" si="0"/>
        <v>6</v>
      </c>
      <c r="I22" s="54" t="s">
        <v>2007</v>
      </c>
      <c r="J22" s="143"/>
      <c r="K22" s="143"/>
      <c r="L22" s="55">
        <f t="shared" si="1"/>
        <v>0</v>
      </c>
    </row>
    <row r="23" spans="1:12" ht="42" x14ac:dyDescent="0.3">
      <c r="A23" s="51" t="s">
        <v>2599</v>
      </c>
      <c r="B23" s="581"/>
      <c r="C23" s="581"/>
      <c r="D23" s="305" t="s">
        <v>1264</v>
      </c>
      <c r="E23" s="307" t="s">
        <v>2873</v>
      </c>
      <c r="F23" s="143">
        <v>2</v>
      </c>
      <c r="G23" s="143">
        <v>3</v>
      </c>
      <c r="H23" s="55">
        <f t="shared" si="0"/>
        <v>6</v>
      </c>
      <c r="I23" s="54" t="s">
        <v>2007</v>
      </c>
      <c r="J23" s="143"/>
      <c r="K23" s="143"/>
      <c r="L23" s="55">
        <f t="shared" si="1"/>
        <v>0</v>
      </c>
    </row>
    <row r="24" spans="1:12" ht="51" customHeight="1" x14ac:dyDescent="0.3">
      <c r="A24" s="51" t="s">
        <v>2600</v>
      </c>
      <c r="B24" s="581"/>
      <c r="C24" s="581"/>
      <c r="D24" s="347" t="s">
        <v>1263</v>
      </c>
      <c r="E24" s="307" t="s">
        <v>2874</v>
      </c>
      <c r="F24" s="143">
        <v>2</v>
      </c>
      <c r="G24" s="143">
        <v>3</v>
      </c>
      <c r="H24" s="55">
        <f t="shared" si="0"/>
        <v>6</v>
      </c>
      <c r="I24" s="54" t="s">
        <v>2007</v>
      </c>
      <c r="J24" s="143"/>
      <c r="K24" s="143"/>
      <c r="L24" s="55">
        <f t="shared" si="1"/>
        <v>0</v>
      </c>
    </row>
    <row r="25" spans="1:12" ht="95.15" customHeight="1" x14ac:dyDescent="0.3">
      <c r="A25" s="51" t="s">
        <v>2601</v>
      </c>
      <c r="B25" s="581"/>
      <c r="C25" s="581"/>
      <c r="D25" s="305" t="s">
        <v>1265</v>
      </c>
      <c r="E25" s="307" t="s">
        <v>3371</v>
      </c>
      <c r="F25" s="143">
        <v>2</v>
      </c>
      <c r="G25" s="143">
        <v>3</v>
      </c>
      <c r="H25" s="55">
        <f t="shared" si="0"/>
        <v>6</v>
      </c>
      <c r="I25" s="54" t="s">
        <v>2007</v>
      </c>
      <c r="J25" s="143"/>
      <c r="K25" s="143"/>
      <c r="L25" s="55">
        <f t="shared" si="1"/>
        <v>0</v>
      </c>
    </row>
    <row r="26" spans="1:12" ht="43" customHeight="1" x14ac:dyDescent="0.3">
      <c r="A26" s="51" t="s">
        <v>2602</v>
      </c>
      <c r="B26" s="581"/>
      <c r="C26" s="581"/>
      <c r="D26" s="307" t="s">
        <v>2282</v>
      </c>
      <c r="E26" s="407" t="s">
        <v>782</v>
      </c>
      <c r="F26" s="143">
        <v>2</v>
      </c>
      <c r="G26" s="143">
        <v>3</v>
      </c>
      <c r="H26" s="55">
        <f>SUM(F26*G26)</f>
        <v>6</v>
      </c>
      <c r="I26" s="54" t="s">
        <v>2007</v>
      </c>
      <c r="J26" s="143"/>
      <c r="K26" s="143"/>
      <c r="L26" s="55">
        <f>SUM(J26*K26)</f>
        <v>0</v>
      </c>
    </row>
    <row r="27" spans="1:12" ht="56" x14ac:dyDescent="0.3">
      <c r="A27" s="51" t="s">
        <v>2603</v>
      </c>
      <c r="B27" s="581"/>
      <c r="C27" s="581"/>
      <c r="D27" s="307" t="s">
        <v>1717</v>
      </c>
      <c r="E27" s="307" t="s">
        <v>2875</v>
      </c>
      <c r="F27" s="143">
        <v>2</v>
      </c>
      <c r="G27" s="143">
        <v>3</v>
      </c>
      <c r="H27" s="55">
        <f>SUM(F27*G27)</f>
        <v>6</v>
      </c>
      <c r="I27" s="54" t="s">
        <v>2007</v>
      </c>
      <c r="J27" s="143"/>
      <c r="K27" s="143"/>
      <c r="L27" s="55">
        <f>SUM(J27*K27)</f>
        <v>0</v>
      </c>
    </row>
    <row r="28" spans="1:12" ht="43" customHeight="1" x14ac:dyDescent="0.3">
      <c r="A28" s="51" t="s">
        <v>2604</v>
      </c>
      <c r="B28" s="581"/>
      <c r="C28" s="581"/>
      <c r="D28" s="307"/>
      <c r="E28" s="307"/>
      <c r="F28" s="143"/>
      <c r="G28" s="143"/>
      <c r="H28" s="55">
        <f>SUM(F28*G28)</f>
        <v>0</v>
      </c>
      <c r="I28" s="54"/>
      <c r="J28" s="143"/>
      <c r="K28" s="143"/>
      <c r="L28" s="55">
        <f>SUM(J28*K28)</f>
        <v>0</v>
      </c>
    </row>
    <row r="29" spans="1:12" ht="43" customHeight="1" x14ac:dyDescent="0.3">
      <c r="A29" s="51" t="s">
        <v>2605</v>
      </c>
      <c r="B29" s="581"/>
      <c r="C29" s="581"/>
      <c r="D29" s="307"/>
      <c r="E29" s="307"/>
      <c r="F29" s="143"/>
      <c r="G29" s="143"/>
      <c r="H29" s="55">
        <f>SUM(F29*G29)</f>
        <v>0</v>
      </c>
      <c r="I29" s="54"/>
      <c r="J29" s="143"/>
      <c r="K29" s="143"/>
      <c r="L29" s="55">
        <f>SUM(J29*K29)</f>
        <v>0</v>
      </c>
    </row>
    <row r="30" spans="1:12" ht="19" customHeight="1" thickBot="1" x14ac:dyDescent="0.35"/>
    <row r="31" spans="1:12" x14ac:dyDescent="0.3">
      <c r="A31" s="575" t="s">
        <v>1078</v>
      </c>
      <c r="B31" s="576"/>
      <c r="C31" s="165">
        <v>44075</v>
      </c>
      <c r="D31" s="166" t="s">
        <v>3231</v>
      </c>
      <c r="E31" s="167"/>
      <c r="F31" s="582" t="s">
        <v>1118</v>
      </c>
      <c r="G31" s="583"/>
      <c r="H31" s="583"/>
      <c r="I31" s="584"/>
    </row>
    <row r="32" spans="1:12" ht="16" x14ac:dyDescent="0.3">
      <c r="A32" s="577" t="s">
        <v>1080</v>
      </c>
      <c r="B32" s="578"/>
      <c r="C32" s="163">
        <v>44153</v>
      </c>
      <c r="D32" s="164" t="s">
        <v>3300</v>
      </c>
      <c r="E32" s="150" t="s">
        <v>3301</v>
      </c>
      <c r="F32" s="585"/>
      <c r="G32" s="586"/>
      <c r="H32" s="586"/>
      <c r="I32" s="587"/>
    </row>
    <row r="33" spans="1:9" ht="16.5" thickBot="1" x14ac:dyDescent="0.35">
      <c r="A33" s="579" t="s">
        <v>1081</v>
      </c>
      <c r="B33" s="580"/>
      <c r="C33" s="168">
        <v>44591</v>
      </c>
      <c r="D33" s="169" t="s">
        <v>3230</v>
      </c>
      <c r="E33" s="170"/>
      <c r="F33" s="588"/>
      <c r="G33" s="589"/>
      <c r="H33" s="589"/>
      <c r="I33" s="590"/>
    </row>
  </sheetData>
  <sheetProtection password="C62C" sheet="1" objects="1" scenarios="1" formatCells="0" insertRows="0" deleteRows="0" selectLockedCells="1"/>
  <mergeCells count="21">
    <mergeCell ref="A15:B15"/>
    <mergeCell ref="C15:D15"/>
    <mergeCell ref="A3:B3"/>
    <mergeCell ref="C3:D3"/>
    <mergeCell ref="A5:B5"/>
    <mergeCell ref="C5:D5"/>
    <mergeCell ref="A11:B11"/>
    <mergeCell ref="C11:D11"/>
    <mergeCell ref="A13:B13"/>
    <mergeCell ref="C13:D13"/>
    <mergeCell ref="A7:B7"/>
    <mergeCell ref="C7:D7"/>
    <mergeCell ref="A9:B9"/>
    <mergeCell ref="C9:D9"/>
    <mergeCell ref="F16:H16"/>
    <mergeCell ref="A31:B31"/>
    <mergeCell ref="A32:B32"/>
    <mergeCell ref="B18:B29"/>
    <mergeCell ref="C18:C29"/>
    <mergeCell ref="F31:I33"/>
    <mergeCell ref="A33:B33"/>
  </mergeCells>
  <phoneticPr fontId="10" type="noConversion"/>
  <conditionalFormatting sqref="H18:H21 L18:L21 L23:L27 H23:H27">
    <cfRule type="cellIs" dxfId="662" priority="14" operator="between">
      <formula>16</formula>
      <formula>36</formula>
    </cfRule>
    <cfRule type="cellIs" dxfId="661" priority="15" operator="between">
      <formula>11</formula>
      <formula>15</formula>
    </cfRule>
    <cfRule type="cellIs" dxfId="660" priority="16" operator="between">
      <formula>7</formula>
      <formula>10</formula>
    </cfRule>
  </conditionalFormatting>
  <conditionalFormatting sqref="H18:H21 L18:L21 L23:L27 H23:H27">
    <cfRule type="cellIs" dxfId="659" priority="13" operator="between">
      <formula>1</formula>
      <formula>6</formula>
    </cfRule>
  </conditionalFormatting>
  <conditionalFormatting sqref="H28 L28">
    <cfRule type="cellIs" dxfId="658" priority="9" operator="between">
      <formula>1</formula>
      <formula>6</formula>
    </cfRule>
  </conditionalFormatting>
  <conditionalFormatting sqref="H28 L28">
    <cfRule type="cellIs" dxfId="657" priority="10" operator="between">
      <formula>16</formula>
      <formula>36</formula>
    </cfRule>
    <cfRule type="cellIs" dxfId="656" priority="11" operator="between">
      <formula>11</formula>
      <formula>15</formula>
    </cfRule>
    <cfRule type="cellIs" dxfId="655" priority="12" operator="between">
      <formula>7</formula>
      <formula>10</formula>
    </cfRule>
  </conditionalFormatting>
  <conditionalFormatting sqref="H29 L29">
    <cfRule type="cellIs" dxfId="654" priority="5" operator="between">
      <formula>1</formula>
      <formula>6</formula>
    </cfRule>
  </conditionalFormatting>
  <conditionalFormatting sqref="H22 L22">
    <cfRule type="cellIs" dxfId="653" priority="1" operator="between">
      <formula>1</formula>
      <formula>6</formula>
    </cfRule>
  </conditionalFormatting>
  <conditionalFormatting sqref="H29 L29">
    <cfRule type="cellIs" dxfId="652" priority="6" operator="between">
      <formula>16</formula>
      <formula>36</formula>
    </cfRule>
    <cfRule type="cellIs" dxfId="651" priority="7" operator="between">
      <formula>11</formula>
      <formula>15</formula>
    </cfRule>
    <cfRule type="cellIs" dxfId="650" priority="8" operator="between">
      <formula>7</formula>
      <formula>10</formula>
    </cfRule>
  </conditionalFormatting>
  <conditionalFormatting sqref="H22 L22">
    <cfRule type="cellIs" dxfId="649" priority="2" operator="between">
      <formula>16</formula>
      <formula>36</formula>
    </cfRule>
    <cfRule type="cellIs" dxfId="648" priority="3" operator="between">
      <formula>11</formula>
      <formula>15</formula>
    </cfRule>
    <cfRule type="cellIs" dxfId="647" priority="4" operator="between">
      <formula>7</formula>
      <formula>10</formula>
    </cfRule>
  </conditionalFormatting>
  <pageMargins left="0.75" right="0.75" top="1" bottom="1" header="0.5" footer="0.5"/>
  <pageSetup paperSize="8" scale="83" fitToHeight="0"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4"/>
  <sheetViews>
    <sheetView zoomScale="80" zoomScaleNormal="80" workbookViewId="0">
      <selection activeCell="I27" sqref="I27"/>
    </sheetView>
  </sheetViews>
  <sheetFormatPr defaultColWidth="8.90625" defaultRowHeight="14" x14ac:dyDescent="0.3"/>
  <cols>
    <col min="1" max="1" width="8.90625" style="152"/>
    <col min="2" max="2" width="19.90625" style="152" customWidth="1"/>
    <col min="3" max="3" width="21.08984375" style="152" customWidth="1"/>
    <col min="4" max="4" width="51.7265625" style="152" customWidth="1"/>
    <col min="5" max="5" width="30.7265625" style="152" customWidth="1"/>
    <col min="6" max="8" width="8.90625" style="152"/>
    <col min="9" max="9" width="44.7265625" style="152" customWidth="1"/>
    <col min="10" max="16384" width="8.90625" style="152"/>
  </cols>
  <sheetData>
    <row r="3" spans="1:12" x14ac:dyDescent="0.3">
      <c r="A3" s="569" t="s">
        <v>2189</v>
      </c>
      <c r="B3" s="569"/>
      <c r="C3" s="570" t="s">
        <v>1266</v>
      </c>
      <c r="D3" s="570"/>
      <c r="E3" s="36"/>
      <c r="I3" s="41"/>
      <c r="J3" s="41"/>
      <c r="K3" s="41"/>
      <c r="L3" s="41"/>
    </row>
    <row r="4" spans="1:12" x14ac:dyDescent="0.3">
      <c r="C4" s="39"/>
      <c r="D4" s="39"/>
      <c r="E4" s="39"/>
      <c r="I4" s="41"/>
      <c r="J4" s="41"/>
      <c r="K4" s="41"/>
      <c r="L4" s="41"/>
    </row>
    <row r="5" spans="1:12" x14ac:dyDescent="0.3">
      <c r="A5" s="569" t="s">
        <v>2190</v>
      </c>
      <c r="B5" s="569"/>
      <c r="C5" s="570" t="s">
        <v>2154</v>
      </c>
      <c r="D5" s="570"/>
      <c r="E5" s="36"/>
      <c r="F5" s="40"/>
      <c r="G5" s="40"/>
      <c r="H5" s="40"/>
      <c r="I5" s="41"/>
      <c r="J5" s="41"/>
      <c r="K5" s="41"/>
      <c r="L5" s="41"/>
    </row>
    <row r="6" spans="1:12" x14ac:dyDescent="0.3">
      <c r="A6" s="42"/>
      <c r="B6" s="42"/>
      <c r="C6" s="40"/>
      <c r="D6" s="40"/>
      <c r="E6" s="40"/>
      <c r="I6" s="41"/>
      <c r="J6" s="41"/>
      <c r="K6" s="41"/>
      <c r="L6" s="41"/>
    </row>
    <row r="7" spans="1:12" x14ac:dyDescent="0.3">
      <c r="A7" s="569" t="s">
        <v>2191</v>
      </c>
      <c r="B7" s="569"/>
      <c r="C7" s="570" t="s">
        <v>2136</v>
      </c>
      <c r="D7" s="570"/>
      <c r="E7" s="36"/>
      <c r="F7" s="153"/>
      <c r="G7" s="153"/>
      <c r="H7" s="153"/>
      <c r="I7" s="41"/>
      <c r="J7" s="41"/>
      <c r="K7" s="41"/>
      <c r="L7" s="41"/>
    </row>
    <row r="8" spans="1:12" x14ac:dyDescent="0.3">
      <c r="A8" s="42"/>
      <c r="B8" s="42"/>
      <c r="C8" s="40"/>
      <c r="D8" s="40"/>
      <c r="E8" s="40"/>
      <c r="I8" s="41"/>
      <c r="J8" s="41"/>
      <c r="K8" s="41"/>
      <c r="L8" s="41"/>
    </row>
    <row r="9" spans="1:12" x14ac:dyDescent="0.3">
      <c r="A9" s="571" t="s">
        <v>1077</v>
      </c>
      <c r="B9" s="571"/>
      <c r="C9" s="572"/>
      <c r="D9" s="573"/>
      <c r="E9" s="154"/>
      <c r="F9" s="155"/>
      <c r="G9" s="155"/>
      <c r="H9" s="155"/>
      <c r="I9" s="41"/>
      <c r="J9" s="41"/>
      <c r="K9" s="41"/>
      <c r="L9" s="41"/>
    </row>
    <row r="10" spans="1:12" x14ac:dyDescent="0.3">
      <c r="A10" s="46"/>
      <c r="B10" s="46"/>
      <c r="C10" s="40"/>
      <c r="D10" s="40"/>
      <c r="E10" s="40"/>
      <c r="I10" s="41"/>
      <c r="J10" s="41"/>
      <c r="K10" s="41"/>
      <c r="L10" s="41"/>
    </row>
    <row r="11" spans="1:12" x14ac:dyDescent="0.3">
      <c r="A11" s="566" t="s">
        <v>2192</v>
      </c>
      <c r="B11" s="566"/>
      <c r="C11" s="600"/>
      <c r="D11" s="601"/>
      <c r="E11" s="158"/>
      <c r="I11" s="41"/>
      <c r="J11" s="41"/>
      <c r="K11" s="41"/>
      <c r="L11" s="41"/>
    </row>
    <row r="12" spans="1:12" x14ac:dyDescent="0.3">
      <c r="A12" s="46"/>
      <c r="B12" s="46"/>
      <c r="C12" s="40"/>
      <c r="D12" s="40"/>
      <c r="E12" s="40"/>
      <c r="I12" s="41"/>
      <c r="J12" s="41"/>
      <c r="K12" s="41"/>
      <c r="L12" s="41"/>
    </row>
    <row r="13" spans="1:12" x14ac:dyDescent="0.3">
      <c r="A13" s="566" t="s">
        <v>1035</v>
      </c>
      <c r="B13" s="566"/>
      <c r="C13" s="570" t="s">
        <v>2194</v>
      </c>
      <c r="D13" s="570"/>
      <c r="E13" s="36"/>
      <c r="F13" s="153"/>
      <c r="G13" s="153"/>
      <c r="H13" s="153"/>
      <c r="I13" s="41"/>
      <c r="J13" s="41"/>
      <c r="K13" s="41"/>
      <c r="L13" s="41"/>
    </row>
    <row r="14" spans="1:12" x14ac:dyDescent="0.3">
      <c r="A14" s="39"/>
      <c r="B14" s="39"/>
      <c r="I14" s="157"/>
    </row>
    <row r="15" spans="1:12" x14ac:dyDescent="0.3">
      <c r="A15" s="566" t="s">
        <v>2193</v>
      </c>
      <c r="B15" s="566"/>
      <c r="C15" s="570" t="str">
        <f>'A1.1 Fire prevention '!C15:D15</f>
        <v>South Lake Leisure Centre</v>
      </c>
      <c r="D15" s="570"/>
      <c r="I15" s="157"/>
    </row>
    <row r="16" spans="1:12" x14ac:dyDescent="0.3">
      <c r="A16" s="39"/>
      <c r="B16" s="39"/>
      <c r="F16" s="574"/>
      <c r="G16" s="574"/>
      <c r="H16" s="574"/>
    </row>
    <row r="17" spans="1:12" s="161" customFormat="1" ht="28" x14ac:dyDescent="0.35">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43" customHeight="1" x14ac:dyDescent="0.3">
      <c r="A18" s="51" t="s">
        <v>2606</v>
      </c>
      <c r="B18" s="581" t="s">
        <v>528</v>
      </c>
      <c r="C18" s="581" t="s">
        <v>533</v>
      </c>
      <c r="D18" s="150" t="s">
        <v>534</v>
      </c>
      <c r="E18" s="150" t="s">
        <v>2876</v>
      </c>
      <c r="F18" s="151">
        <v>1</v>
      </c>
      <c r="G18" s="151">
        <v>4</v>
      </c>
      <c r="H18" s="175">
        <f t="shared" ref="H18:H27" si="0">SUM(F18*G18)</f>
        <v>4</v>
      </c>
      <c r="I18" s="54" t="s">
        <v>2007</v>
      </c>
      <c r="J18" s="151"/>
      <c r="K18" s="151"/>
      <c r="L18" s="175">
        <f t="shared" ref="L18:L27" si="1">SUM(J18*K18)</f>
        <v>0</v>
      </c>
    </row>
    <row r="19" spans="1:12" ht="43" customHeight="1" x14ac:dyDescent="0.3">
      <c r="A19" s="51" t="s">
        <v>2607</v>
      </c>
      <c r="B19" s="581"/>
      <c r="C19" s="581"/>
      <c r="D19" s="150" t="s">
        <v>2284</v>
      </c>
      <c r="E19" s="423" t="s">
        <v>3455</v>
      </c>
      <c r="F19" s="151">
        <v>2</v>
      </c>
      <c r="G19" s="151">
        <v>3</v>
      </c>
      <c r="H19" s="175">
        <f t="shared" si="0"/>
        <v>6</v>
      </c>
      <c r="I19" s="54" t="s">
        <v>2007</v>
      </c>
      <c r="J19" s="150"/>
      <c r="K19" s="150"/>
      <c r="L19" s="175">
        <f t="shared" si="1"/>
        <v>0</v>
      </c>
    </row>
    <row r="20" spans="1:12" ht="43" customHeight="1" x14ac:dyDescent="0.3">
      <c r="A20" s="51" t="s">
        <v>2608</v>
      </c>
      <c r="B20" s="581"/>
      <c r="C20" s="581"/>
      <c r="D20" s="150" t="s">
        <v>1722</v>
      </c>
      <c r="E20" s="150" t="s">
        <v>2877</v>
      </c>
      <c r="F20" s="151">
        <v>2</v>
      </c>
      <c r="G20" s="151">
        <v>3</v>
      </c>
      <c r="H20" s="175">
        <f t="shared" si="0"/>
        <v>6</v>
      </c>
      <c r="I20" s="54" t="s">
        <v>2007</v>
      </c>
      <c r="J20" s="150"/>
      <c r="K20" s="150"/>
      <c r="L20" s="175">
        <f t="shared" si="1"/>
        <v>0</v>
      </c>
    </row>
    <row r="21" spans="1:12" ht="43" customHeight="1" x14ac:dyDescent="0.3">
      <c r="A21" s="51" t="s">
        <v>2609</v>
      </c>
      <c r="B21" s="581"/>
      <c r="C21" s="581"/>
      <c r="D21" s="150" t="s">
        <v>2283</v>
      </c>
      <c r="E21" s="150" t="s">
        <v>2878</v>
      </c>
      <c r="F21" s="151">
        <v>2</v>
      </c>
      <c r="G21" s="151">
        <v>3</v>
      </c>
      <c r="H21" s="175">
        <f t="shared" si="0"/>
        <v>6</v>
      </c>
      <c r="I21" s="54" t="s">
        <v>2007</v>
      </c>
      <c r="J21" s="150"/>
      <c r="K21" s="150"/>
      <c r="L21" s="175">
        <f t="shared" si="1"/>
        <v>0</v>
      </c>
    </row>
    <row r="22" spans="1:12" ht="43" customHeight="1" x14ac:dyDescent="0.3">
      <c r="A22" s="51" t="s">
        <v>2610</v>
      </c>
      <c r="B22" s="581"/>
      <c r="C22" s="581"/>
      <c r="D22" s="150" t="s">
        <v>535</v>
      </c>
      <c r="E22" s="150" t="s">
        <v>2879</v>
      </c>
      <c r="F22" s="151">
        <v>2</v>
      </c>
      <c r="G22" s="151">
        <v>4</v>
      </c>
      <c r="H22" s="175">
        <f t="shared" si="0"/>
        <v>8</v>
      </c>
      <c r="I22" s="54" t="s">
        <v>2007</v>
      </c>
      <c r="J22" s="150"/>
      <c r="K22" s="150"/>
      <c r="L22" s="175">
        <f t="shared" si="1"/>
        <v>0</v>
      </c>
    </row>
    <row r="23" spans="1:12" ht="43" customHeight="1" x14ac:dyDescent="0.3">
      <c r="A23" s="51" t="s">
        <v>2611</v>
      </c>
      <c r="B23" s="581"/>
      <c r="C23" s="581"/>
      <c r="D23" s="150" t="s">
        <v>536</v>
      </c>
      <c r="E23" s="150" t="s">
        <v>2879</v>
      </c>
      <c r="F23" s="151">
        <v>2</v>
      </c>
      <c r="G23" s="151">
        <v>4</v>
      </c>
      <c r="H23" s="175">
        <f t="shared" si="0"/>
        <v>8</v>
      </c>
      <c r="I23" s="54" t="s">
        <v>2007</v>
      </c>
      <c r="J23" s="150"/>
      <c r="K23" s="150"/>
      <c r="L23" s="175">
        <f t="shared" si="1"/>
        <v>0</v>
      </c>
    </row>
    <row r="24" spans="1:12" ht="43" customHeight="1" x14ac:dyDescent="0.3">
      <c r="A24" s="51" t="s">
        <v>2612</v>
      </c>
      <c r="B24" s="581"/>
      <c r="C24" s="581"/>
      <c r="D24" s="150" t="s">
        <v>1723</v>
      </c>
      <c r="E24" s="150" t="s">
        <v>2880</v>
      </c>
      <c r="F24" s="151">
        <v>2</v>
      </c>
      <c r="G24" s="151">
        <v>4</v>
      </c>
      <c r="H24" s="175">
        <f t="shared" si="0"/>
        <v>8</v>
      </c>
      <c r="I24" s="54" t="s">
        <v>2007</v>
      </c>
      <c r="J24" s="150"/>
      <c r="K24" s="150"/>
      <c r="L24" s="175">
        <f t="shared" si="1"/>
        <v>0</v>
      </c>
    </row>
    <row r="25" spans="1:12" ht="56" x14ac:dyDescent="0.3">
      <c r="A25" s="51" t="s">
        <v>2613</v>
      </c>
      <c r="B25" s="581"/>
      <c r="C25" s="581"/>
      <c r="D25" s="150" t="s">
        <v>1754</v>
      </c>
      <c r="E25" s="150" t="s">
        <v>2878</v>
      </c>
      <c r="F25" s="151">
        <v>2</v>
      </c>
      <c r="G25" s="151">
        <v>4</v>
      </c>
      <c r="H25" s="175">
        <f t="shared" si="0"/>
        <v>8</v>
      </c>
      <c r="I25" s="54" t="s">
        <v>2007</v>
      </c>
      <c r="J25" s="150"/>
      <c r="K25" s="150"/>
      <c r="L25" s="175">
        <f t="shared" si="1"/>
        <v>0</v>
      </c>
    </row>
    <row r="26" spans="1:12" ht="65.25" customHeight="1" x14ac:dyDescent="0.3">
      <c r="A26" s="51" t="s">
        <v>2614</v>
      </c>
      <c r="B26" s="581"/>
      <c r="C26" s="581"/>
      <c r="D26" s="150" t="s">
        <v>1980</v>
      </c>
      <c r="E26" s="150" t="s">
        <v>2878</v>
      </c>
      <c r="F26" s="151">
        <v>2</v>
      </c>
      <c r="G26" s="151">
        <v>4</v>
      </c>
      <c r="H26" s="175">
        <f t="shared" si="0"/>
        <v>8</v>
      </c>
      <c r="I26" s="54" t="s">
        <v>2007</v>
      </c>
      <c r="J26" s="150"/>
      <c r="K26" s="150"/>
      <c r="L26" s="175">
        <f t="shared" si="1"/>
        <v>0</v>
      </c>
    </row>
    <row r="27" spans="1:12" ht="43" customHeight="1" x14ac:dyDescent="0.3">
      <c r="A27" s="51" t="s">
        <v>2615</v>
      </c>
      <c r="B27" s="581"/>
      <c r="C27" s="581"/>
      <c r="D27" s="150" t="s">
        <v>1720</v>
      </c>
      <c r="E27" s="150" t="s">
        <v>2881</v>
      </c>
      <c r="F27" s="151">
        <v>2</v>
      </c>
      <c r="G27" s="151">
        <v>4</v>
      </c>
      <c r="H27" s="175">
        <f t="shared" si="0"/>
        <v>8</v>
      </c>
      <c r="I27" s="54" t="s">
        <v>2007</v>
      </c>
      <c r="J27" s="150"/>
      <c r="K27" s="150"/>
      <c r="L27" s="175">
        <f t="shared" si="1"/>
        <v>0</v>
      </c>
    </row>
    <row r="28" spans="1:12" ht="43" customHeight="1" x14ac:dyDescent="0.3">
      <c r="A28" s="51" t="s">
        <v>2616</v>
      </c>
      <c r="B28" s="581"/>
      <c r="C28" s="581"/>
      <c r="D28" s="150" t="s">
        <v>1721</v>
      </c>
      <c r="E28" s="150" t="s">
        <v>2882</v>
      </c>
      <c r="F28" s="151">
        <v>2</v>
      </c>
      <c r="G28" s="151">
        <v>4</v>
      </c>
      <c r="H28" s="175">
        <f>SUM(F28*G28)</f>
        <v>8</v>
      </c>
      <c r="I28" s="54" t="s">
        <v>2007</v>
      </c>
      <c r="J28" s="150"/>
      <c r="K28" s="150"/>
      <c r="L28" s="175">
        <f>SUM(J28*K28)</f>
        <v>0</v>
      </c>
    </row>
    <row r="29" spans="1:12" ht="43" customHeight="1" x14ac:dyDescent="0.3">
      <c r="A29" s="51" t="s">
        <v>2617</v>
      </c>
      <c r="B29" s="581"/>
      <c r="C29" s="581"/>
      <c r="D29" s="150"/>
      <c r="E29" s="150"/>
      <c r="F29" s="151"/>
      <c r="G29" s="151"/>
      <c r="H29" s="175">
        <f>SUM(F29*G29)</f>
        <v>0</v>
      </c>
      <c r="I29" s="54"/>
      <c r="J29" s="150"/>
      <c r="K29" s="150"/>
      <c r="L29" s="175">
        <f>SUM(J29*K29)</f>
        <v>0</v>
      </c>
    </row>
    <row r="30" spans="1:12" ht="43" customHeight="1" x14ac:dyDescent="0.3">
      <c r="A30" s="51" t="s">
        <v>2618</v>
      </c>
      <c r="B30" s="581"/>
      <c r="C30" s="581"/>
      <c r="D30" s="150"/>
      <c r="E30" s="150"/>
      <c r="F30" s="151"/>
      <c r="G30" s="151"/>
      <c r="H30" s="175">
        <f>SUM(F30*G30)</f>
        <v>0</v>
      </c>
      <c r="I30" s="54"/>
      <c r="J30" s="150"/>
      <c r="K30" s="150"/>
      <c r="L30" s="175">
        <f>SUM(J30*K30)</f>
        <v>0</v>
      </c>
    </row>
    <row r="31" spans="1:12" ht="14.5" thickBot="1" x14ac:dyDescent="0.35"/>
    <row r="32" spans="1:12" x14ac:dyDescent="0.3">
      <c r="B32" s="604" t="s">
        <v>1078</v>
      </c>
      <c r="C32" s="605"/>
      <c r="D32" s="165">
        <v>44075</v>
      </c>
      <c r="E32" s="166" t="s">
        <v>3231</v>
      </c>
      <c r="F32" s="167"/>
      <c r="G32" s="582" t="s">
        <v>1118</v>
      </c>
      <c r="H32" s="583"/>
      <c r="I32" s="583"/>
      <c r="J32" s="584"/>
    </row>
    <row r="33" spans="2:10" ht="16" x14ac:dyDescent="0.3">
      <c r="B33" s="606" t="s">
        <v>1080</v>
      </c>
      <c r="C33" s="607"/>
      <c r="D33" s="163">
        <v>44153</v>
      </c>
      <c r="E33" s="164" t="s">
        <v>3302</v>
      </c>
      <c r="F33" s="150"/>
      <c r="G33" s="585"/>
      <c r="H33" s="586"/>
      <c r="I33" s="586"/>
      <c r="J33" s="587"/>
    </row>
    <row r="34" spans="2:10" ht="16.5" thickBot="1" x14ac:dyDescent="0.35">
      <c r="B34" s="608" t="s">
        <v>1081</v>
      </c>
      <c r="C34" s="609"/>
      <c r="D34" s="168">
        <v>44591</v>
      </c>
      <c r="E34" s="169" t="s">
        <v>3230</v>
      </c>
      <c r="F34" s="170"/>
      <c r="G34" s="588"/>
      <c r="H34" s="589"/>
      <c r="I34" s="589"/>
      <c r="J34" s="590"/>
    </row>
  </sheetData>
  <sheetProtection algorithmName="SHA-512" hashValue="eDRD1QNjesmSs0A5VcmDaMN1nngLHAQz4KI8BrQNB1Icse+vwK6EDCNvhvNZ/LDCajreXqHLQgAiiqD2kVzAjA==" saltValue="vTPf7umF7kuxHiAJF1W9hA==" spinCount="100000" sheet="1" objects="1" scenarios="1" formatCells="0" insertRows="0" deleteRows="0" selectLockedCells="1"/>
  <mergeCells count="21">
    <mergeCell ref="F16:H16"/>
    <mergeCell ref="A15:B15"/>
    <mergeCell ref="C15:D15"/>
    <mergeCell ref="A3:B3"/>
    <mergeCell ref="C3:D3"/>
    <mergeCell ref="A5:B5"/>
    <mergeCell ref="C5:D5"/>
    <mergeCell ref="A11:B11"/>
    <mergeCell ref="C11:D11"/>
    <mergeCell ref="A13:B13"/>
    <mergeCell ref="C13:D13"/>
    <mergeCell ref="A7:B7"/>
    <mergeCell ref="C7:D7"/>
    <mergeCell ref="A9:B9"/>
    <mergeCell ref="C9:D9"/>
    <mergeCell ref="B32:C32"/>
    <mergeCell ref="G32:J34"/>
    <mergeCell ref="B33:C33"/>
    <mergeCell ref="B34:C34"/>
    <mergeCell ref="B18:B30"/>
    <mergeCell ref="C18:C30"/>
  </mergeCells>
  <phoneticPr fontId="10" type="noConversion"/>
  <conditionalFormatting sqref="H18:H20 L18:L20 H22:H30 L22:L30">
    <cfRule type="cellIs" dxfId="646" priority="18" operator="between">
      <formula>16</formula>
      <formula>36</formula>
    </cfRule>
    <cfRule type="cellIs" dxfId="645" priority="19" operator="between">
      <formula>11</formula>
      <formula>15</formula>
    </cfRule>
    <cfRule type="cellIs" dxfId="644" priority="20" operator="between">
      <formula>7</formula>
      <formula>10</formula>
    </cfRule>
  </conditionalFormatting>
  <conditionalFormatting sqref="H18:H20 L18:L20 H22:H30 L22:L30">
    <cfRule type="cellIs" dxfId="643" priority="17" operator="between">
      <formula>1</formula>
      <formula>6</formula>
    </cfRule>
  </conditionalFormatting>
  <conditionalFormatting sqref="H21 L21">
    <cfRule type="cellIs" dxfId="642" priority="1" operator="between">
      <formula>1</formula>
      <formula>6</formula>
    </cfRule>
  </conditionalFormatting>
  <conditionalFormatting sqref="H21 L21">
    <cfRule type="cellIs" dxfId="641" priority="2" operator="between">
      <formula>16</formula>
      <formula>36</formula>
    </cfRule>
    <cfRule type="cellIs" dxfId="640" priority="3" operator="between">
      <formula>11</formula>
      <formula>15</formula>
    </cfRule>
    <cfRule type="cellIs" dxfId="639" priority="4" operator="between">
      <formula>7</formula>
      <formula>10</formula>
    </cfRule>
  </conditionalFormatting>
  <pageMargins left="0.75" right="0.75" top="1" bottom="1" header="0.5" footer="0.5"/>
  <pageSetup paperSize="8" scale="83" fitToHeight="0"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7"/>
  <sheetViews>
    <sheetView zoomScale="80" zoomScaleNormal="80" workbookViewId="0">
      <selection activeCell="E41" sqref="E41"/>
    </sheetView>
  </sheetViews>
  <sheetFormatPr defaultColWidth="8.90625" defaultRowHeight="14" x14ac:dyDescent="0.3"/>
  <cols>
    <col min="1" max="1" width="8.90625" style="152"/>
    <col min="2" max="2" width="19.90625" style="152" customWidth="1"/>
    <col min="3" max="3" width="21.08984375" style="152" customWidth="1"/>
    <col min="4" max="4" width="51.7265625" style="152" customWidth="1"/>
    <col min="5" max="5" width="30.7265625" style="152" customWidth="1"/>
    <col min="6" max="7" width="8.90625" style="368"/>
    <col min="8" max="8" width="8.90625" style="152"/>
    <col min="9" max="9" width="44.7265625" style="152" customWidth="1"/>
    <col min="10" max="16384" width="8.90625" style="152"/>
  </cols>
  <sheetData>
    <row r="3" spans="1:12" x14ac:dyDescent="0.3">
      <c r="A3" s="569" t="s">
        <v>2189</v>
      </c>
      <c r="B3" s="569"/>
      <c r="C3" s="570" t="s">
        <v>537</v>
      </c>
      <c r="D3" s="570"/>
      <c r="E3" s="36"/>
      <c r="I3" s="41"/>
      <c r="J3" s="41"/>
      <c r="K3" s="41"/>
      <c r="L3" s="41"/>
    </row>
    <row r="4" spans="1:12" x14ac:dyDescent="0.3">
      <c r="C4" s="39"/>
      <c r="D4" s="39"/>
      <c r="E4" s="39"/>
      <c r="I4" s="41"/>
      <c r="J4" s="41"/>
      <c r="K4" s="41"/>
      <c r="L4" s="41"/>
    </row>
    <row r="5" spans="1:12" x14ac:dyDescent="0.3">
      <c r="A5" s="569" t="s">
        <v>2190</v>
      </c>
      <c r="B5" s="569"/>
      <c r="C5" s="570" t="s">
        <v>2155</v>
      </c>
      <c r="D5" s="570"/>
      <c r="E5" s="36"/>
      <c r="F5" s="365"/>
      <c r="G5" s="365"/>
      <c r="H5" s="40"/>
      <c r="I5" s="41"/>
      <c r="J5" s="41"/>
      <c r="K5" s="41"/>
      <c r="L5" s="41"/>
    </row>
    <row r="6" spans="1:12" x14ac:dyDescent="0.3">
      <c r="A6" s="42"/>
      <c r="B6" s="42"/>
      <c r="C6" s="40"/>
      <c r="D6" s="40"/>
      <c r="E6" s="40"/>
      <c r="I6" s="41"/>
      <c r="J6" s="41"/>
      <c r="K6" s="41"/>
      <c r="L6" s="41"/>
    </row>
    <row r="7" spans="1:12" x14ac:dyDescent="0.3">
      <c r="A7" s="569" t="s">
        <v>2191</v>
      </c>
      <c r="B7" s="569"/>
      <c r="C7" s="570" t="s">
        <v>2137</v>
      </c>
      <c r="D7" s="570"/>
      <c r="E7" s="36"/>
      <c r="F7" s="369"/>
      <c r="G7" s="369"/>
      <c r="H7" s="153"/>
      <c r="I7" s="41"/>
      <c r="J7" s="41"/>
      <c r="K7" s="41"/>
      <c r="L7" s="41"/>
    </row>
    <row r="8" spans="1:12" x14ac:dyDescent="0.3">
      <c r="A8" s="42"/>
      <c r="B8" s="42"/>
      <c r="C8" s="40"/>
      <c r="D8" s="40"/>
      <c r="E8" s="40"/>
      <c r="I8" s="41"/>
      <c r="J8" s="41"/>
      <c r="K8" s="41"/>
      <c r="L8" s="41"/>
    </row>
    <row r="9" spans="1:12" x14ac:dyDescent="0.3">
      <c r="A9" s="571" t="s">
        <v>1077</v>
      </c>
      <c r="B9" s="571"/>
      <c r="C9" s="572"/>
      <c r="D9" s="573"/>
      <c r="E9" s="154"/>
      <c r="F9" s="370"/>
      <c r="G9" s="370"/>
      <c r="H9" s="155"/>
      <c r="I9" s="41"/>
      <c r="J9" s="41"/>
      <c r="K9" s="41"/>
      <c r="L9" s="41"/>
    </row>
    <row r="10" spans="1:12" x14ac:dyDescent="0.3">
      <c r="A10" s="46"/>
      <c r="B10" s="46"/>
      <c r="C10" s="40"/>
      <c r="D10" s="40"/>
      <c r="E10" s="40"/>
      <c r="I10" s="41"/>
      <c r="J10" s="41"/>
      <c r="K10" s="41"/>
      <c r="L10" s="41"/>
    </row>
    <row r="11" spans="1:12" x14ac:dyDescent="0.3">
      <c r="A11" s="566" t="s">
        <v>2192</v>
      </c>
      <c r="B11" s="566"/>
      <c r="C11" s="600"/>
      <c r="D11" s="601"/>
      <c r="E11" s="158"/>
      <c r="I11" s="41"/>
      <c r="J11" s="41"/>
      <c r="K11" s="41"/>
      <c r="L11" s="41"/>
    </row>
    <row r="12" spans="1:12" x14ac:dyDescent="0.3">
      <c r="A12" s="46"/>
      <c r="B12" s="46"/>
      <c r="C12" s="40"/>
      <c r="D12" s="40"/>
      <c r="E12" s="40"/>
      <c r="I12" s="41"/>
      <c r="J12" s="41"/>
      <c r="K12" s="41"/>
      <c r="L12" s="41"/>
    </row>
    <row r="13" spans="1:12" x14ac:dyDescent="0.3">
      <c r="A13" s="566" t="s">
        <v>1035</v>
      </c>
      <c r="B13" s="566"/>
      <c r="C13" s="570" t="s">
        <v>2194</v>
      </c>
      <c r="D13" s="570"/>
      <c r="E13" s="36"/>
      <c r="F13" s="369"/>
      <c r="G13" s="369"/>
      <c r="H13" s="153"/>
      <c r="I13" s="41"/>
      <c r="J13" s="41"/>
      <c r="K13" s="41"/>
      <c r="L13" s="41"/>
    </row>
    <row r="14" spans="1:12" x14ac:dyDescent="0.3">
      <c r="A14" s="39"/>
      <c r="B14" s="39"/>
      <c r="I14" s="157"/>
    </row>
    <row r="15" spans="1:12" x14ac:dyDescent="0.3">
      <c r="A15" s="566" t="s">
        <v>2193</v>
      </c>
      <c r="B15" s="566"/>
      <c r="C15" s="570" t="str">
        <f>'A1.1 Fire prevention '!C15:D15</f>
        <v>South Lake Leisure Centre</v>
      </c>
      <c r="D15" s="570"/>
      <c r="I15" s="157"/>
    </row>
    <row r="16" spans="1:12" x14ac:dyDescent="0.3">
      <c r="A16" s="39"/>
      <c r="B16" s="39"/>
      <c r="F16" s="574"/>
      <c r="G16" s="574"/>
      <c r="H16" s="574"/>
    </row>
    <row r="17" spans="1:12" s="161" customFormat="1" ht="28" x14ac:dyDescent="0.35">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48.9" customHeight="1" x14ac:dyDescent="0.3">
      <c r="A18" s="51" t="s">
        <v>2619</v>
      </c>
      <c r="B18" s="581" t="s">
        <v>528</v>
      </c>
      <c r="C18" s="581" t="s">
        <v>545</v>
      </c>
      <c r="D18" s="305" t="s">
        <v>538</v>
      </c>
      <c r="E18" s="404" t="s">
        <v>3145</v>
      </c>
      <c r="F18" s="359">
        <v>2</v>
      </c>
      <c r="G18" s="359">
        <v>3</v>
      </c>
      <c r="H18" s="55">
        <f t="shared" ref="H18:H29" si="0">SUM(F18*G18)</f>
        <v>6</v>
      </c>
      <c r="I18" s="54" t="s">
        <v>2007</v>
      </c>
      <c r="J18" s="143"/>
      <c r="K18" s="143"/>
      <c r="L18" s="55">
        <f t="shared" ref="L18:L29" si="1">SUM(J18*K18)</f>
        <v>0</v>
      </c>
    </row>
    <row r="19" spans="1:12" ht="60" customHeight="1" x14ac:dyDescent="0.3">
      <c r="A19" s="51" t="s">
        <v>2620</v>
      </c>
      <c r="B19" s="581"/>
      <c r="C19" s="581"/>
      <c r="D19" s="305" t="s">
        <v>2285</v>
      </c>
      <c r="E19" s="404" t="s">
        <v>2883</v>
      </c>
      <c r="F19" s="359">
        <v>2</v>
      </c>
      <c r="G19" s="359">
        <v>3</v>
      </c>
      <c r="H19" s="55">
        <f t="shared" si="0"/>
        <v>6</v>
      </c>
      <c r="I19" s="54" t="s">
        <v>2007</v>
      </c>
      <c r="J19" s="148"/>
      <c r="K19" s="148"/>
      <c r="L19" s="55">
        <f t="shared" si="1"/>
        <v>0</v>
      </c>
    </row>
    <row r="20" spans="1:12" ht="46" customHeight="1" x14ac:dyDescent="0.3">
      <c r="A20" s="51" t="s">
        <v>2621</v>
      </c>
      <c r="B20" s="581"/>
      <c r="C20" s="581"/>
      <c r="D20" s="305" t="s">
        <v>540</v>
      </c>
      <c r="E20" s="404" t="s">
        <v>3303</v>
      </c>
      <c r="F20" s="359">
        <v>2</v>
      </c>
      <c r="G20" s="359">
        <v>3</v>
      </c>
      <c r="H20" s="55">
        <f t="shared" si="0"/>
        <v>6</v>
      </c>
      <c r="I20" s="54" t="s">
        <v>2007</v>
      </c>
      <c r="J20" s="148"/>
      <c r="K20" s="148"/>
      <c r="L20" s="55">
        <f t="shared" si="1"/>
        <v>0</v>
      </c>
    </row>
    <row r="21" spans="1:12" ht="50.15" customHeight="1" x14ac:dyDescent="0.3">
      <c r="A21" s="51" t="s">
        <v>2622</v>
      </c>
      <c r="B21" s="581"/>
      <c r="C21" s="581"/>
      <c r="D21" s="305" t="s">
        <v>539</v>
      </c>
      <c r="E21" s="404" t="s">
        <v>3372</v>
      </c>
      <c r="F21" s="359">
        <v>2</v>
      </c>
      <c r="G21" s="359">
        <v>3</v>
      </c>
      <c r="H21" s="55">
        <f t="shared" si="0"/>
        <v>6</v>
      </c>
      <c r="I21" s="54" t="s">
        <v>2007</v>
      </c>
      <c r="J21" s="148"/>
      <c r="K21" s="148"/>
      <c r="L21" s="55">
        <f t="shared" si="1"/>
        <v>0</v>
      </c>
    </row>
    <row r="22" spans="1:12" ht="51" customHeight="1" x14ac:dyDescent="0.3">
      <c r="A22" s="51" t="s">
        <v>2623</v>
      </c>
      <c r="B22" s="581"/>
      <c r="C22" s="581"/>
      <c r="D22" s="305" t="s">
        <v>1715</v>
      </c>
      <c r="E22" s="404" t="s">
        <v>2884</v>
      </c>
      <c r="F22" s="359">
        <v>2</v>
      </c>
      <c r="G22" s="359">
        <v>3</v>
      </c>
      <c r="H22" s="55">
        <f t="shared" si="0"/>
        <v>6</v>
      </c>
      <c r="I22" s="54" t="s">
        <v>2007</v>
      </c>
      <c r="J22" s="148"/>
      <c r="K22" s="148"/>
      <c r="L22" s="55">
        <f t="shared" si="1"/>
        <v>0</v>
      </c>
    </row>
    <row r="23" spans="1:12" ht="50.15" customHeight="1" x14ac:dyDescent="0.3">
      <c r="A23" s="51" t="s">
        <v>2624</v>
      </c>
      <c r="B23" s="581"/>
      <c r="C23" s="581"/>
      <c r="D23" s="305" t="s">
        <v>541</v>
      </c>
      <c r="E23" s="404" t="s">
        <v>2885</v>
      </c>
      <c r="F23" s="359">
        <v>2</v>
      </c>
      <c r="G23" s="359">
        <v>3</v>
      </c>
      <c r="H23" s="55">
        <f t="shared" si="0"/>
        <v>6</v>
      </c>
      <c r="I23" s="54" t="s">
        <v>2007</v>
      </c>
      <c r="J23" s="148"/>
      <c r="K23" s="148"/>
      <c r="L23" s="55">
        <f t="shared" si="1"/>
        <v>0</v>
      </c>
    </row>
    <row r="24" spans="1:12" ht="48" customHeight="1" x14ac:dyDescent="0.3">
      <c r="A24" s="51" t="s">
        <v>2625</v>
      </c>
      <c r="B24" s="581"/>
      <c r="C24" s="581"/>
      <c r="D24" s="305" t="s">
        <v>2286</v>
      </c>
      <c r="E24" s="404" t="s">
        <v>3456</v>
      </c>
      <c r="F24" s="359">
        <v>2</v>
      </c>
      <c r="G24" s="359">
        <v>3</v>
      </c>
      <c r="H24" s="55">
        <f t="shared" si="0"/>
        <v>6</v>
      </c>
      <c r="I24" s="54" t="s">
        <v>2007</v>
      </c>
      <c r="J24" s="148"/>
      <c r="K24" s="148"/>
      <c r="L24" s="55">
        <f t="shared" si="1"/>
        <v>0</v>
      </c>
    </row>
    <row r="25" spans="1:12" ht="47.15" customHeight="1" x14ac:dyDescent="0.3">
      <c r="A25" s="51" t="s">
        <v>2626</v>
      </c>
      <c r="B25" s="581"/>
      <c r="C25" s="581"/>
      <c r="D25" s="305" t="s">
        <v>543</v>
      </c>
      <c r="E25" s="404" t="s">
        <v>3457</v>
      </c>
      <c r="F25" s="359">
        <v>3</v>
      </c>
      <c r="G25" s="359">
        <v>3</v>
      </c>
      <c r="H25" s="55">
        <f t="shared" si="0"/>
        <v>9</v>
      </c>
      <c r="I25" s="54" t="s">
        <v>2007</v>
      </c>
      <c r="J25" s="148"/>
      <c r="K25" s="148"/>
      <c r="L25" s="55">
        <f t="shared" si="1"/>
        <v>0</v>
      </c>
    </row>
    <row r="26" spans="1:12" ht="54" customHeight="1" x14ac:dyDescent="0.3">
      <c r="A26" s="51" t="s">
        <v>2627</v>
      </c>
      <c r="B26" s="581"/>
      <c r="C26" s="581"/>
      <c r="D26" s="305" t="s">
        <v>542</v>
      </c>
      <c r="E26" s="148" t="s">
        <v>2886</v>
      </c>
      <c r="F26" s="359">
        <v>2</v>
      </c>
      <c r="G26" s="359">
        <v>3</v>
      </c>
      <c r="H26" s="55">
        <f t="shared" si="0"/>
        <v>6</v>
      </c>
      <c r="I26" s="54" t="s">
        <v>2007</v>
      </c>
      <c r="J26" s="148"/>
      <c r="K26" s="148"/>
      <c r="L26" s="55">
        <f t="shared" si="1"/>
        <v>0</v>
      </c>
    </row>
    <row r="27" spans="1:12" ht="55" customHeight="1" x14ac:dyDescent="0.3">
      <c r="A27" s="51" t="s">
        <v>2628</v>
      </c>
      <c r="B27" s="581"/>
      <c r="C27" s="581"/>
      <c r="D27" s="305" t="s">
        <v>544</v>
      </c>
      <c r="E27" s="148" t="s">
        <v>2887</v>
      </c>
      <c r="F27" s="359">
        <v>2</v>
      </c>
      <c r="G27" s="359">
        <v>3</v>
      </c>
      <c r="H27" s="55">
        <f t="shared" si="0"/>
        <v>6</v>
      </c>
      <c r="I27" s="54" t="s">
        <v>2007</v>
      </c>
      <c r="J27" s="148"/>
      <c r="K27" s="148"/>
      <c r="L27" s="55">
        <f t="shared" si="1"/>
        <v>0</v>
      </c>
    </row>
    <row r="28" spans="1:12" ht="55" customHeight="1" x14ac:dyDescent="0.3">
      <c r="A28" s="51" t="s">
        <v>2629</v>
      </c>
      <c r="B28" s="581"/>
      <c r="C28" s="581"/>
      <c r="D28" s="307" t="s">
        <v>2287</v>
      </c>
      <c r="E28" s="360" t="s">
        <v>2886</v>
      </c>
      <c r="F28" s="359">
        <v>2</v>
      </c>
      <c r="G28" s="359">
        <v>3</v>
      </c>
      <c r="H28" s="55">
        <f t="shared" si="0"/>
        <v>6</v>
      </c>
      <c r="I28" s="54" t="s">
        <v>2007</v>
      </c>
      <c r="J28" s="148"/>
      <c r="K28" s="148"/>
      <c r="L28" s="55">
        <f t="shared" si="1"/>
        <v>0</v>
      </c>
    </row>
    <row r="29" spans="1:12" ht="55" customHeight="1" x14ac:dyDescent="0.3">
      <c r="A29" s="51" t="s">
        <v>2630</v>
      </c>
      <c r="B29" s="581"/>
      <c r="C29" s="581"/>
      <c r="D29" s="307" t="s">
        <v>1716</v>
      </c>
      <c r="E29" s="360" t="s">
        <v>2888</v>
      </c>
      <c r="F29" s="359">
        <v>2</v>
      </c>
      <c r="G29" s="359">
        <v>3</v>
      </c>
      <c r="H29" s="55">
        <f t="shared" si="0"/>
        <v>6</v>
      </c>
      <c r="I29" s="54" t="s">
        <v>2007</v>
      </c>
      <c r="J29" s="148"/>
      <c r="K29" s="148"/>
      <c r="L29" s="55">
        <f t="shared" si="1"/>
        <v>0</v>
      </c>
    </row>
    <row r="30" spans="1:12" ht="56" x14ac:dyDescent="0.3">
      <c r="A30" s="51" t="s">
        <v>2631</v>
      </c>
      <c r="B30" s="581"/>
      <c r="C30" s="581"/>
      <c r="D30" s="307" t="s">
        <v>1714</v>
      </c>
      <c r="E30" s="148" t="s">
        <v>2889</v>
      </c>
      <c r="F30" s="359">
        <v>2</v>
      </c>
      <c r="G30" s="359">
        <v>3</v>
      </c>
      <c r="H30" s="55">
        <f>SUM(F30*G30)</f>
        <v>6</v>
      </c>
      <c r="I30" s="54" t="s">
        <v>2007</v>
      </c>
      <c r="J30" s="148"/>
      <c r="K30" s="148"/>
      <c r="L30" s="55">
        <f>SUM(J30*K30)</f>
        <v>0</v>
      </c>
    </row>
    <row r="31" spans="1:12" ht="55" customHeight="1" x14ac:dyDescent="0.3">
      <c r="A31" s="51" t="s">
        <v>2632</v>
      </c>
      <c r="B31" s="581"/>
      <c r="C31" s="581"/>
      <c r="D31" s="307" t="s">
        <v>1713</v>
      </c>
      <c r="E31" s="148" t="s">
        <v>2890</v>
      </c>
      <c r="F31" s="359">
        <v>2</v>
      </c>
      <c r="G31" s="359">
        <v>3</v>
      </c>
      <c r="H31" s="55">
        <f>SUM(F31*G31)</f>
        <v>6</v>
      </c>
      <c r="I31" s="54" t="s">
        <v>2007</v>
      </c>
      <c r="J31" s="148"/>
      <c r="K31" s="148"/>
      <c r="L31" s="55">
        <f>SUM(J31*K31)</f>
        <v>0</v>
      </c>
    </row>
    <row r="32" spans="1:12" ht="55" customHeight="1" x14ac:dyDescent="0.3">
      <c r="A32" s="51" t="s">
        <v>2633</v>
      </c>
      <c r="B32" s="581"/>
      <c r="C32" s="581"/>
      <c r="D32" s="307"/>
      <c r="E32" s="148"/>
      <c r="F32" s="359"/>
      <c r="G32" s="359"/>
      <c r="H32" s="55">
        <f>SUM(F32*G32)</f>
        <v>0</v>
      </c>
      <c r="I32" s="54" t="s">
        <v>2007</v>
      </c>
      <c r="J32" s="148"/>
      <c r="K32" s="148"/>
      <c r="L32" s="55">
        <f>SUM(J32*K32)</f>
        <v>0</v>
      </c>
    </row>
    <row r="33" spans="1:12" ht="55" customHeight="1" x14ac:dyDescent="0.3">
      <c r="A33" s="51" t="s">
        <v>2634</v>
      </c>
      <c r="B33" s="581"/>
      <c r="C33" s="581"/>
      <c r="D33" s="307"/>
      <c r="E33" s="148"/>
      <c r="F33" s="359"/>
      <c r="G33" s="359"/>
      <c r="H33" s="55">
        <f>SUM(F33*G33)</f>
        <v>0</v>
      </c>
      <c r="I33" s="54" t="s">
        <v>2007</v>
      </c>
      <c r="J33" s="148"/>
      <c r="K33" s="148"/>
      <c r="L33" s="55">
        <f>SUM(J33*K33)</f>
        <v>0</v>
      </c>
    </row>
    <row r="34" spans="1:12" ht="19" customHeight="1" thickBot="1" x14ac:dyDescent="0.35"/>
    <row r="35" spans="1:12" x14ac:dyDescent="0.3">
      <c r="A35" s="575" t="s">
        <v>1078</v>
      </c>
      <c r="B35" s="576"/>
      <c r="C35" s="165">
        <v>44075</v>
      </c>
      <c r="D35" s="166" t="s">
        <v>3231</v>
      </c>
      <c r="E35" s="167"/>
      <c r="F35" s="582" t="s">
        <v>1118</v>
      </c>
      <c r="G35" s="583"/>
      <c r="H35" s="583"/>
      <c r="I35" s="584"/>
    </row>
    <row r="36" spans="1:12" ht="16" x14ac:dyDescent="0.3">
      <c r="A36" s="577" t="s">
        <v>1080</v>
      </c>
      <c r="B36" s="578"/>
      <c r="C36" s="163">
        <v>44153</v>
      </c>
      <c r="D36" s="164" t="s">
        <v>3304</v>
      </c>
      <c r="E36" s="150" t="s">
        <v>3271</v>
      </c>
      <c r="F36" s="585"/>
      <c r="G36" s="586"/>
      <c r="H36" s="586"/>
      <c r="I36" s="587"/>
    </row>
    <row r="37" spans="1:12" ht="16.5" thickBot="1" x14ac:dyDescent="0.35">
      <c r="A37" s="579" t="s">
        <v>1081</v>
      </c>
      <c r="B37" s="580"/>
      <c r="C37" s="168">
        <v>44591</v>
      </c>
      <c r="D37" s="169" t="s">
        <v>3230</v>
      </c>
      <c r="E37" s="170"/>
      <c r="F37" s="588"/>
      <c r="G37" s="589"/>
      <c r="H37" s="589"/>
      <c r="I37" s="590"/>
    </row>
  </sheetData>
  <sheetProtection algorithmName="SHA-512" hashValue="rvZwNBGBItSlVo5ciemJ0x+MSgFasx6euw4pNbTtbssX6zqlJfyFsqXViz5ZRiYCLPEaOn7LgD/h+RW47PUp+w==" saltValue="rVlnAeMDBx7Or5djmznSIw==" spinCount="100000" sheet="1" objects="1" scenarios="1" formatCells="0" insertRows="0" deleteRows="0" selectLockedCells="1"/>
  <mergeCells count="21">
    <mergeCell ref="A3:B3"/>
    <mergeCell ref="C3:D3"/>
    <mergeCell ref="A5:B5"/>
    <mergeCell ref="C5:D5"/>
    <mergeCell ref="A37:B37"/>
    <mergeCell ref="A9:B9"/>
    <mergeCell ref="C9:D9"/>
    <mergeCell ref="A11:B11"/>
    <mergeCell ref="C11:D11"/>
    <mergeCell ref="A13:B13"/>
    <mergeCell ref="C13:D13"/>
    <mergeCell ref="A36:B36"/>
    <mergeCell ref="A7:B7"/>
    <mergeCell ref="C7:D7"/>
    <mergeCell ref="A15:B15"/>
    <mergeCell ref="C15:D15"/>
    <mergeCell ref="F16:H16"/>
    <mergeCell ref="A35:B35"/>
    <mergeCell ref="B18:B33"/>
    <mergeCell ref="C18:C33"/>
    <mergeCell ref="F35:I37"/>
  </mergeCells>
  <phoneticPr fontId="10" type="noConversion"/>
  <conditionalFormatting sqref="H18:H27 L18:L27 L30:L31 H30:H31">
    <cfRule type="cellIs" dxfId="638" priority="14" operator="between">
      <formula>16</formula>
      <formula>36</formula>
    </cfRule>
    <cfRule type="cellIs" dxfId="637" priority="15" operator="between">
      <formula>11</formula>
      <formula>15</formula>
    </cfRule>
    <cfRule type="cellIs" dxfId="636" priority="16" operator="between">
      <formula>7</formula>
      <formula>10</formula>
    </cfRule>
  </conditionalFormatting>
  <conditionalFormatting sqref="H18:H27 L18:L27 L30:L31 H30:H31">
    <cfRule type="cellIs" dxfId="635" priority="13" operator="between">
      <formula>1</formula>
      <formula>6</formula>
    </cfRule>
  </conditionalFormatting>
  <conditionalFormatting sqref="H32:H33 L32:L33">
    <cfRule type="cellIs" dxfId="634" priority="9" operator="between">
      <formula>1</formula>
      <formula>6</formula>
    </cfRule>
  </conditionalFormatting>
  <conditionalFormatting sqref="H32:H33 L32:L33">
    <cfRule type="cellIs" dxfId="633" priority="10" operator="between">
      <formula>16</formula>
      <formula>36</formula>
    </cfRule>
    <cfRule type="cellIs" dxfId="632" priority="11" operator="between">
      <formula>11</formula>
      <formula>15</formula>
    </cfRule>
    <cfRule type="cellIs" dxfId="631" priority="12" operator="between">
      <formula>7</formula>
      <formula>10</formula>
    </cfRule>
  </conditionalFormatting>
  <conditionalFormatting sqref="H28 L28">
    <cfRule type="cellIs" dxfId="630" priority="5" operator="between">
      <formula>1</formula>
      <formula>6</formula>
    </cfRule>
  </conditionalFormatting>
  <conditionalFormatting sqref="H29 L29">
    <cfRule type="cellIs" dxfId="629" priority="1" operator="between">
      <formula>1</formula>
      <formula>6</formula>
    </cfRule>
  </conditionalFormatting>
  <conditionalFormatting sqref="H28 L28">
    <cfRule type="cellIs" dxfId="628" priority="6" operator="between">
      <formula>16</formula>
      <formula>36</formula>
    </cfRule>
    <cfRule type="cellIs" dxfId="627" priority="7" operator="between">
      <formula>11</formula>
      <formula>15</formula>
    </cfRule>
    <cfRule type="cellIs" dxfId="626" priority="8" operator="between">
      <formula>7</formula>
      <formula>10</formula>
    </cfRule>
  </conditionalFormatting>
  <conditionalFormatting sqref="H29 L29">
    <cfRule type="cellIs" dxfId="625" priority="2" operator="between">
      <formula>16</formula>
      <formula>36</formula>
    </cfRule>
    <cfRule type="cellIs" dxfId="624" priority="3" operator="between">
      <formula>11</formula>
      <formula>15</formula>
    </cfRule>
    <cfRule type="cellIs" dxfId="623" priority="4" operator="between">
      <formula>7</formula>
      <formula>10</formula>
    </cfRule>
  </conditionalFormatting>
  <pageMargins left="0.75" right="0.75" top="1" bottom="1" header="0.5" footer="0.5"/>
  <pageSetup paperSize="8" scale="83" fitToHeight="0" orientation="landscape"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1"/>
  <sheetViews>
    <sheetView zoomScale="80" zoomScaleNormal="80" workbookViewId="0">
      <selection activeCell="C31" sqref="C31:D31"/>
    </sheetView>
  </sheetViews>
  <sheetFormatPr defaultColWidth="8.90625" defaultRowHeight="14" x14ac:dyDescent="0.3"/>
  <cols>
    <col min="1" max="1" width="8.90625" style="152"/>
    <col min="2" max="2" width="19.90625" style="152" customWidth="1"/>
    <col min="3" max="3" width="21.08984375" style="152" customWidth="1"/>
    <col min="4" max="4" width="51.7265625" style="152" customWidth="1"/>
    <col min="5" max="5" width="30.7265625" style="152" customWidth="1"/>
    <col min="6" max="8" width="8.90625" style="152"/>
    <col min="9" max="9" width="44.7265625" style="152" customWidth="1"/>
    <col min="10" max="16384" width="8.90625" style="152"/>
  </cols>
  <sheetData>
    <row r="3" spans="1:12" x14ac:dyDescent="0.3">
      <c r="A3" s="569" t="s">
        <v>2189</v>
      </c>
      <c r="B3" s="569"/>
      <c r="C3" s="570" t="s">
        <v>546</v>
      </c>
      <c r="D3" s="570"/>
      <c r="E3" s="36"/>
      <c r="I3" s="41"/>
      <c r="J3" s="41"/>
      <c r="K3" s="41"/>
      <c r="L3" s="41"/>
    </row>
    <row r="4" spans="1:12" x14ac:dyDescent="0.3">
      <c r="C4" s="39"/>
      <c r="D4" s="39"/>
      <c r="E4" s="39"/>
      <c r="I4" s="41"/>
      <c r="J4" s="41"/>
      <c r="K4" s="41"/>
      <c r="L4" s="41"/>
    </row>
    <row r="5" spans="1:12" x14ac:dyDescent="0.3">
      <c r="A5" s="569" t="s">
        <v>2190</v>
      </c>
      <c r="B5" s="569"/>
      <c r="C5" s="570" t="s">
        <v>2156</v>
      </c>
      <c r="D5" s="570"/>
      <c r="E5" s="36"/>
      <c r="F5" s="40"/>
      <c r="G5" s="40"/>
      <c r="H5" s="40"/>
      <c r="I5" s="41"/>
      <c r="J5" s="41"/>
      <c r="K5" s="41"/>
      <c r="L5" s="41"/>
    </row>
    <row r="6" spans="1:12" x14ac:dyDescent="0.3">
      <c r="A6" s="42"/>
      <c r="B6" s="42"/>
      <c r="C6" s="40"/>
      <c r="D6" s="40"/>
      <c r="E6" s="40"/>
      <c r="I6" s="41"/>
      <c r="J6" s="41"/>
      <c r="K6" s="41"/>
      <c r="L6" s="41"/>
    </row>
    <row r="7" spans="1:12" x14ac:dyDescent="0.3">
      <c r="A7" s="569" t="s">
        <v>2191</v>
      </c>
      <c r="B7" s="569"/>
      <c r="C7" s="570" t="s">
        <v>2138</v>
      </c>
      <c r="D7" s="570"/>
      <c r="E7" s="36"/>
      <c r="F7" s="153"/>
      <c r="G7" s="153"/>
      <c r="H7" s="153"/>
      <c r="I7" s="41"/>
      <c r="J7" s="41"/>
      <c r="K7" s="41"/>
      <c r="L7" s="41"/>
    </row>
    <row r="8" spans="1:12" x14ac:dyDescent="0.3">
      <c r="A8" s="42"/>
      <c r="B8" s="42"/>
      <c r="C8" s="40"/>
      <c r="D8" s="40"/>
      <c r="E8" s="40"/>
      <c r="I8" s="41"/>
      <c r="J8" s="41"/>
      <c r="K8" s="41"/>
      <c r="L8" s="41"/>
    </row>
    <row r="9" spans="1:12" x14ac:dyDescent="0.3">
      <c r="A9" s="571" t="s">
        <v>1077</v>
      </c>
      <c r="B9" s="571"/>
      <c r="C9" s="572"/>
      <c r="D9" s="573"/>
      <c r="E9" s="154"/>
      <c r="F9" s="155"/>
      <c r="G9" s="155"/>
      <c r="H9" s="155"/>
      <c r="I9" s="41"/>
      <c r="J9" s="41"/>
      <c r="K9" s="41"/>
      <c r="L9" s="41"/>
    </row>
    <row r="10" spans="1:12" x14ac:dyDescent="0.3">
      <c r="A10" s="46"/>
      <c r="B10" s="46"/>
      <c r="C10" s="40"/>
      <c r="D10" s="40"/>
      <c r="E10" s="40"/>
      <c r="I10" s="41"/>
      <c r="J10" s="41"/>
      <c r="K10" s="41"/>
      <c r="L10" s="41"/>
    </row>
    <row r="11" spans="1:12" x14ac:dyDescent="0.3">
      <c r="A11" s="566" t="s">
        <v>2192</v>
      </c>
      <c r="B11" s="566"/>
      <c r="C11" s="600"/>
      <c r="D11" s="601"/>
      <c r="E11" s="158"/>
      <c r="I11" s="41"/>
      <c r="J11" s="41"/>
      <c r="K11" s="41"/>
      <c r="L11" s="41"/>
    </row>
    <row r="12" spans="1:12" x14ac:dyDescent="0.3">
      <c r="A12" s="46"/>
      <c r="B12" s="46"/>
      <c r="C12" s="40"/>
      <c r="D12" s="40"/>
      <c r="E12" s="40"/>
      <c r="I12" s="41"/>
      <c r="J12" s="41"/>
      <c r="K12" s="41"/>
      <c r="L12" s="41"/>
    </row>
    <row r="13" spans="1:12" x14ac:dyDescent="0.3">
      <c r="A13" s="566" t="s">
        <v>1035</v>
      </c>
      <c r="B13" s="566"/>
      <c r="C13" s="570" t="s">
        <v>2194</v>
      </c>
      <c r="D13" s="570"/>
      <c r="E13" s="36"/>
      <c r="F13" s="153"/>
      <c r="G13" s="153"/>
      <c r="H13" s="153"/>
      <c r="I13" s="41"/>
      <c r="J13" s="41"/>
      <c r="K13" s="41"/>
      <c r="L13" s="41"/>
    </row>
    <row r="14" spans="1:12" x14ac:dyDescent="0.3">
      <c r="A14" s="39"/>
      <c r="B14" s="39"/>
      <c r="I14" s="157"/>
    </row>
    <row r="15" spans="1:12" x14ac:dyDescent="0.3">
      <c r="A15" s="566" t="s">
        <v>2193</v>
      </c>
      <c r="B15" s="566"/>
      <c r="C15" s="570" t="str">
        <f>'A1.1 Fire prevention '!C15:D15</f>
        <v>South Lake Leisure Centre</v>
      </c>
      <c r="D15" s="570"/>
      <c r="I15" s="157"/>
    </row>
    <row r="16" spans="1:12" x14ac:dyDescent="0.3">
      <c r="A16" s="39"/>
      <c r="B16" s="39"/>
      <c r="F16" s="574"/>
      <c r="G16" s="574"/>
      <c r="H16" s="574"/>
    </row>
    <row r="17" spans="1:12" s="161" customFormat="1" ht="28" x14ac:dyDescent="0.35">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43" customHeight="1" x14ac:dyDescent="0.3">
      <c r="A18" s="51" t="s">
        <v>2635</v>
      </c>
      <c r="B18" s="593" t="s">
        <v>528</v>
      </c>
      <c r="C18" s="593" t="s">
        <v>548</v>
      </c>
      <c r="D18" s="305" t="s">
        <v>549</v>
      </c>
      <c r="E18" s="148" t="s">
        <v>3305</v>
      </c>
      <c r="F18" s="143">
        <v>2</v>
      </c>
      <c r="G18" s="143">
        <v>4</v>
      </c>
      <c r="H18" s="55">
        <f t="shared" ref="H18:H25" si="0">SUM(F18*G18)</f>
        <v>8</v>
      </c>
      <c r="I18" s="404" t="s">
        <v>3374</v>
      </c>
      <c r="J18" s="143">
        <v>2</v>
      </c>
      <c r="K18" s="143">
        <v>3</v>
      </c>
      <c r="L18" s="55">
        <f t="shared" ref="L18:L25" si="1">SUM(J18*K18)</f>
        <v>6</v>
      </c>
    </row>
    <row r="19" spans="1:12" ht="43" customHeight="1" x14ac:dyDescent="0.3">
      <c r="A19" s="51" t="s">
        <v>2636</v>
      </c>
      <c r="B19" s="593"/>
      <c r="C19" s="593"/>
      <c r="D19" s="305" t="s">
        <v>550</v>
      </c>
      <c r="E19" s="148" t="s">
        <v>3215</v>
      </c>
      <c r="F19" s="143">
        <v>2</v>
      </c>
      <c r="G19" s="143">
        <v>4</v>
      </c>
      <c r="H19" s="55">
        <f t="shared" si="0"/>
        <v>8</v>
      </c>
      <c r="I19" s="54" t="s">
        <v>2007</v>
      </c>
      <c r="J19" s="143"/>
      <c r="K19" s="143"/>
      <c r="L19" s="55">
        <f t="shared" si="1"/>
        <v>0</v>
      </c>
    </row>
    <row r="20" spans="1:12" ht="43" customHeight="1" x14ac:dyDescent="0.3">
      <c r="A20" s="51" t="s">
        <v>2637</v>
      </c>
      <c r="B20" s="593"/>
      <c r="C20" s="593"/>
      <c r="D20" s="312" t="s">
        <v>551</v>
      </c>
      <c r="E20" s="404" t="s">
        <v>3216</v>
      </c>
      <c r="F20" s="143">
        <v>2</v>
      </c>
      <c r="G20" s="143">
        <v>4</v>
      </c>
      <c r="H20" s="55">
        <f t="shared" si="0"/>
        <v>8</v>
      </c>
      <c r="I20" s="54" t="s">
        <v>2007</v>
      </c>
      <c r="J20" s="143"/>
      <c r="K20" s="143"/>
      <c r="L20" s="55">
        <f t="shared" si="1"/>
        <v>0</v>
      </c>
    </row>
    <row r="21" spans="1:12" ht="43" customHeight="1" x14ac:dyDescent="0.3">
      <c r="A21" s="51" t="s">
        <v>2638</v>
      </c>
      <c r="B21" s="593"/>
      <c r="C21" s="593"/>
      <c r="D21" s="305" t="s">
        <v>555</v>
      </c>
      <c r="E21" s="404" t="s">
        <v>3217</v>
      </c>
      <c r="F21" s="143">
        <v>2</v>
      </c>
      <c r="G21" s="143">
        <v>4</v>
      </c>
      <c r="H21" s="55">
        <f t="shared" si="0"/>
        <v>8</v>
      </c>
      <c r="I21" s="54" t="s">
        <v>2007</v>
      </c>
      <c r="J21" s="143"/>
      <c r="K21" s="143"/>
      <c r="L21" s="55">
        <f t="shared" si="1"/>
        <v>0</v>
      </c>
    </row>
    <row r="22" spans="1:12" ht="43" customHeight="1" x14ac:dyDescent="0.3">
      <c r="A22" s="51" t="s">
        <v>2639</v>
      </c>
      <c r="B22" s="593"/>
      <c r="C22" s="593"/>
      <c r="D22" s="305" t="s">
        <v>552</v>
      </c>
      <c r="E22" s="404" t="s">
        <v>3218</v>
      </c>
      <c r="F22" s="143">
        <v>2</v>
      </c>
      <c r="G22" s="143">
        <v>4</v>
      </c>
      <c r="H22" s="55">
        <f t="shared" si="0"/>
        <v>8</v>
      </c>
      <c r="I22" s="54" t="s">
        <v>2007</v>
      </c>
      <c r="J22" s="143"/>
      <c r="K22" s="143"/>
      <c r="L22" s="55">
        <f t="shared" si="1"/>
        <v>0</v>
      </c>
    </row>
    <row r="23" spans="1:12" ht="43" customHeight="1" x14ac:dyDescent="0.3">
      <c r="A23" s="51" t="s">
        <v>2640</v>
      </c>
      <c r="B23" s="593"/>
      <c r="C23" s="593"/>
      <c r="D23" s="305" t="s">
        <v>553</v>
      </c>
      <c r="E23" s="404" t="s">
        <v>3219</v>
      </c>
      <c r="F23" s="143">
        <v>2</v>
      </c>
      <c r="G23" s="143">
        <v>3</v>
      </c>
      <c r="H23" s="55">
        <f t="shared" si="0"/>
        <v>6</v>
      </c>
      <c r="I23" s="54" t="s">
        <v>2007</v>
      </c>
      <c r="J23" s="143"/>
      <c r="K23" s="143"/>
      <c r="L23" s="55">
        <f t="shared" si="1"/>
        <v>0</v>
      </c>
    </row>
    <row r="24" spans="1:12" ht="43" customHeight="1" x14ac:dyDescent="0.3">
      <c r="A24" s="51" t="s">
        <v>2641</v>
      </c>
      <c r="B24" s="593"/>
      <c r="C24" s="593"/>
      <c r="D24" s="305" t="s">
        <v>554</v>
      </c>
      <c r="E24" s="404" t="s">
        <v>3373</v>
      </c>
      <c r="F24" s="143">
        <v>2</v>
      </c>
      <c r="G24" s="143">
        <v>3</v>
      </c>
      <c r="H24" s="55">
        <f t="shared" si="0"/>
        <v>6</v>
      </c>
      <c r="I24" s="54" t="s">
        <v>2007</v>
      </c>
      <c r="J24" s="143"/>
      <c r="K24" s="143"/>
      <c r="L24" s="55">
        <f t="shared" si="1"/>
        <v>0</v>
      </c>
    </row>
    <row r="25" spans="1:12" ht="43" customHeight="1" x14ac:dyDescent="0.3">
      <c r="A25" s="51" t="s">
        <v>2642</v>
      </c>
      <c r="B25" s="593"/>
      <c r="C25" s="593"/>
      <c r="D25" s="305" t="s">
        <v>2288</v>
      </c>
      <c r="E25" s="404" t="s">
        <v>3220</v>
      </c>
      <c r="F25" s="143">
        <v>2</v>
      </c>
      <c r="G25" s="143">
        <v>4</v>
      </c>
      <c r="H25" s="55">
        <f t="shared" si="0"/>
        <v>8</v>
      </c>
      <c r="I25" s="54" t="s">
        <v>2007</v>
      </c>
      <c r="J25" s="143"/>
      <c r="K25" s="143"/>
      <c r="L25" s="55">
        <f t="shared" si="1"/>
        <v>0</v>
      </c>
    </row>
    <row r="26" spans="1:12" ht="43" customHeight="1" x14ac:dyDescent="0.3">
      <c r="A26" s="51" t="s">
        <v>2643</v>
      </c>
      <c r="B26" s="593"/>
      <c r="C26" s="593"/>
      <c r="D26" s="307"/>
      <c r="E26" s="148"/>
      <c r="F26" s="143"/>
      <c r="G26" s="143"/>
      <c r="H26" s="55">
        <f>SUM(F26*G26)</f>
        <v>0</v>
      </c>
      <c r="I26" s="54" t="s">
        <v>2007</v>
      </c>
      <c r="J26" s="143"/>
      <c r="K26" s="143"/>
      <c r="L26" s="55">
        <f>SUM(J26*K26)</f>
        <v>0</v>
      </c>
    </row>
    <row r="27" spans="1:12" ht="43" customHeight="1" x14ac:dyDescent="0.3">
      <c r="A27" s="51" t="s">
        <v>2644</v>
      </c>
      <c r="B27" s="593"/>
      <c r="C27" s="593"/>
      <c r="D27" s="307"/>
      <c r="E27" s="148"/>
      <c r="F27" s="143"/>
      <c r="G27" s="143"/>
      <c r="H27" s="55">
        <f>SUM(F27*G27)</f>
        <v>0</v>
      </c>
      <c r="I27" s="54" t="s">
        <v>2007</v>
      </c>
      <c r="J27" s="143"/>
      <c r="K27" s="143"/>
      <c r="L27" s="55">
        <f>SUM(J27*K27)</f>
        <v>0</v>
      </c>
    </row>
    <row r="28" spans="1:12" ht="19" customHeight="1" thickBot="1" x14ac:dyDescent="0.35"/>
    <row r="29" spans="1:12" x14ac:dyDescent="0.3">
      <c r="A29" s="575" t="s">
        <v>1078</v>
      </c>
      <c r="B29" s="576"/>
      <c r="C29" s="165">
        <v>44075</v>
      </c>
      <c r="D29" s="166" t="s">
        <v>3231</v>
      </c>
      <c r="E29" s="167"/>
      <c r="F29" s="582" t="s">
        <v>1118</v>
      </c>
      <c r="G29" s="583"/>
      <c r="H29" s="583"/>
      <c r="I29" s="584"/>
    </row>
    <row r="30" spans="1:12" ht="16" x14ac:dyDescent="0.3">
      <c r="A30" s="577" t="s">
        <v>1080</v>
      </c>
      <c r="B30" s="578"/>
      <c r="C30" s="163">
        <v>44153</v>
      </c>
      <c r="D30" s="164" t="s">
        <v>3268</v>
      </c>
      <c r="E30" s="150" t="s">
        <v>3273</v>
      </c>
      <c r="F30" s="585"/>
      <c r="G30" s="586"/>
      <c r="H30" s="586"/>
      <c r="I30" s="587"/>
    </row>
    <row r="31" spans="1:12" ht="16.5" thickBot="1" x14ac:dyDescent="0.35">
      <c r="A31" s="579" t="s">
        <v>1081</v>
      </c>
      <c r="B31" s="580"/>
      <c r="C31" s="168">
        <v>44591</v>
      </c>
      <c r="D31" s="169" t="s">
        <v>3230</v>
      </c>
      <c r="E31" s="170"/>
      <c r="F31" s="588"/>
      <c r="G31" s="589"/>
      <c r="H31" s="589"/>
      <c r="I31" s="590"/>
    </row>
  </sheetData>
  <sheetProtection algorithmName="SHA-512" hashValue="yj5Bzm4WYZhS57NW/YWdKvWw0dS48wCWFZG7+YwKRr2zxb+YotNN1r3euMS4kHL0oGufG+/k8lRmrZyFdJM0aQ==" saltValue="G5PgFo1fx0+OH3Ek800OMQ==" spinCount="100000" sheet="1" objects="1" scenarios="1" formatCells="0" insertRows="0" deleteRows="0" selectLockedCells="1"/>
  <mergeCells count="21">
    <mergeCell ref="A3:B3"/>
    <mergeCell ref="C3:D3"/>
    <mergeCell ref="A5:B5"/>
    <mergeCell ref="C5:D5"/>
    <mergeCell ref="A31:B31"/>
    <mergeCell ref="A9:B9"/>
    <mergeCell ref="C9:D9"/>
    <mergeCell ref="A11:B11"/>
    <mergeCell ref="C11:D11"/>
    <mergeCell ref="A13:B13"/>
    <mergeCell ref="C13:D13"/>
    <mergeCell ref="A30:B30"/>
    <mergeCell ref="A7:B7"/>
    <mergeCell ref="C7:D7"/>
    <mergeCell ref="A15:B15"/>
    <mergeCell ref="C15:D15"/>
    <mergeCell ref="F16:H16"/>
    <mergeCell ref="A29:B29"/>
    <mergeCell ref="B18:B27"/>
    <mergeCell ref="C18:C27"/>
    <mergeCell ref="F29:I31"/>
  </mergeCells>
  <phoneticPr fontId="10" type="noConversion"/>
  <conditionalFormatting sqref="H18:H27 L18:L27">
    <cfRule type="cellIs" dxfId="622" priority="2" operator="between">
      <formula>16</formula>
      <formula>36</formula>
    </cfRule>
    <cfRule type="cellIs" dxfId="621" priority="3" operator="between">
      <formula>11</formula>
      <formula>15</formula>
    </cfRule>
    <cfRule type="cellIs" dxfId="620" priority="4" operator="between">
      <formula>7</formula>
      <formula>10</formula>
    </cfRule>
  </conditionalFormatting>
  <conditionalFormatting sqref="H18:H27 L18:L27">
    <cfRule type="cellIs" dxfId="619" priority="1" operator="between">
      <formula>1</formula>
      <formula>6</formula>
    </cfRule>
  </conditionalFormatting>
  <pageMargins left="0.75" right="0.75" top="1" bottom="1" header="0.5" footer="0.5"/>
  <pageSetup paperSize="8" scale="83" fitToHeight="0" orientation="landscape"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0"/>
  <sheetViews>
    <sheetView zoomScale="80" zoomScaleNormal="80" workbookViewId="0">
      <selection activeCell="D32" sqref="D32"/>
    </sheetView>
  </sheetViews>
  <sheetFormatPr defaultColWidth="8.90625" defaultRowHeight="14" x14ac:dyDescent="0.3"/>
  <cols>
    <col min="1" max="1" width="8.90625" style="152"/>
    <col min="2" max="2" width="19.90625" style="152" customWidth="1"/>
    <col min="3" max="3" width="21.08984375" style="152" customWidth="1"/>
    <col min="4" max="4" width="51.7265625" style="152" customWidth="1"/>
    <col min="5" max="5" width="30.7265625" style="152" customWidth="1"/>
    <col min="6" max="8" width="8.90625" style="152"/>
    <col min="9" max="9" width="44.7265625" style="152" customWidth="1"/>
    <col min="10" max="16384" width="8.90625" style="152"/>
  </cols>
  <sheetData>
    <row r="3" spans="1:12" x14ac:dyDescent="0.3">
      <c r="A3" s="569" t="s">
        <v>2189</v>
      </c>
      <c r="B3" s="569"/>
      <c r="C3" s="570" t="s">
        <v>556</v>
      </c>
      <c r="D3" s="570"/>
      <c r="E3" s="36"/>
      <c r="I3" s="41"/>
      <c r="J3" s="41"/>
      <c r="K3" s="41"/>
      <c r="L3" s="41"/>
    </row>
    <row r="4" spans="1:12" x14ac:dyDescent="0.3">
      <c r="C4" s="39"/>
      <c r="D4" s="39"/>
      <c r="E4" s="39"/>
      <c r="I4" s="41"/>
      <c r="J4" s="41"/>
      <c r="K4" s="41"/>
      <c r="L4" s="41"/>
    </row>
    <row r="5" spans="1:12" x14ac:dyDescent="0.3">
      <c r="A5" s="569" t="s">
        <v>2190</v>
      </c>
      <c r="B5" s="569"/>
      <c r="C5" s="570" t="s">
        <v>2157</v>
      </c>
      <c r="D5" s="570"/>
      <c r="E5" s="36"/>
      <c r="F5" s="40"/>
      <c r="G5" s="40"/>
      <c r="H5" s="40"/>
      <c r="I5" s="41"/>
      <c r="J5" s="41"/>
      <c r="K5" s="41"/>
      <c r="L5" s="41"/>
    </row>
    <row r="6" spans="1:12" x14ac:dyDescent="0.3">
      <c r="A6" s="42"/>
      <c r="B6" s="42"/>
      <c r="C6" s="40"/>
      <c r="D6" s="40"/>
      <c r="E6" s="40"/>
      <c r="I6" s="41"/>
      <c r="J6" s="41"/>
      <c r="K6" s="41"/>
      <c r="L6" s="41"/>
    </row>
    <row r="7" spans="1:12" x14ac:dyDescent="0.3">
      <c r="A7" s="569" t="s">
        <v>2191</v>
      </c>
      <c r="B7" s="569"/>
      <c r="C7" s="570" t="s">
        <v>2139</v>
      </c>
      <c r="D7" s="570"/>
      <c r="E7" s="36"/>
      <c r="F7" s="153"/>
      <c r="G7" s="153"/>
      <c r="H7" s="153"/>
      <c r="I7" s="41"/>
      <c r="J7" s="41"/>
      <c r="K7" s="41"/>
      <c r="L7" s="41"/>
    </row>
    <row r="8" spans="1:12" x14ac:dyDescent="0.3">
      <c r="A8" s="42"/>
      <c r="B8" s="42"/>
      <c r="C8" s="40"/>
      <c r="D8" s="40"/>
      <c r="E8" s="40"/>
      <c r="I8" s="41"/>
      <c r="J8" s="41"/>
      <c r="K8" s="41"/>
      <c r="L8" s="41"/>
    </row>
    <row r="9" spans="1:12" x14ac:dyDescent="0.3">
      <c r="A9" s="571" t="s">
        <v>1077</v>
      </c>
      <c r="B9" s="571"/>
      <c r="C9" s="572"/>
      <c r="D9" s="573"/>
      <c r="E9" s="154"/>
      <c r="F9" s="155"/>
      <c r="G9" s="155"/>
      <c r="H9" s="155"/>
      <c r="I9" s="41"/>
      <c r="J9" s="41"/>
      <c r="K9" s="41"/>
      <c r="L9" s="41"/>
    </row>
    <row r="10" spans="1:12" x14ac:dyDescent="0.3">
      <c r="A10" s="46"/>
      <c r="B10" s="46"/>
      <c r="C10" s="40"/>
      <c r="D10" s="40"/>
      <c r="E10" s="40"/>
      <c r="I10" s="41"/>
      <c r="J10" s="41"/>
      <c r="K10" s="41"/>
      <c r="L10" s="41"/>
    </row>
    <row r="11" spans="1:12" ht="14.5" x14ac:dyDescent="0.35">
      <c r="A11" s="566" t="s">
        <v>2192</v>
      </c>
      <c r="B11" s="566"/>
      <c r="C11" s="591"/>
      <c r="D11" s="591"/>
      <c r="E11" s="158"/>
      <c r="I11" s="41"/>
      <c r="J11" s="41"/>
      <c r="K11" s="41"/>
      <c r="L11" s="41"/>
    </row>
    <row r="12" spans="1:12" x14ac:dyDescent="0.3">
      <c r="A12" s="46"/>
      <c r="B12" s="46"/>
      <c r="C12" s="40"/>
      <c r="D12" s="40"/>
      <c r="E12" s="40"/>
      <c r="I12" s="41"/>
      <c r="J12" s="41"/>
      <c r="K12" s="41"/>
      <c r="L12" s="41"/>
    </row>
    <row r="13" spans="1:12" x14ac:dyDescent="0.3">
      <c r="A13" s="566" t="s">
        <v>1035</v>
      </c>
      <c r="B13" s="566"/>
      <c r="C13" s="570" t="s">
        <v>2198</v>
      </c>
      <c r="D13" s="570"/>
      <c r="E13" s="36"/>
      <c r="F13" s="153"/>
      <c r="G13" s="153"/>
      <c r="H13" s="153"/>
      <c r="I13" s="41"/>
      <c r="J13" s="41"/>
      <c r="K13" s="41"/>
      <c r="L13" s="41"/>
    </row>
    <row r="14" spans="1:12" x14ac:dyDescent="0.3">
      <c r="A14" s="39"/>
      <c r="B14" s="39"/>
      <c r="I14" s="157"/>
    </row>
    <row r="15" spans="1:12" x14ac:dyDescent="0.3">
      <c r="A15" s="566" t="s">
        <v>2193</v>
      </c>
      <c r="B15" s="566"/>
      <c r="C15" s="570" t="str">
        <f>'A1.1 Fire prevention '!C15:D15</f>
        <v>South Lake Leisure Centre</v>
      </c>
      <c r="D15" s="570"/>
      <c r="I15" s="157"/>
    </row>
    <row r="16" spans="1:12" x14ac:dyDescent="0.3">
      <c r="A16" s="39"/>
      <c r="B16" s="39"/>
      <c r="F16" s="574"/>
      <c r="G16" s="574"/>
      <c r="H16" s="574"/>
    </row>
    <row r="17" spans="1:12" s="161" customFormat="1" ht="28" x14ac:dyDescent="0.35">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28" x14ac:dyDescent="0.3">
      <c r="A18" s="51" t="s">
        <v>2645</v>
      </c>
      <c r="B18" s="610" t="s">
        <v>528</v>
      </c>
      <c r="C18" s="581" t="s">
        <v>558</v>
      </c>
      <c r="D18" s="305" t="s">
        <v>2845</v>
      </c>
      <c r="E18" s="307" t="s">
        <v>2846</v>
      </c>
      <c r="F18" s="143">
        <v>2</v>
      </c>
      <c r="G18" s="143">
        <v>2</v>
      </c>
      <c r="H18" s="55">
        <f t="shared" ref="H18:H26" si="0">SUM(F18*G18)</f>
        <v>4</v>
      </c>
      <c r="I18" s="54" t="s">
        <v>2007</v>
      </c>
      <c r="J18" s="143"/>
      <c r="K18" s="143"/>
      <c r="L18" s="55">
        <f t="shared" ref="L18:L26" si="1">SUM(J18*K18)</f>
        <v>0</v>
      </c>
    </row>
    <row r="19" spans="1:12" ht="42" x14ac:dyDescent="0.3">
      <c r="A19" s="51" t="s">
        <v>2646</v>
      </c>
      <c r="B19" s="596"/>
      <c r="C19" s="581"/>
      <c r="D19" s="305" t="s">
        <v>559</v>
      </c>
      <c r="E19" s="307" t="s">
        <v>2847</v>
      </c>
      <c r="F19" s="143">
        <v>2</v>
      </c>
      <c r="G19" s="143">
        <v>2</v>
      </c>
      <c r="H19" s="55">
        <f t="shared" si="0"/>
        <v>4</v>
      </c>
      <c r="I19" s="54" t="s">
        <v>2007</v>
      </c>
      <c r="J19" s="143"/>
      <c r="K19" s="143"/>
      <c r="L19" s="55">
        <f t="shared" si="1"/>
        <v>0</v>
      </c>
    </row>
    <row r="20" spans="1:12" ht="28.5" customHeight="1" x14ac:dyDescent="0.3">
      <c r="A20" s="51" t="s">
        <v>2647</v>
      </c>
      <c r="B20" s="596"/>
      <c r="C20" s="581"/>
      <c r="D20" s="312" t="s">
        <v>560</v>
      </c>
      <c r="E20" s="307" t="s">
        <v>3458</v>
      </c>
      <c r="F20" s="143">
        <v>2</v>
      </c>
      <c r="G20" s="143">
        <v>2</v>
      </c>
      <c r="H20" s="55">
        <f t="shared" si="0"/>
        <v>4</v>
      </c>
      <c r="I20" s="54" t="s">
        <v>2007</v>
      </c>
      <c r="J20" s="143"/>
      <c r="K20" s="143"/>
      <c r="L20" s="55">
        <f t="shared" si="1"/>
        <v>0</v>
      </c>
    </row>
    <row r="21" spans="1:12" ht="28.5" customHeight="1" x14ac:dyDescent="0.3">
      <c r="A21" s="51" t="s">
        <v>2648</v>
      </c>
      <c r="B21" s="596"/>
      <c r="C21" s="581"/>
      <c r="D21" s="305" t="s">
        <v>561</v>
      </c>
      <c r="E21" s="307" t="s">
        <v>3459</v>
      </c>
      <c r="F21" s="143">
        <v>2</v>
      </c>
      <c r="G21" s="143">
        <v>2</v>
      </c>
      <c r="H21" s="55">
        <f t="shared" si="0"/>
        <v>4</v>
      </c>
      <c r="I21" s="54" t="s">
        <v>2007</v>
      </c>
      <c r="J21" s="143"/>
      <c r="K21" s="143"/>
      <c r="L21" s="55">
        <f t="shared" si="1"/>
        <v>0</v>
      </c>
    </row>
    <row r="22" spans="1:12" ht="56" x14ac:dyDescent="0.3">
      <c r="A22" s="51" t="s">
        <v>2649</v>
      </c>
      <c r="B22" s="596"/>
      <c r="C22" s="581"/>
      <c r="D22" s="307" t="s">
        <v>1734</v>
      </c>
      <c r="E22" s="407" t="s">
        <v>3148</v>
      </c>
      <c r="F22" s="143">
        <v>2</v>
      </c>
      <c r="G22" s="143">
        <v>2</v>
      </c>
      <c r="H22" s="55">
        <f t="shared" si="0"/>
        <v>4</v>
      </c>
      <c r="I22" s="54"/>
      <c r="J22" s="143"/>
      <c r="K22" s="143"/>
      <c r="L22" s="55">
        <f t="shared" si="1"/>
        <v>0</v>
      </c>
    </row>
    <row r="23" spans="1:12" ht="28" x14ac:dyDescent="0.3">
      <c r="A23" s="51" t="s">
        <v>2650</v>
      </c>
      <c r="B23" s="596"/>
      <c r="C23" s="581"/>
      <c r="D23" s="307" t="s">
        <v>1732</v>
      </c>
      <c r="E23" s="407" t="s">
        <v>3021</v>
      </c>
      <c r="F23" s="143"/>
      <c r="G23" s="143"/>
      <c r="H23" s="55">
        <f t="shared" si="0"/>
        <v>0</v>
      </c>
      <c r="I23" s="54" t="s">
        <v>2007</v>
      </c>
      <c r="J23" s="143"/>
      <c r="K23" s="143"/>
      <c r="L23" s="55">
        <f t="shared" si="1"/>
        <v>0</v>
      </c>
    </row>
    <row r="24" spans="1:12" ht="28" x14ac:dyDescent="0.3">
      <c r="A24" s="51" t="s">
        <v>2651</v>
      </c>
      <c r="B24" s="596"/>
      <c r="C24" s="581"/>
      <c r="D24" s="307" t="s">
        <v>1733</v>
      </c>
      <c r="E24" s="407" t="s">
        <v>3460</v>
      </c>
      <c r="F24" s="143">
        <v>2</v>
      </c>
      <c r="G24" s="143">
        <v>3</v>
      </c>
      <c r="H24" s="55">
        <f t="shared" si="0"/>
        <v>6</v>
      </c>
      <c r="I24" s="54" t="s">
        <v>2007</v>
      </c>
      <c r="J24" s="143"/>
      <c r="K24" s="143"/>
      <c r="L24" s="55">
        <f t="shared" si="1"/>
        <v>0</v>
      </c>
    </row>
    <row r="25" spans="1:12" ht="28.5" customHeight="1" x14ac:dyDescent="0.3">
      <c r="A25" s="51" t="s">
        <v>2652</v>
      </c>
      <c r="B25" s="596"/>
      <c r="C25" s="581"/>
      <c r="D25" s="307"/>
      <c r="E25" s="307"/>
      <c r="F25" s="143"/>
      <c r="G25" s="143"/>
      <c r="H25" s="55">
        <f t="shared" si="0"/>
        <v>0</v>
      </c>
      <c r="I25" s="54" t="s">
        <v>2007</v>
      </c>
      <c r="J25" s="143"/>
      <c r="K25" s="143"/>
      <c r="L25" s="55">
        <f t="shared" si="1"/>
        <v>0</v>
      </c>
    </row>
    <row r="26" spans="1:12" ht="28.5" customHeight="1" x14ac:dyDescent="0.3">
      <c r="A26" s="51" t="s">
        <v>2653</v>
      </c>
      <c r="B26" s="611"/>
      <c r="C26" s="581"/>
      <c r="D26" s="307"/>
      <c r="E26" s="307"/>
      <c r="F26" s="143"/>
      <c r="G26" s="143"/>
      <c r="H26" s="55">
        <f t="shared" si="0"/>
        <v>0</v>
      </c>
      <c r="I26" s="54" t="s">
        <v>2007</v>
      </c>
      <c r="J26" s="143"/>
      <c r="K26" s="143"/>
      <c r="L26" s="55">
        <f t="shared" si="1"/>
        <v>0</v>
      </c>
    </row>
    <row r="27" spans="1:12" ht="14.5" thickBot="1" x14ac:dyDescent="0.35"/>
    <row r="28" spans="1:12" x14ac:dyDescent="0.3">
      <c r="A28" s="575" t="s">
        <v>1078</v>
      </c>
      <c r="B28" s="576"/>
      <c r="C28" s="165">
        <v>44075</v>
      </c>
      <c r="D28" s="166" t="s">
        <v>3231</v>
      </c>
      <c r="E28" s="167"/>
      <c r="F28" s="582" t="s">
        <v>1118</v>
      </c>
      <c r="G28" s="583"/>
      <c r="H28" s="583"/>
      <c r="I28" s="584"/>
    </row>
    <row r="29" spans="1:12" ht="16" x14ac:dyDescent="0.3">
      <c r="A29" s="577" t="s">
        <v>1080</v>
      </c>
      <c r="B29" s="578"/>
      <c r="C29" s="163">
        <v>44153</v>
      </c>
      <c r="D29" s="164" t="s">
        <v>3272</v>
      </c>
      <c r="E29" s="150" t="s">
        <v>3306</v>
      </c>
      <c r="F29" s="585"/>
      <c r="G29" s="586"/>
      <c r="H29" s="586"/>
      <c r="I29" s="587"/>
    </row>
    <row r="30" spans="1:12" ht="16.5" thickBot="1" x14ac:dyDescent="0.35">
      <c r="A30" s="579" t="s">
        <v>1081</v>
      </c>
      <c r="B30" s="580"/>
      <c r="C30" s="168">
        <v>44591</v>
      </c>
      <c r="D30" s="169" t="s">
        <v>3230</v>
      </c>
      <c r="E30" s="170"/>
      <c r="F30" s="588"/>
      <c r="G30" s="589"/>
      <c r="H30" s="589"/>
      <c r="I30" s="590"/>
    </row>
  </sheetData>
  <sheetProtection algorithmName="SHA-512" hashValue="61tTOx0tyAK9d2y8lQNTFq2ZbLcOA/E11R3xHuNtkxgKaqQy3soUvAI1M/nEJvTQaf9upVTaQaZetpBfpqU6Gw==" saltValue="dtliyd84To6/3Mp0PbCVfQ==" spinCount="100000" sheet="1" objects="1" scenarios="1" formatCells="0" insertRows="0" deleteRows="0" selectLockedCells="1"/>
  <mergeCells count="21">
    <mergeCell ref="A3:B3"/>
    <mergeCell ref="C3:D3"/>
    <mergeCell ref="A5:B5"/>
    <mergeCell ref="C5:D5"/>
    <mergeCell ref="A30:B30"/>
    <mergeCell ref="A9:B9"/>
    <mergeCell ref="C9:D9"/>
    <mergeCell ref="A11:B11"/>
    <mergeCell ref="C11:D11"/>
    <mergeCell ref="A13:B13"/>
    <mergeCell ref="C13:D13"/>
    <mergeCell ref="A29:B29"/>
    <mergeCell ref="A7:B7"/>
    <mergeCell ref="C7:D7"/>
    <mergeCell ref="A15:B15"/>
    <mergeCell ref="C15:D15"/>
    <mergeCell ref="F16:H16"/>
    <mergeCell ref="A28:B28"/>
    <mergeCell ref="F28:I30"/>
    <mergeCell ref="B18:B26"/>
    <mergeCell ref="C18:C26"/>
  </mergeCells>
  <phoneticPr fontId="10" type="noConversion"/>
  <conditionalFormatting sqref="H18:H23 L18:L23">
    <cfRule type="cellIs" dxfId="618" priority="14" operator="between">
      <formula>16</formula>
      <formula>36</formula>
    </cfRule>
    <cfRule type="cellIs" dxfId="617" priority="15" operator="between">
      <formula>11</formula>
      <formula>15</formula>
    </cfRule>
    <cfRule type="cellIs" dxfId="616" priority="16" operator="between">
      <formula>7</formula>
      <formula>10</formula>
    </cfRule>
  </conditionalFormatting>
  <conditionalFormatting sqref="H18:H23 L18:L23">
    <cfRule type="cellIs" dxfId="615" priority="13" operator="between">
      <formula>1</formula>
      <formula>6</formula>
    </cfRule>
  </conditionalFormatting>
  <conditionalFormatting sqref="H24 L24">
    <cfRule type="cellIs" dxfId="614" priority="10" operator="between">
      <formula>16</formula>
      <formula>36</formula>
    </cfRule>
    <cfRule type="cellIs" dxfId="613" priority="11" operator="between">
      <formula>11</formula>
      <formula>15</formula>
    </cfRule>
    <cfRule type="cellIs" dxfId="612" priority="12" operator="between">
      <formula>7</formula>
      <formula>10</formula>
    </cfRule>
  </conditionalFormatting>
  <conditionalFormatting sqref="H24 L24">
    <cfRule type="cellIs" dxfId="611" priority="9" operator="between">
      <formula>1</formula>
      <formula>6</formula>
    </cfRule>
  </conditionalFormatting>
  <conditionalFormatting sqref="H25 L25">
    <cfRule type="cellIs" dxfId="610" priority="6" operator="between">
      <formula>16</formula>
      <formula>36</formula>
    </cfRule>
    <cfRule type="cellIs" dxfId="609" priority="7" operator="between">
      <formula>11</formula>
      <formula>15</formula>
    </cfRule>
    <cfRule type="cellIs" dxfId="608" priority="8" operator="between">
      <formula>7</formula>
      <formula>10</formula>
    </cfRule>
  </conditionalFormatting>
  <conditionalFormatting sqref="H25 L25">
    <cfRule type="cellIs" dxfId="607" priority="5" operator="between">
      <formula>1</formula>
      <formula>6</formula>
    </cfRule>
  </conditionalFormatting>
  <conditionalFormatting sqref="H26 L26">
    <cfRule type="cellIs" dxfId="606" priority="2" operator="between">
      <formula>16</formula>
      <formula>36</formula>
    </cfRule>
    <cfRule type="cellIs" dxfId="605" priority="3" operator="between">
      <formula>11</formula>
      <formula>15</formula>
    </cfRule>
    <cfRule type="cellIs" dxfId="604" priority="4" operator="between">
      <formula>7</formula>
      <formula>10</formula>
    </cfRule>
  </conditionalFormatting>
  <conditionalFormatting sqref="H26 L26">
    <cfRule type="cellIs" dxfId="603" priority="1" operator="between">
      <formula>1</formula>
      <formula>6</formula>
    </cfRule>
  </conditionalFormatting>
  <pageMargins left="0.75" right="0.75" top="1" bottom="1" header="0.5" footer="0.5"/>
  <pageSetup paperSize="8" scale="83" fitToHeight="0"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2"/>
  <sheetViews>
    <sheetView zoomScale="80" zoomScaleNormal="80" workbookViewId="0">
      <selection activeCell="C32" sqref="C32:D32"/>
    </sheetView>
  </sheetViews>
  <sheetFormatPr defaultColWidth="8.90625" defaultRowHeight="14" x14ac:dyDescent="0.3"/>
  <cols>
    <col min="1" max="1" width="8.90625" style="152"/>
    <col min="2" max="2" width="19.90625" style="152" customWidth="1"/>
    <col min="3" max="3" width="21.08984375" style="152" customWidth="1"/>
    <col min="4" max="4" width="51.7265625" style="152" customWidth="1"/>
    <col min="5" max="5" width="30.7265625" style="152" customWidth="1"/>
    <col min="6" max="8" width="8.90625" style="152"/>
    <col min="9" max="9" width="44.7265625" style="152" customWidth="1"/>
    <col min="10" max="16384" width="8.90625" style="152"/>
  </cols>
  <sheetData>
    <row r="3" spans="1:12" x14ac:dyDescent="0.3">
      <c r="A3" s="569" t="s">
        <v>2189</v>
      </c>
      <c r="B3" s="569"/>
      <c r="C3" s="570" t="s">
        <v>2355</v>
      </c>
      <c r="D3" s="570"/>
      <c r="E3" s="36"/>
      <c r="I3" s="177"/>
      <c r="J3" s="177"/>
      <c r="K3" s="177"/>
      <c r="L3" s="177"/>
    </row>
    <row r="4" spans="1:12" x14ac:dyDescent="0.3">
      <c r="C4" s="39"/>
      <c r="D4" s="39"/>
      <c r="E4" s="39"/>
      <c r="I4" s="177"/>
      <c r="J4" s="177"/>
      <c r="K4" s="177"/>
      <c r="L4" s="177"/>
    </row>
    <row r="5" spans="1:12" x14ac:dyDescent="0.3">
      <c r="A5" s="569" t="s">
        <v>2190</v>
      </c>
      <c r="B5" s="569"/>
      <c r="C5" s="570" t="s">
        <v>2158</v>
      </c>
      <c r="D5" s="570"/>
      <c r="E5" s="36"/>
      <c r="F5" s="40"/>
      <c r="G5" s="40"/>
      <c r="H5" s="40"/>
      <c r="I5" s="177"/>
      <c r="J5" s="62"/>
      <c r="K5" s="62"/>
      <c r="L5" s="62"/>
    </row>
    <row r="6" spans="1:12" x14ac:dyDescent="0.3">
      <c r="A6" s="42"/>
      <c r="B6" s="42"/>
      <c r="C6" s="40"/>
      <c r="D6" s="40"/>
      <c r="E6" s="40"/>
      <c r="I6" s="177"/>
      <c r="J6" s="177"/>
      <c r="K6" s="177"/>
      <c r="L6" s="177"/>
    </row>
    <row r="7" spans="1:12" x14ac:dyDescent="0.3">
      <c r="A7" s="569" t="s">
        <v>2191</v>
      </c>
      <c r="B7" s="569"/>
      <c r="C7" s="570" t="s">
        <v>2140</v>
      </c>
      <c r="D7" s="570"/>
      <c r="E7" s="36"/>
      <c r="F7" s="153"/>
      <c r="G7" s="153"/>
      <c r="H7" s="153"/>
      <c r="I7" s="177"/>
      <c r="J7" s="178"/>
      <c r="K7" s="178"/>
      <c r="L7" s="178"/>
    </row>
    <row r="8" spans="1:12" x14ac:dyDescent="0.3">
      <c r="A8" s="42"/>
      <c r="B8" s="42"/>
      <c r="C8" s="40"/>
      <c r="D8" s="40"/>
      <c r="E8" s="40"/>
      <c r="I8" s="177"/>
      <c r="J8" s="177"/>
      <c r="K8" s="177"/>
      <c r="L8" s="177"/>
    </row>
    <row r="9" spans="1:12" x14ac:dyDescent="0.3">
      <c r="A9" s="571" t="s">
        <v>1077</v>
      </c>
      <c r="B9" s="571"/>
      <c r="C9" s="572"/>
      <c r="D9" s="573"/>
      <c r="E9" s="154"/>
      <c r="F9" s="155"/>
      <c r="G9" s="155"/>
      <c r="H9" s="155"/>
      <c r="I9" s="177"/>
      <c r="J9" s="177"/>
      <c r="K9" s="177"/>
      <c r="L9" s="177"/>
    </row>
    <row r="10" spans="1:12" x14ac:dyDescent="0.3">
      <c r="A10" s="46"/>
      <c r="B10" s="46"/>
      <c r="C10" s="40"/>
      <c r="D10" s="40"/>
      <c r="E10" s="40"/>
      <c r="I10" s="177"/>
      <c r="J10" s="177"/>
      <c r="K10" s="177"/>
      <c r="L10" s="177"/>
    </row>
    <row r="11" spans="1:12" x14ac:dyDescent="0.3">
      <c r="A11" s="566" t="s">
        <v>2192</v>
      </c>
      <c r="B11" s="566"/>
      <c r="C11" s="600"/>
      <c r="D11" s="601"/>
      <c r="E11" s="158"/>
      <c r="I11" s="177"/>
      <c r="J11" s="177"/>
      <c r="K11" s="177"/>
      <c r="L11" s="177"/>
    </row>
    <row r="12" spans="1:12" x14ac:dyDescent="0.3">
      <c r="A12" s="46"/>
      <c r="B12" s="46"/>
      <c r="C12" s="40"/>
      <c r="D12" s="40"/>
      <c r="E12" s="40"/>
      <c r="I12" s="177"/>
      <c r="J12" s="177"/>
      <c r="K12" s="177"/>
      <c r="L12" s="177"/>
    </row>
    <row r="13" spans="1:12" x14ac:dyDescent="0.3">
      <c r="A13" s="566" t="s">
        <v>1035</v>
      </c>
      <c r="B13" s="566"/>
      <c r="C13" s="570" t="s">
        <v>2198</v>
      </c>
      <c r="D13" s="570"/>
      <c r="E13" s="36"/>
      <c r="F13" s="153"/>
      <c r="G13" s="153"/>
      <c r="H13" s="153"/>
      <c r="I13" s="177"/>
      <c r="J13" s="178"/>
      <c r="K13" s="178"/>
      <c r="L13" s="178"/>
    </row>
    <row r="14" spans="1:12" x14ac:dyDescent="0.3">
      <c r="A14" s="39"/>
      <c r="B14" s="39"/>
      <c r="I14" s="157"/>
    </row>
    <row r="15" spans="1:12" x14ac:dyDescent="0.3">
      <c r="A15" s="566" t="s">
        <v>2193</v>
      </c>
      <c r="B15" s="566"/>
      <c r="C15" s="570" t="str">
        <f>'A1.1 Fire prevention '!C15:D15</f>
        <v>South Lake Leisure Centre</v>
      </c>
      <c r="D15" s="570"/>
      <c r="I15" s="157"/>
    </row>
    <row r="16" spans="1:12" x14ac:dyDescent="0.3">
      <c r="A16" s="39"/>
      <c r="B16" s="39"/>
      <c r="F16" s="574"/>
      <c r="G16" s="574"/>
      <c r="H16" s="574"/>
    </row>
    <row r="17" spans="1:12" s="161" customFormat="1" ht="28" x14ac:dyDescent="0.35">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43" customHeight="1" x14ac:dyDescent="0.3">
      <c r="A18" s="51" t="s">
        <v>2654</v>
      </c>
      <c r="B18" s="593" t="s">
        <v>528</v>
      </c>
      <c r="C18" s="593" t="s">
        <v>571</v>
      </c>
      <c r="D18" s="305" t="s">
        <v>562</v>
      </c>
      <c r="E18" s="307" t="s">
        <v>3461</v>
      </c>
      <c r="F18" s="143">
        <v>1</v>
      </c>
      <c r="G18" s="143">
        <v>3</v>
      </c>
      <c r="H18" s="55">
        <f t="shared" ref="H18:H26" si="0">SUM(F18*G18)</f>
        <v>3</v>
      </c>
      <c r="I18" s="54" t="s">
        <v>2007</v>
      </c>
      <c r="J18" s="143"/>
      <c r="K18" s="143"/>
      <c r="L18" s="55">
        <f t="shared" ref="L18:L26" si="1">SUM(J18*K18)</f>
        <v>0</v>
      </c>
    </row>
    <row r="19" spans="1:12" ht="43" customHeight="1" x14ac:dyDescent="0.3">
      <c r="A19" s="51" t="s">
        <v>2655</v>
      </c>
      <c r="B19" s="593"/>
      <c r="C19" s="593"/>
      <c r="D19" s="305" t="s">
        <v>1724</v>
      </c>
      <c r="E19" s="307" t="s">
        <v>2848</v>
      </c>
      <c r="F19" s="143">
        <v>1</v>
      </c>
      <c r="G19" s="143">
        <v>3</v>
      </c>
      <c r="H19" s="55">
        <f t="shared" si="0"/>
        <v>3</v>
      </c>
      <c r="I19" s="54" t="s">
        <v>2007</v>
      </c>
      <c r="J19" s="143"/>
      <c r="K19" s="143"/>
      <c r="L19" s="55">
        <f t="shared" si="1"/>
        <v>0</v>
      </c>
    </row>
    <row r="20" spans="1:12" ht="43" customHeight="1" x14ac:dyDescent="0.3">
      <c r="A20" s="51" t="s">
        <v>2656</v>
      </c>
      <c r="B20" s="593"/>
      <c r="C20" s="593"/>
      <c r="D20" s="305" t="s">
        <v>563</v>
      </c>
      <c r="E20" s="307" t="s">
        <v>2849</v>
      </c>
      <c r="F20" s="143">
        <v>1</v>
      </c>
      <c r="G20" s="143">
        <v>3</v>
      </c>
      <c r="H20" s="55">
        <f t="shared" si="0"/>
        <v>3</v>
      </c>
      <c r="I20" s="54" t="s">
        <v>2007</v>
      </c>
      <c r="J20" s="143"/>
      <c r="K20" s="143"/>
      <c r="L20" s="55">
        <f t="shared" si="1"/>
        <v>0</v>
      </c>
    </row>
    <row r="21" spans="1:12" ht="43" customHeight="1" x14ac:dyDescent="0.3">
      <c r="A21" s="51" t="s">
        <v>2657</v>
      </c>
      <c r="B21" s="593"/>
      <c r="C21" s="593"/>
      <c r="D21" s="305" t="s">
        <v>567</v>
      </c>
      <c r="E21" s="307" t="s">
        <v>2850</v>
      </c>
      <c r="F21" s="143">
        <v>1</v>
      </c>
      <c r="G21" s="143">
        <v>3</v>
      </c>
      <c r="H21" s="55">
        <f t="shared" si="0"/>
        <v>3</v>
      </c>
      <c r="I21" s="54" t="s">
        <v>2007</v>
      </c>
      <c r="J21" s="143"/>
      <c r="K21" s="143"/>
      <c r="L21" s="55">
        <f t="shared" si="1"/>
        <v>0</v>
      </c>
    </row>
    <row r="22" spans="1:12" ht="43" customHeight="1" x14ac:dyDescent="0.3">
      <c r="A22" s="51" t="s">
        <v>2658</v>
      </c>
      <c r="B22" s="593"/>
      <c r="C22" s="593"/>
      <c r="D22" s="305" t="s">
        <v>1725</v>
      </c>
      <c r="E22" s="307" t="s">
        <v>2851</v>
      </c>
      <c r="F22" s="143">
        <v>1</v>
      </c>
      <c r="G22" s="143">
        <v>3</v>
      </c>
      <c r="H22" s="55">
        <f t="shared" si="0"/>
        <v>3</v>
      </c>
      <c r="I22" s="54" t="s">
        <v>2007</v>
      </c>
      <c r="J22" s="143"/>
      <c r="K22" s="143"/>
      <c r="L22" s="55">
        <f t="shared" si="1"/>
        <v>0</v>
      </c>
    </row>
    <row r="23" spans="1:12" ht="43" customHeight="1" x14ac:dyDescent="0.3">
      <c r="A23" s="51" t="s">
        <v>2659</v>
      </c>
      <c r="B23" s="593"/>
      <c r="C23" s="593"/>
      <c r="D23" s="307" t="s">
        <v>1726</v>
      </c>
      <c r="E23" s="307" t="s">
        <v>782</v>
      </c>
      <c r="F23" s="143">
        <v>1</v>
      </c>
      <c r="G23" s="143">
        <v>3</v>
      </c>
      <c r="H23" s="55">
        <f t="shared" si="0"/>
        <v>3</v>
      </c>
      <c r="I23" s="54" t="s">
        <v>2007</v>
      </c>
      <c r="J23" s="143"/>
      <c r="K23" s="143"/>
      <c r="L23" s="55">
        <f t="shared" si="1"/>
        <v>0</v>
      </c>
    </row>
    <row r="24" spans="1:12" ht="43" customHeight="1" x14ac:dyDescent="0.3">
      <c r="A24" s="51" t="s">
        <v>2660</v>
      </c>
      <c r="B24" s="593"/>
      <c r="C24" s="593"/>
      <c r="D24" s="305" t="s">
        <v>564</v>
      </c>
      <c r="E24" s="307" t="s">
        <v>2852</v>
      </c>
      <c r="F24" s="143">
        <v>1</v>
      </c>
      <c r="G24" s="143">
        <v>3</v>
      </c>
      <c r="H24" s="55">
        <f t="shared" si="0"/>
        <v>3</v>
      </c>
      <c r="I24" s="54" t="s">
        <v>2007</v>
      </c>
      <c r="J24" s="143"/>
      <c r="K24" s="143"/>
      <c r="L24" s="55">
        <f t="shared" si="1"/>
        <v>0</v>
      </c>
    </row>
    <row r="25" spans="1:12" ht="43" customHeight="1" x14ac:dyDescent="0.3">
      <c r="A25" s="51" t="s">
        <v>2661</v>
      </c>
      <c r="B25" s="593"/>
      <c r="C25" s="593"/>
      <c r="D25" s="305" t="s">
        <v>565</v>
      </c>
      <c r="E25" s="307" t="s">
        <v>2853</v>
      </c>
      <c r="F25" s="143">
        <v>1</v>
      </c>
      <c r="G25" s="143">
        <v>3</v>
      </c>
      <c r="H25" s="55">
        <f t="shared" si="0"/>
        <v>3</v>
      </c>
      <c r="I25" s="54" t="s">
        <v>2007</v>
      </c>
      <c r="J25" s="143"/>
      <c r="K25" s="143"/>
      <c r="L25" s="55">
        <f t="shared" si="1"/>
        <v>0</v>
      </c>
    </row>
    <row r="26" spans="1:12" ht="43" customHeight="1" x14ac:dyDescent="0.3">
      <c r="A26" s="51" t="s">
        <v>2662</v>
      </c>
      <c r="B26" s="593"/>
      <c r="C26" s="593"/>
      <c r="D26" s="305" t="s">
        <v>566</v>
      </c>
      <c r="E26" s="307" t="s">
        <v>2854</v>
      </c>
      <c r="F26" s="143">
        <v>1</v>
      </c>
      <c r="G26" s="143">
        <v>4</v>
      </c>
      <c r="H26" s="55">
        <f t="shared" si="0"/>
        <v>4</v>
      </c>
      <c r="I26" s="54" t="s">
        <v>2007</v>
      </c>
      <c r="J26" s="143"/>
      <c r="K26" s="143"/>
      <c r="L26" s="55">
        <f t="shared" si="1"/>
        <v>0</v>
      </c>
    </row>
    <row r="27" spans="1:12" ht="43" customHeight="1" x14ac:dyDescent="0.3">
      <c r="A27" s="51" t="s">
        <v>2663</v>
      </c>
      <c r="B27" s="593"/>
      <c r="C27" s="593"/>
      <c r="D27" s="307"/>
      <c r="E27" s="307"/>
      <c r="F27" s="143"/>
      <c r="G27" s="143"/>
      <c r="H27" s="55">
        <f>SUM(F27*G27)</f>
        <v>0</v>
      </c>
      <c r="I27" s="54" t="s">
        <v>2007</v>
      </c>
      <c r="J27" s="143"/>
      <c r="K27" s="143"/>
      <c r="L27" s="55">
        <f>SUM(J27*K27)</f>
        <v>0</v>
      </c>
    </row>
    <row r="28" spans="1:12" ht="43" customHeight="1" x14ac:dyDescent="0.3">
      <c r="A28" s="51" t="s">
        <v>2664</v>
      </c>
      <c r="B28" s="593"/>
      <c r="C28" s="593"/>
      <c r="D28" s="307"/>
      <c r="E28" s="307"/>
      <c r="F28" s="143"/>
      <c r="G28" s="143"/>
      <c r="H28" s="55">
        <f>SUM(F28*G28)</f>
        <v>0</v>
      </c>
      <c r="I28" s="54" t="s">
        <v>2007</v>
      </c>
      <c r="J28" s="143"/>
      <c r="K28" s="143"/>
      <c r="L28" s="55">
        <f>SUM(J28*K28)</f>
        <v>0</v>
      </c>
    </row>
    <row r="29" spans="1:12" ht="19" customHeight="1" thickBot="1" x14ac:dyDescent="0.35"/>
    <row r="30" spans="1:12" x14ac:dyDescent="0.3">
      <c r="A30" s="575" t="s">
        <v>1078</v>
      </c>
      <c r="B30" s="576"/>
      <c r="C30" s="165">
        <v>44075</v>
      </c>
      <c r="D30" s="166" t="s">
        <v>3231</v>
      </c>
      <c r="E30" s="167"/>
      <c r="F30" s="582" t="s">
        <v>1118</v>
      </c>
      <c r="G30" s="583"/>
      <c r="H30" s="583"/>
      <c r="I30" s="584"/>
    </row>
    <row r="31" spans="1:12" ht="16" x14ac:dyDescent="0.3">
      <c r="A31" s="577" t="s">
        <v>1080</v>
      </c>
      <c r="B31" s="578"/>
      <c r="C31" s="163">
        <v>44148</v>
      </c>
      <c r="D31" s="164" t="s">
        <v>3268</v>
      </c>
      <c r="E31" s="150" t="s">
        <v>3269</v>
      </c>
      <c r="F31" s="585"/>
      <c r="G31" s="586"/>
      <c r="H31" s="586"/>
      <c r="I31" s="587"/>
    </row>
    <row r="32" spans="1:12" ht="16.5" thickBot="1" x14ac:dyDescent="0.35">
      <c r="A32" s="579" t="s">
        <v>1081</v>
      </c>
      <c r="B32" s="580"/>
      <c r="C32" s="168">
        <v>44591</v>
      </c>
      <c r="D32" s="169" t="s">
        <v>3230</v>
      </c>
      <c r="E32" s="170"/>
      <c r="F32" s="588"/>
      <c r="G32" s="589"/>
      <c r="H32" s="589"/>
      <c r="I32" s="590"/>
    </row>
  </sheetData>
  <sheetProtection algorithmName="SHA-512" hashValue="t5S8BACmaxmN44gfJnUkXEgg/ro3FmkaNNVOesO2zJJ69wBnKuGK4/H2dVtcV1aEMG3SLt900JD1J4+ffU1/pg==" saltValue="G9oivSG3XdrTC3JUVZDhWQ==" spinCount="100000" sheet="1" objects="1" scenarios="1" formatCells="0" insertRows="0" deleteRows="0" selectLockedCells="1"/>
  <mergeCells count="21">
    <mergeCell ref="A3:B3"/>
    <mergeCell ref="C3:D3"/>
    <mergeCell ref="A5:B5"/>
    <mergeCell ref="C5:D5"/>
    <mergeCell ref="A11:B11"/>
    <mergeCell ref="C11:D11"/>
    <mergeCell ref="A13:B13"/>
    <mergeCell ref="C13:D13"/>
    <mergeCell ref="A7:B7"/>
    <mergeCell ref="C7:D7"/>
    <mergeCell ref="A9:B9"/>
    <mergeCell ref="C9:D9"/>
    <mergeCell ref="A15:B15"/>
    <mergeCell ref="C15:D15"/>
    <mergeCell ref="F16:H16"/>
    <mergeCell ref="A30:B30"/>
    <mergeCell ref="A31:B31"/>
    <mergeCell ref="B18:B28"/>
    <mergeCell ref="C18:C28"/>
    <mergeCell ref="F30:I32"/>
    <mergeCell ref="A32:B32"/>
  </mergeCells>
  <phoneticPr fontId="10" type="noConversion"/>
  <conditionalFormatting sqref="H18:H22 L18:L22 L24:L28 H24:H28">
    <cfRule type="cellIs" dxfId="602" priority="6" operator="between">
      <formula>16</formula>
      <formula>36</formula>
    </cfRule>
    <cfRule type="cellIs" dxfId="601" priority="7" operator="between">
      <formula>11</formula>
      <formula>15</formula>
    </cfRule>
    <cfRule type="cellIs" dxfId="600" priority="8" operator="between">
      <formula>7</formula>
      <formula>10</formula>
    </cfRule>
  </conditionalFormatting>
  <conditionalFormatting sqref="H18:H22 L18:L22 L24:L28 H24:H28">
    <cfRule type="cellIs" dxfId="599" priority="5" operator="between">
      <formula>1</formula>
      <formula>6</formula>
    </cfRule>
  </conditionalFormatting>
  <conditionalFormatting sqref="L23 H23">
    <cfRule type="cellIs" dxfId="598" priority="1" operator="between">
      <formula>1</formula>
      <formula>6</formula>
    </cfRule>
  </conditionalFormatting>
  <conditionalFormatting sqref="L23 H23">
    <cfRule type="cellIs" dxfId="597" priority="2" operator="between">
      <formula>16</formula>
      <formula>36</formula>
    </cfRule>
    <cfRule type="cellIs" dxfId="596" priority="3" operator="between">
      <formula>11</formula>
      <formula>15</formula>
    </cfRule>
    <cfRule type="cellIs" dxfId="595" priority="4" operator="between">
      <formula>7</formula>
      <formula>10</formula>
    </cfRule>
  </conditionalFormatting>
  <pageMargins left="0.75" right="0.75" top="1" bottom="1" header="0.5" footer="0.5"/>
  <pageSetup paperSize="8" scale="83" fitToHeight="0"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3"/>
  <sheetViews>
    <sheetView zoomScale="80" zoomScaleNormal="80" workbookViewId="0">
      <selection activeCell="C33" sqref="C33:D33"/>
    </sheetView>
  </sheetViews>
  <sheetFormatPr defaultColWidth="8.90625" defaultRowHeight="14" x14ac:dyDescent="0.3"/>
  <cols>
    <col min="1" max="1" width="8.90625" style="152"/>
    <col min="2" max="2" width="19.90625" style="152" customWidth="1"/>
    <col min="3" max="3" width="21.08984375" style="152" customWidth="1"/>
    <col min="4" max="4" width="51.7265625" style="152" customWidth="1"/>
    <col min="5" max="5" width="30.7265625" style="152" customWidth="1"/>
    <col min="6" max="8" width="8.90625" style="152"/>
    <col min="9" max="9" width="44.7265625" style="152" customWidth="1"/>
    <col min="10" max="16384" width="8.90625" style="152"/>
  </cols>
  <sheetData>
    <row r="3" spans="1:12" x14ac:dyDescent="0.3">
      <c r="A3" s="569" t="s">
        <v>2189</v>
      </c>
      <c r="B3" s="569"/>
      <c r="C3" s="570" t="s">
        <v>568</v>
      </c>
      <c r="D3" s="570"/>
      <c r="E3" s="36"/>
      <c r="I3" s="177"/>
      <c r="J3" s="177"/>
      <c r="K3" s="177"/>
      <c r="L3" s="177"/>
    </row>
    <row r="4" spans="1:12" x14ac:dyDescent="0.3">
      <c r="C4" s="39"/>
      <c r="D4" s="39"/>
      <c r="E4" s="39"/>
      <c r="I4" s="177"/>
      <c r="J4" s="177"/>
      <c r="K4" s="177"/>
      <c r="L4" s="177"/>
    </row>
    <row r="5" spans="1:12" x14ac:dyDescent="0.3">
      <c r="A5" s="569" t="s">
        <v>2190</v>
      </c>
      <c r="B5" s="569"/>
      <c r="C5" s="570" t="s">
        <v>2159</v>
      </c>
      <c r="D5" s="570"/>
      <c r="E5" s="36"/>
      <c r="F5" s="40"/>
      <c r="G5" s="40"/>
      <c r="H5" s="40"/>
      <c r="I5" s="177"/>
      <c r="J5" s="62"/>
      <c r="K5" s="62"/>
      <c r="L5" s="62"/>
    </row>
    <row r="6" spans="1:12" x14ac:dyDescent="0.3">
      <c r="A6" s="42"/>
      <c r="B6" s="42"/>
      <c r="C6" s="40"/>
      <c r="D6" s="40"/>
      <c r="E6" s="40"/>
      <c r="I6" s="177"/>
      <c r="J6" s="177"/>
      <c r="K6" s="177"/>
      <c r="L6" s="177"/>
    </row>
    <row r="7" spans="1:12" x14ac:dyDescent="0.3">
      <c r="A7" s="569" t="s">
        <v>2191</v>
      </c>
      <c r="B7" s="569"/>
      <c r="C7" s="570" t="s">
        <v>1388</v>
      </c>
      <c r="D7" s="570"/>
      <c r="E7" s="36"/>
      <c r="F7" s="153"/>
      <c r="G7" s="153"/>
      <c r="H7" s="153"/>
      <c r="I7" s="177"/>
      <c r="J7" s="178"/>
      <c r="K7" s="178"/>
      <c r="L7" s="178"/>
    </row>
    <row r="8" spans="1:12" x14ac:dyDescent="0.3">
      <c r="A8" s="42"/>
      <c r="B8" s="42"/>
      <c r="C8" s="40"/>
      <c r="D8" s="40"/>
      <c r="E8" s="40"/>
      <c r="I8" s="177"/>
      <c r="J8" s="177"/>
      <c r="K8" s="177"/>
      <c r="L8" s="177"/>
    </row>
    <row r="9" spans="1:12" x14ac:dyDescent="0.3">
      <c r="A9" s="571" t="s">
        <v>1077</v>
      </c>
      <c r="B9" s="571"/>
      <c r="C9" s="572"/>
      <c r="D9" s="573"/>
      <c r="E9" s="154"/>
      <c r="F9" s="155"/>
      <c r="G9" s="155"/>
      <c r="H9" s="155"/>
      <c r="I9" s="177"/>
      <c r="J9" s="177"/>
      <c r="K9" s="177"/>
      <c r="L9" s="177"/>
    </row>
    <row r="10" spans="1:12" x14ac:dyDescent="0.3">
      <c r="A10" s="46"/>
      <c r="B10" s="46"/>
      <c r="C10" s="40"/>
      <c r="D10" s="40"/>
      <c r="E10" s="40"/>
      <c r="I10" s="177"/>
      <c r="J10" s="177"/>
      <c r="K10" s="177"/>
      <c r="L10" s="177"/>
    </row>
    <row r="11" spans="1:12" x14ac:dyDescent="0.3">
      <c r="A11" s="566" t="s">
        <v>2192</v>
      </c>
      <c r="B11" s="566"/>
      <c r="C11" s="600"/>
      <c r="D11" s="601"/>
      <c r="E11" s="158"/>
      <c r="I11" s="177"/>
      <c r="J11" s="177"/>
      <c r="K11" s="177"/>
      <c r="L11" s="177"/>
    </row>
    <row r="12" spans="1:12" x14ac:dyDescent="0.3">
      <c r="A12" s="46"/>
      <c r="B12" s="46"/>
      <c r="C12" s="40"/>
      <c r="D12" s="40"/>
      <c r="E12" s="40"/>
      <c r="I12" s="177"/>
      <c r="J12" s="177"/>
      <c r="K12" s="177"/>
      <c r="L12" s="177"/>
    </row>
    <row r="13" spans="1:12" x14ac:dyDescent="0.3">
      <c r="A13" s="566" t="s">
        <v>1035</v>
      </c>
      <c r="B13" s="566"/>
      <c r="C13" s="570" t="s">
        <v>1388</v>
      </c>
      <c r="D13" s="570"/>
      <c r="E13" s="36"/>
      <c r="F13" s="153"/>
      <c r="G13" s="153"/>
      <c r="H13" s="153"/>
      <c r="I13" s="177"/>
      <c r="J13" s="178"/>
      <c r="K13" s="178"/>
      <c r="L13" s="178"/>
    </row>
    <row r="14" spans="1:12" x14ac:dyDescent="0.3">
      <c r="A14" s="39"/>
      <c r="B14" s="39"/>
      <c r="I14" s="157"/>
    </row>
    <row r="15" spans="1:12" x14ac:dyDescent="0.3">
      <c r="A15" s="566" t="s">
        <v>2193</v>
      </c>
      <c r="B15" s="566"/>
      <c r="C15" s="570" t="str">
        <f>'A1.1 Fire prevention '!C15:D15</f>
        <v>South Lake Leisure Centre</v>
      </c>
      <c r="D15" s="570"/>
      <c r="I15" s="157"/>
    </row>
    <row r="16" spans="1:12" x14ac:dyDescent="0.3">
      <c r="A16" s="39"/>
      <c r="B16" s="39"/>
      <c r="F16" s="574"/>
      <c r="G16" s="574"/>
      <c r="H16" s="574"/>
    </row>
    <row r="17" spans="1:12" s="161" customFormat="1" ht="28" x14ac:dyDescent="0.35">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43" customHeight="1" x14ac:dyDescent="0.3">
      <c r="A18" s="51" t="s">
        <v>2665</v>
      </c>
      <c r="B18" s="581" t="s">
        <v>528</v>
      </c>
      <c r="C18" s="581" t="s">
        <v>570</v>
      </c>
      <c r="D18" s="305" t="s">
        <v>572</v>
      </c>
      <c r="E18" s="355" t="s">
        <v>2786</v>
      </c>
      <c r="F18" s="354">
        <v>2</v>
      </c>
      <c r="G18" s="354">
        <v>3</v>
      </c>
      <c r="H18" s="55">
        <f t="shared" ref="H18:H24" si="0">SUM(F18*G18)</f>
        <v>6</v>
      </c>
      <c r="I18" s="54" t="s">
        <v>2007</v>
      </c>
      <c r="J18" s="143"/>
      <c r="K18" s="143"/>
      <c r="L18" s="55">
        <f t="shared" ref="L18:L24" si="1">SUM(J18*K18)</f>
        <v>0</v>
      </c>
    </row>
    <row r="19" spans="1:12" ht="43" customHeight="1" x14ac:dyDescent="0.3">
      <c r="A19" s="51" t="s">
        <v>2666</v>
      </c>
      <c r="B19" s="581"/>
      <c r="C19" s="581"/>
      <c r="D19" s="305" t="s">
        <v>2289</v>
      </c>
      <c r="E19" s="355" t="s">
        <v>2787</v>
      </c>
      <c r="F19" s="354">
        <v>2</v>
      </c>
      <c r="G19" s="354">
        <v>2</v>
      </c>
      <c r="H19" s="55">
        <f t="shared" si="0"/>
        <v>4</v>
      </c>
      <c r="I19" s="54" t="s">
        <v>2007</v>
      </c>
      <c r="J19" s="143"/>
      <c r="K19" s="143"/>
      <c r="L19" s="55">
        <f t="shared" si="1"/>
        <v>0</v>
      </c>
    </row>
    <row r="20" spans="1:12" ht="43" customHeight="1" x14ac:dyDescent="0.3">
      <c r="A20" s="51" t="s">
        <v>2667</v>
      </c>
      <c r="B20" s="581"/>
      <c r="C20" s="581"/>
      <c r="D20" s="305" t="s">
        <v>573</v>
      </c>
      <c r="E20" s="355" t="s">
        <v>3307</v>
      </c>
      <c r="F20" s="354">
        <v>2</v>
      </c>
      <c r="G20" s="354">
        <v>2</v>
      </c>
      <c r="H20" s="55">
        <f t="shared" si="0"/>
        <v>4</v>
      </c>
      <c r="I20" s="54" t="s">
        <v>2007</v>
      </c>
      <c r="J20" s="143"/>
      <c r="K20" s="143"/>
      <c r="L20" s="55">
        <f t="shared" si="1"/>
        <v>0</v>
      </c>
    </row>
    <row r="21" spans="1:12" ht="43" customHeight="1" x14ac:dyDescent="0.3">
      <c r="A21" s="51" t="s">
        <v>2668</v>
      </c>
      <c r="B21" s="581"/>
      <c r="C21" s="581"/>
      <c r="D21" s="305" t="s">
        <v>574</v>
      </c>
      <c r="E21" s="355" t="s">
        <v>2788</v>
      </c>
      <c r="F21" s="354">
        <v>2</v>
      </c>
      <c r="G21" s="354">
        <v>3</v>
      </c>
      <c r="H21" s="55">
        <f t="shared" si="0"/>
        <v>6</v>
      </c>
      <c r="I21" s="54" t="s">
        <v>2007</v>
      </c>
      <c r="J21" s="143"/>
      <c r="K21" s="143"/>
      <c r="L21" s="55">
        <f t="shared" si="1"/>
        <v>0</v>
      </c>
    </row>
    <row r="22" spans="1:12" ht="43" customHeight="1" x14ac:dyDescent="0.3">
      <c r="A22" s="51" t="s">
        <v>2669</v>
      </c>
      <c r="B22" s="581"/>
      <c r="C22" s="581"/>
      <c r="D22" s="305" t="s">
        <v>1727</v>
      </c>
      <c r="E22" s="355" t="s">
        <v>2789</v>
      </c>
      <c r="F22" s="354">
        <v>2</v>
      </c>
      <c r="G22" s="354">
        <v>3</v>
      </c>
      <c r="H22" s="55">
        <f t="shared" si="0"/>
        <v>6</v>
      </c>
      <c r="I22" s="54" t="s">
        <v>2007</v>
      </c>
      <c r="J22" s="143"/>
      <c r="K22" s="143"/>
      <c r="L22" s="55">
        <f t="shared" si="1"/>
        <v>0</v>
      </c>
    </row>
    <row r="23" spans="1:12" ht="43" customHeight="1" x14ac:dyDescent="0.3">
      <c r="A23" s="51" t="s">
        <v>2670</v>
      </c>
      <c r="B23" s="581"/>
      <c r="C23" s="581"/>
      <c r="D23" s="305" t="s">
        <v>575</v>
      </c>
      <c r="E23" s="355" t="s">
        <v>2790</v>
      </c>
      <c r="F23" s="354">
        <v>2</v>
      </c>
      <c r="G23" s="354">
        <v>3</v>
      </c>
      <c r="H23" s="55">
        <f t="shared" si="0"/>
        <v>6</v>
      </c>
      <c r="I23" s="54" t="s">
        <v>2007</v>
      </c>
      <c r="J23" s="143"/>
      <c r="K23" s="143"/>
      <c r="L23" s="55">
        <f t="shared" si="1"/>
        <v>0</v>
      </c>
    </row>
    <row r="24" spans="1:12" ht="43" customHeight="1" x14ac:dyDescent="0.3">
      <c r="A24" s="51" t="s">
        <v>2671</v>
      </c>
      <c r="B24" s="581"/>
      <c r="C24" s="581"/>
      <c r="D24" s="305" t="s">
        <v>576</v>
      </c>
      <c r="E24" s="355" t="s">
        <v>2791</v>
      </c>
      <c r="F24" s="354">
        <v>2</v>
      </c>
      <c r="G24" s="354">
        <v>3</v>
      </c>
      <c r="H24" s="55">
        <f t="shared" si="0"/>
        <v>6</v>
      </c>
      <c r="I24" s="54" t="s">
        <v>2007</v>
      </c>
      <c r="J24" s="143"/>
      <c r="K24" s="143"/>
      <c r="L24" s="55">
        <f t="shared" si="1"/>
        <v>0</v>
      </c>
    </row>
    <row r="25" spans="1:12" ht="43" customHeight="1" x14ac:dyDescent="0.3">
      <c r="A25" s="51" t="s">
        <v>2672</v>
      </c>
      <c r="B25" s="581"/>
      <c r="C25" s="581"/>
      <c r="D25" s="305" t="s">
        <v>1728</v>
      </c>
      <c r="E25" s="355" t="s">
        <v>2792</v>
      </c>
      <c r="F25" s="354">
        <v>2</v>
      </c>
      <c r="G25" s="354">
        <v>3</v>
      </c>
      <c r="H25" s="55">
        <f>SUM(F25*G25)</f>
        <v>6</v>
      </c>
      <c r="I25" s="54" t="s">
        <v>2007</v>
      </c>
      <c r="J25" s="143"/>
      <c r="K25" s="143"/>
      <c r="L25" s="55">
        <f>SUM(J25*K25)</f>
        <v>0</v>
      </c>
    </row>
    <row r="26" spans="1:12" ht="43" customHeight="1" x14ac:dyDescent="0.3">
      <c r="A26" s="51" t="s">
        <v>2673</v>
      </c>
      <c r="B26" s="581"/>
      <c r="C26" s="581"/>
      <c r="D26" s="305" t="s">
        <v>1729</v>
      </c>
      <c r="E26" s="355" t="s">
        <v>2797</v>
      </c>
      <c r="F26" s="354">
        <v>2</v>
      </c>
      <c r="G26" s="354">
        <v>2</v>
      </c>
      <c r="H26" s="55">
        <f>SUM(F26*G26)</f>
        <v>4</v>
      </c>
      <c r="I26" s="54" t="s">
        <v>2007</v>
      </c>
      <c r="J26" s="143"/>
      <c r="K26" s="143"/>
      <c r="L26" s="55">
        <f>SUM(J26*K26)</f>
        <v>0</v>
      </c>
    </row>
    <row r="27" spans="1:12" ht="43" customHeight="1" x14ac:dyDescent="0.3">
      <c r="A27" s="51" t="s">
        <v>2674</v>
      </c>
      <c r="B27" s="581"/>
      <c r="C27" s="581"/>
      <c r="D27" s="305" t="s">
        <v>1981</v>
      </c>
      <c r="E27" s="355" t="s">
        <v>3308</v>
      </c>
      <c r="F27" s="354">
        <v>2</v>
      </c>
      <c r="G27" s="354">
        <v>3</v>
      </c>
      <c r="H27" s="55">
        <f>SUM(F27*G27)</f>
        <v>6</v>
      </c>
      <c r="I27" s="54" t="s">
        <v>2007</v>
      </c>
      <c r="J27" s="143"/>
      <c r="K27" s="143"/>
      <c r="L27" s="55">
        <f>SUM(J27*K27)</f>
        <v>0</v>
      </c>
    </row>
    <row r="28" spans="1:12" ht="43" customHeight="1" x14ac:dyDescent="0.3">
      <c r="A28" s="51" t="s">
        <v>2675</v>
      </c>
      <c r="B28" s="581"/>
      <c r="C28" s="581"/>
      <c r="D28" s="305"/>
      <c r="E28" s="355"/>
      <c r="F28" s="354"/>
      <c r="G28" s="354"/>
      <c r="H28" s="55">
        <f>SUM(F28*G28)</f>
        <v>0</v>
      </c>
      <c r="I28" s="54" t="s">
        <v>2007</v>
      </c>
      <c r="J28" s="143"/>
      <c r="K28" s="143"/>
      <c r="L28" s="55">
        <f>SUM(J28*K28)</f>
        <v>0</v>
      </c>
    </row>
    <row r="29" spans="1:12" ht="43" customHeight="1" x14ac:dyDescent="0.3">
      <c r="A29" s="51" t="s">
        <v>2676</v>
      </c>
      <c r="B29" s="581"/>
      <c r="C29" s="581"/>
      <c r="D29" s="305"/>
      <c r="E29" s="148"/>
      <c r="F29" s="143"/>
      <c r="G29" s="143"/>
      <c r="H29" s="55">
        <f>SUM(F29*G29)</f>
        <v>0</v>
      </c>
      <c r="I29" s="54" t="s">
        <v>2007</v>
      </c>
      <c r="J29" s="143"/>
      <c r="K29" s="143"/>
      <c r="L29" s="55">
        <f>SUM(J29*K29)</f>
        <v>0</v>
      </c>
    </row>
    <row r="30" spans="1:12" ht="19" customHeight="1" thickBot="1" x14ac:dyDescent="0.35"/>
    <row r="31" spans="1:12" x14ac:dyDescent="0.3">
      <c r="A31" s="575" t="s">
        <v>1078</v>
      </c>
      <c r="B31" s="576"/>
      <c r="C31" s="165">
        <v>44075</v>
      </c>
      <c r="D31" s="166" t="s">
        <v>3231</v>
      </c>
      <c r="E31" s="167"/>
      <c r="F31" s="582" t="s">
        <v>1118</v>
      </c>
      <c r="G31" s="583"/>
      <c r="H31" s="583"/>
      <c r="I31" s="584"/>
    </row>
    <row r="32" spans="1:12" ht="16" x14ac:dyDescent="0.3">
      <c r="A32" s="577" t="s">
        <v>1080</v>
      </c>
      <c r="B32" s="578"/>
      <c r="C32" s="163">
        <v>44153</v>
      </c>
      <c r="D32" s="164" t="s">
        <v>3267</v>
      </c>
      <c r="E32" s="150" t="s">
        <v>3309</v>
      </c>
      <c r="F32" s="585"/>
      <c r="G32" s="586"/>
      <c r="H32" s="586"/>
      <c r="I32" s="587"/>
    </row>
    <row r="33" spans="1:9" ht="16.5" thickBot="1" x14ac:dyDescent="0.35">
      <c r="A33" s="579" t="s">
        <v>1081</v>
      </c>
      <c r="B33" s="580"/>
      <c r="C33" s="168">
        <v>44591</v>
      </c>
      <c r="D33" s="169" t="s">
        <v>3230</v>
      </c>
      <c r="E33" s="170"/>
      <c r="F33" s="588"/>
      <c r="G33" s="589"/>
      <c r="H33" s="589"/>
      <c r="I33" s="590"/>
    </row>
  </sheetData>
  <sheetProtection algorithmName="SHA-512" hashValue="+yavOBt0pNeaAZPVuQ6P9tidFRxT1ccFMTVRGyIjEBN8MdJsyrXR120Me0+GeR8fBbWux8DPPZZl8MYSC7DLcg==" saltValue="vyyfVozidro8M7KklHmJyQ==" spinCount="100000" sheet="1" objects="1" scenarios="1" formatCells="0" insertRows="0" deleteRows="0" selectLockedCells="1"/>
  <mergeCells count="21">
    <mergeCell ref="A3:B3"/>
    <mergeCell ref="C3:D3"/>
    <mergeCell ref="A5:B5"/>
    <mergeCell ref="C5:D5"/>
    <mergeCell ref="A33:B33"/>
    <mergeCell ref="A9:B9"/>
    <mergeCell ref="C9:D9"/>
    <mergeCell ref="A11:B11"/>
    <mergeCell ref="C11:D11"/>
    <mergeCell ref="A13:B13"/>
    <mergeCell ref="C13:D13"/>
    <mergeCell ref="A32:B32"/>
    <mergeCell ref="A7:B7"/>
    <mergeCell ref="C7:D7"/>
    <mergeCell ref="A15:B15"/>
    <mergeCell ref="C15:D15"/>
    <mergeCell ref="F16:H16"/>
    <mergeCell ref="A31:B31"/>
    <mergeCell ref="B18:B29"/>
    <mergeCell ref="C18:C29"/>
    <mergeCell ref="F31:I33"/>
  </mergeCells>
  <phoneticPr fontId="10" type="noConversion"/>
  <conditionalFormatting sqref="H18:H27 L18:L27">
    <cfRule type="cellIs" dxfId="594" priority="6" operator="between">
      <formula>16</formula>
      <formula>36</formula>
    </cfRule>
    <cfRule type="cellIs" dxfId="593" priority="7" operator="between">
      <formula>11</formula>
      <formula>15</formula>
    </cfRule>
    <cfRule type="cellIs" dxfId="592" priority="8" operator="between">
      <formula>7</formula>
      <formula>10</formula>
    </cfRule>
  </conditionalFormatting>
  <conditionalFormatting sqref="H18:H27 L18:L27">
    <cfRule type="cellIs" dxfId="591" priority="5" operator="between">
      <formula>1</formula>
      <formula>6</formula>
    </cfRule>
  </conditionalFormatting>
  <conditionalFormatting sqref="H28:H29 L28:L29">
    <cfRule type="cellIs" dxfId="590" priority="2" operator="between">
      <formula>16</formula>
      <formula>36</formula>
    </cfRule>
    <cfRule type="cellIs" dxfId="589" priority="3" operator="between">
      <formula>11</formula>
      <formula>15</formula>
    </cfRule>
    <cfRule type="cellIs" dxfId="588" priority="4" operator="between">
      <formula>7</formula>
      <formula>10</formula>
    </cfRule>
  </conditionalFormatting>
  <conditionalFormatting sqref="H28:H29 L28:L29">
    <cfRule type="cellIs" dxfId="587" priority="1" operator="between">
      <formula>1</formula>
      <formula>6</formula>
    </cfRule>
  </conditionalFormatting>
  <pageMargins left="0.75" right="0.75" top="1" bottom="1" header="0.5" footer="0.5"/>
  <pageSetup paperSize="8" scale="83"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32"/>
  <sheetViews>
    <sheetView zoomScale="80" zoomScaleNormal="80" workbookViewId="0">
      <selection activeCell="C32" sqref="C32"/>
    </sheetView>
  </sheetViews>
  <sheetFormatPr defaultColWidth="8.90625" defaultRowHeight="14" x14ac:dyDescent="0.3"/>
  <cols>
    <col min="1" max="1" width="9.90625" style="152" bestFit="1" customWidth="1"/>
    <col min="2" max="2" width="19.90625" style="152" customWidth="1"/>
    <col min="3" max="3" width="21.08984375" style="152" customWidth="1"/>
    <col min="4" max="4" width="51.7265625" style="152" customWidth="1"/>
    <col min="5" max="5" width="30.7265625" style="152" customWidth="1"/>
    <col min="6" max="8" width="8.90625" style="152"/>
    <col min="9" max="9" width="44.7265625" style="152" customWidth="1"/>
    <col min="10" max="16384" width="8.90625" style="152"/>
  </cols>
  <sheetData>
    <row r="1" spans="1:12" ht="14.5" x14ac:dyDescent="0.35">
      <c r="A1"/>
    </row>
    <row r="3" spans="1:12" x14ac:dyDescent="0.3">
      <c r="A3" s="569" t="s">
        <v>2189</v>
      </c>
      <c r="B3" s="569"/>
      <c r="C3" s="570" t="s">
        <v>1182</v>
      </c>
      <c r="D3" s="570"/>
      <c r="E3" s="36"/>
      <c r="I3" s="41"/>
      <c r="J3" s="41"/>
      <c r="K3" s="41"/>
      <c r="L3" s="41"/>
    </row>
    <row r="4" spans="1:12" x14ac:dyDescent="0.3">
      <c r="C4" s="39"/>
      <c r="D4" s="39"/>
      <c r="E4" s="39"/>
      <c r="I4" s="41"/>
      <c r="J4" s="41"/>
      <c r="K4" s="41"/>
      <c r="L4" s="41"/>
    </row>
    <row r="5" spans="1:12" x14ac:dyDescent="0.3">
      <c r="A5" s="569" t="s">
        <v>2190</v>
      </c>
      <c r="B5" s="569"/>
      <c r="C5" s="570" t="s">
        <v>2141</v>
      </c>
      <c r="D5" s="570"/>
      <c r="E5" s="36"/>
      <c r="F5" s="40"/>
      <c r="G5" s="40"/>
      <c r="H5" s="40"/>
      <c r="I5" s="41"/>
      <c r="J5" s="41"/>
      <c r="K5" s="41"/>
      <c r="L5" s="41"/>
    </row>
    <row r="6" spans="1:12" x14ac:dyDescent="0.3">
      <c r="A6" s="42"/>
      <c r="B6" s="42"/>
      <c r="C6" s="40"/>
      <c r="D6" s="40"/>
      <c r="E6" s="40"/>
      <c r="I6" s="41"/>
      <c r="J6" s="41"/>
      <c r="K6" s="41"/>
      <c r="L6" s="41"/>
    </row>
    <row r="7" spans="1:12" x14ac:dyDescent="0.3">
      <c r="A7" s="569" t="s">
        <v>2191</v>
      </c>
      <c r="B7" s="569"/>
      <c r="C7" s="570" t="s">
        <v>2125</v>
      </c>
      <c r="D7" s="570"/>
      <c r="E7" s="36"/>
      <c r="F7" s="153"/>
      <c r="G7" s="153"/>
      <c r="H7" s="153"/>
      <c r="I7" s="41"/>
      <c r="J7" s="41"/>
      <c r="K7" s="41"/>
      <c r="L7" s="41"/>
    </row>
    <row r="8" spans="1:12" x14ac:dyDescent="0.3">
      <c r="A8" s="42"/>
      <c r="B8" s="42"/>
      <c r="C8" s="40"/>
      <c r="D8" s="40"/>
      <c r="E8" s="40"/>
      <c r="I8" s="41"/>
      <c r="J8" s="41"/>
      <c r="K8" s="41"/>
      <c r="L8" s="41"/>
    </row>
    <row r="9" spans="1:12" ht="33.75" customHeight="1" x14ac:dyDescent="0.3">
      <c r="A9" s="571" t="s">
        <v>1077</v>
      </c>
      <c r="B9" s="571"/>
      <c r="C9" s="572"/>
      <c r="D9" s="573"/>
      <c r="E9" s="154"/>
      <c r="F9" s="155"/>
      <c r="G9" s="155"/>
      <c r="H9" s="155"/>
      <c r="I9" s="41"/>
      <c r="J9" s="41"/>
      <c r="K9" s="41"/>
      <c r="L9" s="41"/>
    </row>
    <row r="10" spans="1:12" x14ac:dyDescent="0.3">
      <c r="A10" s="46"/>
      <c r="B10" s="46"/>
      <c r="C10" s="40"/>
      <c r="D10" s="40"/>
      <c r="E10" s="40"/>
      <c r="I10" s="41"/>
      <c r="J10" s="41"/>
      <c r="K10" s="41"/>
      <c r="L10" s="41"/>
    </row>
    <row r="11" spans="1:12" x14ac:dyDescent="0.3">
      <c r="A11" s="566" t="s">
        <v>2192</v>
      </c>
      <c r="B11" s="566"/>
      <c r="C11" s="567"/>
      <c r="D11" s="568"/>
      <c r="E11" s="158"/>
      <c r="I11" s="41"/>
      <c r="J11" s="41"/>
      <c r="K11" s="41"/>
      <c r="L11" s="41"/>
    </row>
    <row r="12" spans="1:12" x14ac:dyDescent="0.3">
      <c r="A12" s="46"/>
      <c r="B12" s="46"/>
      <c r="C12" s="40"/>
      <c r="D12" s="40"/>
      <c r="E12" s="40"/>
      <c r="I12" s="41"/>
      <c r="J12" s="41"/>
      <c r="K12" s="41"/>
      <c r="L12" s="41"/>
    </row>
    <row r="13" spans="1:12" x14ac:dyDescent="0.3">
      <c r="A13" s="566" t="s">
        <v>1035</v>
      </c>
      <c r="B13" s="566"/>
      <c r="C13" s="570" t="s">
        <v>2194</v>
      </c>
      <c r="D13" s="570"/>
      <c r="E13" s="36"/>
      <c r="F13" s="153"/>
      <c r="G13" s="153"/>
      <c r="H13" s="153"/>
      <c r="I13" s="41"/>
      <c r="J13" s="41"/>
      <c r="K13" s="41"/>
      <c r="L13" s="41"/>
    </row>
    <row r="14" spans="1:12" x14ac:dyDescent="0.3">
      <c r="A14" s="39"/>
      <c r="B14" s="39"/>
      <c r="I14" s="157"/>
    </row>
    <row r="15" spans="1:12" x14ac:dyDescent="0.3">
      <c r="A15" s="566" t="s">
        <v>2193</v>
      </c>
      <c r="B15" s="566"/>
      <c r="C15" s="570" t="s">
        <v>2784</v>
      </c>
      <c r="D15" s="570"/>
      <c r="I15" s="157"/>
    </row>
    <row r="16" spans="1:12" x14ac:dyDescent="0.3">
      <c r="A16" s="39"/>
      <c r="B16" s="39"/>
      <c r="F16" s="574"/>
      <c r="G16" s="574"/>
      <c r="H16" s="574"/>
    </row>
    <row r="17" spans="1:12" s="161" customFormat="1" ht="28" x14ac:dyDescent="0.35">
      <c r="A17" s="159" t="s">
        <v>1071</v>
      </c>
      <c r="B17" s="303" t="s">
        <v>2195</v>
      </c>
      <c r="C17" s="304" t="s">
        <v>1072</v>
      </c>
      <c r="D17" s="304" t="s">
        <v>2011</v>
      </c>
      <c r="E17" s="304" t="s">
        <v>2196</v>
      </c>
      <c r="F17" s="159" t="s">
        <v>1073</v>
      </c>
      <c r="G17" s="159" t="s">
        <v>1074</v>
      </c>
      <c r="H17" s="159" t="s">
        <v>1075</v>
      </c>
      <c r="I17" s="304" t="s">
        <v>2010</v>
      </c>
      <c r="J17" s="159" t="s">
        <v>1073</v>
      </c>
      <c r="K17" s="159" t="s">
        <v>1074</v>
      </c>
      <c r="L17" s="159" t="s">
        <v>1075</v>
      </c>
    </row>
    <row r="18" spans="1:12" ht="32.15" customHeight="1" x14ac:dyDescent="0.3">
      <c r="A18" s="51" t="s">
        <v>2368</v>
      </c>
      <c r="B18" s="581" t="s">
        <v>527</v>
      </c>
      <c r="C18" s="581" t="s">
        <v>1232</v>
      </c>
      <c r="D18" s="305" t="s">
        <v>1379</v>
      </c>
      <c r="E18" s="148" t="s">
        <v>3392</v>
      </c>
      <c r="F18" s="143">
        <v>1</v>
      </c>
      <c r="G18" s="143">
        <v>2</v>
      </c>
      <c r="H18" s="55">
        <f t="shared" ref="H18:H27" si="0">SUM(F18*G18)</f>
        <v>2</v>
      </c>
      <c r="I18" s="54" t="s">
        <v>2007</v>
      </c>
      <c r="J18" s="143"/>
      <c r="K18" s="143"/>
      <c r="L18" s="55">
        <f t="shared" ref="L18:L27" si="1">SUM(J18*K18)</f>
        <v>0</v>
      </c>
    </row>
    <row r="19" spans="1:12" ht="43" customHeight="1" x14ac:dyDescent="0.3">
      <c r="A19" s="51" t="s">
        <v>2369</v>
      </c>
      <c r="B19" s="581"/>
      <c r="C19" s="581"/>
      <c r="D19" s="305" t="s">
        <v>2252</v>
      </c>
      <c r="E19" s="148" t="s">
        <v>3393</v>
      </c>
      <c r="F19" s="143">
        <v>1</v>
      </c>
      <c r="G19" s="143">
        <v>2</v>
      </c>
      <c r="H19" s="55">
        <f t="shared" si="0"/>
        <v>2</v>
      </c>
      <c r="I19" s="54" t="s">
        <v>2007</v>
      </c>
      <c r="J19" s="143"/>
      <c r="K19" s="143"/>
      <c r="L19" s="55">
        <f t="shared" si="1"/>
        <v>0</v>
      </c>
    </row>
    <row r="20" spans="1:12" ht="41.15" customHeight="1" x14ac:dyDescent="0.3">
      <c r="A20" s="51" t="s">
        <v>2370</v>
      </c>
      <c r="B20" s="581"/>
      <c r="C20" s="581"/>
      <c r="D20" s="305" t="s">
        <v>2253</v>
      </c>
      <c r="E20" s="148" t="s">
        <v>3394</v>
      </c>
      <c r="F20" s="143">
        <v>1</v>
      </c>
      <c r="G20" s="143">
        <v>2</v>
      </c>
      <c r="H20" s="55">
        <f t="shared" si="0"/>
        <v>2</v>
      </c>
      <c r="I20" s="54" t="s">
        <v>2007</v>
      </c>
      <c r="J20" s="143"/>
      <c r="K20" s="143"/>
      <c r="L20" s="55">
        <f t="shared" si="1"/>
        <v>0</v>
      </c>
    </row>
    <row r="21" spans="1:12" ht="44.25" customHeight="1" x14ac:dyDescent="0.3">
      <c r="A21" s="51" t="s">
        <v>2371</v>
      </c>
      <c r="B21" s="581"/>
      <c r="C21" s="581"/>
      <c r="D21" s="305" t="s">
        <v>2254</v>
      </c>
      <c r="E21" s="148" t="s">
        <v>3395</v>
      </c>
      <c r="F21" s="143">
        <v>1</v>
      </c>
      <c r="G21" s="143">
        <v>2</v>
      </c>
      <c r="H21" s="55">
        <f t="shared" si="0"/>
        <v>2</v>
      </c>
      <c r="I21" s="54" t="s">
        <v>2007</v>
      </c>
      <c r="J21" s="143"/>
      <c r="K21" s="143"/>
      <c r="L21" s="55">
        <f t="shared" si="1"/>
        <v>0</v>
      </c>
    </row>
    <row r="22" spans="1:12" ht="45" customHeight="1" x14ac:dyDescent="0.3">
      <c r="A22" s="51" t="s">
        <v>2372</v>
      </c>
      <c r="B22" s="581"/>
      <c r="C22" s="581"/>
      <c r="D22" s="305" t="s">
        <v>1380</v>
      </c>
      <c r="E22" s="148" t="s">
        <v>2855</v>
      </c>
      <c r="F22" s="143">
        <v>2</v>
      </c>
      <c r="G22" s="143">
        <v>3</v>
      </c>
      <c r="H22" s="55">
        <f t="shared" si="0"/>
        <v>6</v>
      </c>
      <c r="I22" s="54" t="s">
        <v>2007</v>
      </c>
      <c r="J22" s="143"/>
      <c r="K22" s="143"/>
      <c r="L22" s="55">
        <f t="shared" si="1"/>
        <v>0</v>
      </c>
    </row>
    <row r="23" spans="1:12" ht="45" customHeight="1" x14ac:dyDescent="0.3">
      <c r="A23" s="51" t="s">
        <v>2373</v>
      </c>
      <c r="B23" s="581"/>
      <c r="C23" s="581"/>
      <c r="D23" s="305" t="s">
        <v>1637</v>
      </c>
      <c r="E23" s="148" t="s">
        <v>2856</v>
      </c>
      <c r="F23" s="143">
        <v>1</v>
      </c>
      <c r="G23" s="143">
        <v>2</v>
      </c>
      <c r="H23" s="55">
        <f t="shared" si="0"/>
        <v>2</v>
      </c>
      <c r="I23" s="54" t="s">
        <v>2007</v>
      </c>
      <c r="J23" s="143"/>
      <c r="K23" s="143"/>
      <c r="L23" s="55">
        <f t="shared" si="1"/>
        <v>0</v>
      </c>
    </row>
    <row r="24" spans="1:12" ht="45" customHeight="1" x14ac:dyDescent="0.3">
      <c r="A24" s="51" t="s">
        <v>2374</v>
      </c>
      <c r="B24" s="581"/>
      <c r="C24" s="581"/>
      <c r="D24" s="305" t="s">
        <v>1735</v>
      </c>
      <c r="E24" s="148" t="s">
        <v>2857</v>
      </c>
      <c r="F24" s="143">
        <v>1</v>
      </c>
      <c r="G24" s="143">
        <v>2</v>
      </c>
      <c r="H24" s="55">
        <f t="shared" si="0"/>
        <v>2</v>
      </c>
      <c r="I24" s="54" t="s">
        <v>2007</v>
      </c>
      <c r="J24" s="143"/>
      <c r="K24" s="143"/>
      <c r="L24" s="55">
        <f t="shared" si="1"/>
        <v>0</v>
      </c>
    </row>
    <row r="25" spans="1:12" ht="45" customHeight="1" x14ac:dyDescent="0.3">
      <c r="A25" s="51" t="s">
        <v>2375</v>
      </c>
      <c r="B25" s="581"/>
      <c r="C25" s="581"/>
      <c r="D25" s="305"/>
      <c r="E25" s="148"/>
      <c r="F25" s="143"/>
      <c r="G25" s="143"/>
      <c r="H25" s="55">
        <f t="shared" si="0"/>
        <v>0</v>
      </c>
      <c r="I25" s="54" t="s">
        <v>2007</v>
      </c>
      <c r="J25" s="143"/>
      <c r="K25" s="143"/>
      <c r="L25" s="55">
        <f t="shared" si="1"/>
        <v>0</v>
      </c>
    </row>
    <row r="26" spans="1:12" ht="45" customHeight="1" x14ac:dyDescent="0.3">
      <c r="A26" s="51" t="s">
        <v>2376</v>
      </c>
      <c r="B26" s="581"/>
      <c r="C26" s="581"/>
      <c r="D26" s="305"/>
      <c r="E26" s="148"/>
      <c r="F26" s="143"/>
      <c r="G26" s="143"/>
      <c r="H26" s="55">
        <f t="shared" si="0"/>
        <v>0</v>
      </c>
      <c r="I26" s="54" t="s">
        <v>2007</v>
      </c>
      <c r="J26" s="143"/>
      <c r="K26" s="143"/>
      <c r="L26" s="55">
        <f t="shared" si="1"/>
        <v>0</v>
      </c>
    </row>
    <row r="27" spans="1:12" ht="45" customHeight="1" x14ac:dyDescent="0.3">
      <c r="A27" s="51" t="s">
        <v>2377</v>
      </c>
      <c r="B27" s="581"/>
      <c r="C27" s="581"/>
      <c r="D27" s="305"/>
      <c r="E27" s="148"/>
      <c r="F27" s="143"/>
      <c r="G27" s="143"/>
      <c r="H27" s="55">
        <f t="shared" si="0"/>
        <v>0</v>
      </c>
      <c r="I27" s="54" t="s">
        <v>2007</v>
      </c>
      <c r="J27" s="143"/>
      <c r="K27" s="143"/>
      <c r="L27" s="55">
        <f t="shared" si="1"/>
        <v>0</v>
      </c>
    </row>
    <row r="28" spans="1:12" ht="15" customHeight="1" x14ac:dyDescent="0.3">
      <c r="A28" s="57"/>
      <c r="B28" s="59"/>
      <c r="C28" s="59"/>
      <c r="D28" s="58"/>
      <c r="E28" s="58"/>
      <c r="F28" s="59"/>
      <c r="G28" s="59"/>
      <c r="H28" s="80"/>
      <c r="I28" s="66"/>
      <c r="J28" s="59"/>
      <c r="K28" s="59"/>
      <c r="L28" s="80"/>
    </row>
    <row r="29" spans="1:12" ht="14.5" thickBot="1" x14ac:dyDescent="0.35"/>
    <row r="30" spans="1:12" x14ac:dyDescent="0.3">
      <c r="A30" s="575" t="s">
        <v>1078</v>
      </c>
      <c r="B30" s="576"/>
      <c r="C30" s="165">
        <v>44075</v>
      </c>
      <c r="D30" s="166" t="s">
        <v>3230</v>
      </c>
      <c r="E30" s="167"/>
      <c r="F30" s="582" t="s">
        <v>1118</v>
      </c>
      <c r="G30" s="583"/>
      <c r="H30" s="583"/>
      <c r="I30" s="584"/>
    </row>
    <row r="31" spans="1:12" ht="16.5" thickBot="1" x14ac:dyDescent="0.35">
      <c r="A31" s="577" t="s">
        <v>1080</v>
      </c>
      <c r="B31" s="578"/>
      <c r="C31" s="163">
        <v>44132</v>
      </c>
      <c r="D31" s="164" t="s">
        <v>3227</v>
      </c>
      <c r="E31" s="428" t="s">
        <v>3226</v>
      </c>
      <c r="F31" s="585"/>
      <c r="G31" s="586"/>
      <c r="H31" s="586"/>
      <c r="I31" s="587"/>
    </row>
    <row r="32" spans="1:12" ht="16.5" thickBot="1" x14ac:dyDescent="0.35">
      <c r="A32" s="579" t="s">
        <v>1081</v>
      </c>
      <c r="B32" s="580"/>
      <c r="C32" s="168">
        <v>44591</v>
      </c>
      <c r="D32" s="166" t="s">
        <v>3230</v>
      </c>
      <c r="E32" s="170"/>
      <c r="F32" s="588"/>
      <c r="G32" s="589"/>
      <c r="H32" s="589"/>
      <c r="I32" s="590"/>
    </row>
  </sheetData>
  <sheetProtection formatCells="0" insertRows="0" deleteRows="0" selectLockedCells="1"/>
  <mergeCells count="21">
    <mergeCell ref="A13:B13"/>
    <mergeCell ref="F16:H16"/>
    <mergeCell ref="A30:B30"/>
    <mergeCell ref="A31:B31"/>
    <mergeCell ref="A32:B32"/>
    <mergeCell ref="C13:D13"/>
    <mergeCell ref="B18:B27"/>
    <mergeCell ref="C18:C27"/>
    <mergeCell ref="F30:I32"/>
    <mergeCell ref="A15:B15"/>
    <mergeCell ref="C15:D15"/>
    <mergeCell ref="A11:B11"/>
    <mergeCell ref="C11:D11"/>
    <mergeCell ref="A3:B3"/>
    <mergeCell ref="C3:D3"/>
    <mergeCell ref="A5:B5"/>
    <mergeCell ref="C5:D5"/>
    <mergeCell ref="A9:B9"/>
    <mergeCell ref="C9:D9"/>
    <mergeCell ref="A7:B7"/>
    <mergeCell ref="C7:D7"/>
  </mergeCells>
  <phoneticPr fontId="12" type="noConversion"/>
  <conditionalFormatting sqref="H18:H28 L18:L28">
    <cfRule type="cellIs" dxfId="950" priority="2" operator="between">
      <formula>16</formula>
      <formula>36</formula>
    </cfRule>
    <cfRule type="cellIs" dxfId="949" priority="3" operator="between">
      <formula>11</formula>
      <formula>15</formula>
    </cfRule>
    <cfRule type="cellIs" dxfId="948" priority="4" operator="between">
      <formula>7</formula>
      <formula>10</formula>
    </cfRule>
  </conditionalFormatting>
  <conditionalFormatting sqref="H18:H28 L18:L28">
    <cfRule type="cellIs" dxfId="947" priority="1" operator="between">
      <formula>1</formula>
      <formula>6</formula>
    </cfRule>
  </conditionalFormatting>
  <pageMargins left="0.75" right="0.75" top="1" bottom="1" header="0.5" footer="0.5"/>
  <pageSetup paperSize="9" orientation="portrait" horizontalDpi="4294967292" verticalDpi="4294967292" r:id="rId1"/>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0"/>
  <sheetViews>
    <sheetView zoomScale="80" zoomScaleNormal="80" workbookViewId="0">
      <selection activeCell="C30" sqref="C30:D30"/>
    </sheetView>
  </sheetViews>
  <sheetFormatPr defaultColWidth="8.90625" defaultRowHeight="14" x14ac:dyDescent="0.3"/>
  <cols>
    <col min="1" max="1" width="8.90625" style="152"/>
    <col min="2" max="2" width="19.90625" style="152" customWidth="1"/>
    <col min="3" max="3" width="21.08984375" style="152" customWidth="1"/>
    <col min="4" max="4" width="51.7265625" style="152" customWidth="1"/>
    <col min="5" max="5" width="30.7265625" style="152" customWidth="1"/>
    <col min="6" max="8" width="8.90625" style="152"/>
    <col min="9" max="9" width="44.7265625" style="152" customWidth="1"/>
    <col min="10" max="16384" width="8.90625" style="152"/>
  </cols>
  <sheetData>
    <row r="3" spans="1:12" x14ac:dyDescent="0.3">
      <c r="A3" s="569" t="s">
        <v>2189</v>
      </c>
      <c r="B3" s="569"/>
      <c r="C3" s="570" t="s">
        <v>577</v>
      </c>
      <c r="D3" s="570"/>
      <c r="E3" s="36"/>
      <c r="I3" s="177"/>
      <c r="J3" s="177"/>
      <c r="K3" s="177"/>
      <c r="L3" s="177"/>
    </row>
    <row r="4" spans="1:12" x14ac:dyDescent="0.3">
      <c r="C4" s="39"/>
      <c r="D4" s="39"/>
      <c r="E4" s="39"/>
      <c r="I4" s="177"/>
      <c r="J4" s="177"/>
      <c r="K4" s="177"/>
      <c r="L4" s="177"/>
    </row>
    <row r="5" spans="1:12" x14ac:dyDescent="0.3">
      <c r="A5" s="569" t="s">
        <v>2190</v>
      </c>
      <c r="B5" s="569"/>
      <c r="C5" s="570" t="s">
        <v>2160</v>
      </c>
      <c r="D5" s="570"/>
      <c r="E5" s="36"/>
      <c r="F5" s="40"/>
      <c r="G5" s="40"/>
      <c r="H5" s="40"/>
      <c r="I5" s="177"/>
      <c r="J5" s="62"/>
      <c r="K5" s="62"/>
      <c r="L5" s="62"/>
    </row>
    <row r="6" spans="1:12" x14ac:dyDescent="0.3">
      <c r="A6" s="42"/>
      <c r="B6" s="42"/>
      <c r="C6" s="40"/>
      <c r="D6" s="40"/>
      <c r="E6" s="40"/>
      <c r="I6" s="177"/>
      <c r="J6" s="177"/>
      <c r="K6" s="177"/>
      <c r="L6" s="177"/>
    </row>
    <row r="7" spans="1:12" x14ac:dyDescent="0.3">
      <c r="A7" s="569" t="s">
        <v>2191</v>
      </c>
      <c r="B7" s="569"/>
      <c r="C7" s="570" t="s">
        <v>2161</v>
      </c>
      <c r="D7" s="570"/>
      <c r="E7" s="36"/>
      <c r="F7" s="153"/>
      <c r="G7" s="153"/>
      <c r="H7" s="153"/>
      <c r="I7" s="177"/>
      <c r="J7" s="178"/>
      <c r="K7" s="178"/>
      <c r="L7" s="178"/>
    </row>
    <row r="8" spans="1:12" x14ac:dyDescent="0.3">
      <c r="A8" s="42"/>
      <c r="B8" s="42"/>
      <c r="C8" s="40"/>
      <c r="D8" s="40"/>
      <c r="E8" s="40"/>
      <c r="I8" s="177"/>
      <c r="J8" s="177"/>
      <c r="K8" s="177"/>
      <c r="L8" s="177"/>
    </row>
    <row r="9" spans="1:12" x14ac:dyDescent="0.3">
      <c r="A9" s="571" t="s">
        <v>1077</v>
      </c>
      <c r="B9" s="571"/>
      <c r="C9" s="572"/>
      <c r="D9" s="573"/>
      <c r="E9" s="154"/>
      <c r="F9" s="155"/>
      <c r="G9" s="155"/>
      <c r="H9" s="155"/>
      <c r="I9" s="177"/>
      <c r="J9" s="177"/>
      <c r="K9" s="177"/>
      <c r="L9" s="177"/>
    </row>
    <row r="10" spans="1:12" x14ac:dyDescent="0.3">
      <c r="A10" s="46"/>
      <c r="B10" s="46"/>
      <c r="C10" s="40"/>
      <c r="D10" s="40"/>
      <c r="E10" s="40"/>
      <c r="I10" s="177"/>
      <c r="J10" s="177"/>
      <c r="K10" s="177"/>
      <c r="L10" s="177"/>
    </row>
    <row r="11" spans="1:12" x14ac:dyDescent="0.3">
      <c r="A11" s="566" t="s">
        <v>2192</v>
      </c>
      <c r="B11" s="566"/>
      <c r="C11" s="600"/>
      <c r="D11" s="601"/>
      <c r="E11" s="158"/>
      <c r="I11" s="177"/>
      <c r="J11" s="177"/>
      <c r="K11" s="177"/>
      <c r="L11" s="177"/>
    </row>
    <row r="12" spans="1:12" x14ac:dyDescent="0.3">
      <c r="A12" s="46"/>
      <c r="B12" s="46"/>
      <c r="C12" s="40"/>
      <c r="D12" s="40"/>
      <c r="E12" s="40"/>
      <c r="I12" s="177"/>
      <c r="J12" s="177"/>
      <c r="K12" s="177"/>
      <c r="L12" s="177"/>
    </row>
    <row r="13" spans="1:12" x14ac:dyDescent="0.3">
      <c r="A13" s="566" t="s">
        <v>1035</v>
      </c>
      <c r="B13" s="566"/>
      <c r="C13" s="570" t="s">
        <v>2199</v>
      </c>
      <c r="D13" s="570"/>
      <c r="E13" s="36"/>
      <c r="F13" s="153"/>
      <c r="G13" s="153"/>
      <c r="H13" s="153"/>
      <c r="I13" s="177"/>
      <c r="J13" s="178"/>
      <c r="K13" s="178"/>
      <c r="L13" s="178"/>
    </row>
    <row r="14" spans="1:12" x14ac:dyDescent="0.3">
      <c r="A14" s="39"/>
      <c r="B14" s="39"/>
      <c r="E14" s="434" t="s">
        <v>3266</v>
      </c>
      <c r="F14" s="434"/>
      <c r="G14" s="434"/>
      <c r="H14" s="434"/>
      <c r="I14" s="434"/>
    </row>
    <row r="15" spans="1:12" x14ac:dyDescent="0.3">
      <c r="A15" s="566" t="s">
        <v>2193</v>
      </c>
      <c r="B15" s="566"/>
      <c r="C15" s="570" t="str">
        <f>'A1.1 Fire prevention '!C15:D15</f>
        <v>South Lake Leisure Centre</v>
      </c>
      <c r="D15" s="570"/>
      <c r="E15" s="434"/>
      <c r="F15" s="434"/>
      <c r="G15" s="434"/>
      <c r="H15" s="434"/>
      <c r="I15" s="434"/>
    </row>
    <row r="16" spans="1:12" x14ac:dyDescent="0.3">
      <c r="A16" s="39"/>
      <c r="B16" s="39"/>
      <c r="F16" s="574"/>
      <c r="G16" s="574"/>
      <c r="H16" s="574"/>
    </row>
    <row r="17" spans="1:12" s="161" customFormat="1" ht="28" x14ac:dyDescent="0.35">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43" customHeight="1" x14ac:dyDescent="0.3">
      <c r="A18" s="51" t="s">
        <v>2677</v>
      </c>
      <c r="B18" s="581" t="s">
        <v>528</v>
      </c>
      <c r="C18" s="581" t="s">
        <v>2290</v>
      </c>
      <c r="D18" s="305" t="s">
        <v>578</v>
      </c>
      <c r="E18" s="355" t="s">
        <v>2794</v>
      </c>
      <c r="F18" s="354">
        <v>3</v>
      </c>
      <c r="G18" s="354">
        <v>3</v>
      </c>
      <c r="H18" s="55">
        <f t="shared" ref="H18:H26" si="0">SUM(F18*G18)</f>
        <v>9</v>
      </c>
      <c r="I18" s="54" t="s">
        <v>2007</v>
      </c>
      <c r="J18" s="143"/>
      <c r="K18" s="143"/>
      <c r="L18" s="55">
        <f t="shared" ref="L18:L26" si="1">SUM(J18*K18)</f>
        <v>0</v>
      </c>
    </row>
    <row r="19" spans="1:12" ht="43" customHeight="1" x14ac:dyDescent="0.3">
      <c r="A19" s="51" t="s">
        <v>2678</v>
      </c>
      <c r="B19" s="581"/>
      <c r="C19" s="581"/>
      <c r="D19" s="305" t="s">
        <v>579</v>
      </c>
      <c r="E19" s="355" t="s">
        <v>2795</v>
      </c>
      <c r="F19" s="354">
        <v>2</v>
      </c>
      <c r="G19" s="354">
        <v>3</v>
      </c>
      <c r="H19" s="55">
        <f t="shared" si="0"/>
        <v>6</v>
      </c>
      <c r="I19" s="54" t="s">
        <v>2007</v>
      </c>
      <c r="J19" s="143"/>
      <c r="K19" s="143"/>
      <c r="L19" s="55">
        <f t="shared" si="1"/>
        <v>0</v>
      </c>
    </row>
    <row r="20" spans="1:12" ht="43" customHeight="1" x14ac:dyDescent="0.3">
      <c r="A20" s="51" t="s">
        <v>2679</v>
      </c>
      <c r="B20" s="581"/>
      <c r="C20" s="581"/>
      <c r="D20" s="305" t="s">
        <v>580</v>
      </c>
      <c r="E20" s="355" t="s">
        <v>2796</v>
      </c>
      <c r="F20" s="354">
        <v>2</v>
      </c>
      <c r="G20" s="354">
        <v>3</v>
      </c>
      <c r="H20" s="55">
        <f t="shared" si="0"/>
        <v>6</v>
      </c>
      <c r="I20" s="54" t="s">
        <v>2007</v>
      </c>
      <c r="J20" s="143"/>
      <c r="K20" s="143"/>
      <c r="L20" s="55">
        <f t="shared" si="1"/>
        <v>0</v>
      </c>
    </row>
    <row r="21" spans="1:12" ht="43" customHeight="1" x14ac:dyDescent="0.3">
      <c r="A21" s="51" t="s">
        <v>2680</v>
      </c>
      <c r="B21" s="581"/>
      <c r="C21" s="581"/>
      <c r="D21" s="305" t="s">
        <v>581</v>
      </c>
      <c r="E21" s="355" t="s">
        <v>3375</v>
      </c>
      <c r="F21" s="354">
        <v>2</v>
      </c>
      <c r="G21" s="354">
        <v>3</v>
      </c>
      <c r="H21" s="55">
        <f t="shared" si="0"/>
        <v>6</v>
      </c>
      <c r="I21" s="54" t="s">
        <v>2007</v>
      </c>
      <c r="J21" s="143"/>
      <c r="K21" s="143"/>
      <c r="L21" s="55">
        <f t="shared" si="1"/>
        <v>0</v>
      </c>
    </row>
    <row r="22" spans="1:12" ht="43" customHeight="1" x14ac:dyDescent="0.3">
      <c r="A22" s="51" t="s">
        <v>2681</v>
      </c>
      <c r="B22" s="581"/>
      <c r="C22" s="581"/>
      <c r="D22" s="305" t="s">
        <v>582</v>
      </c>
      <c r="E22" s="355" t="s">
        <v>2793</v>
      </c>
      <c r="F22" s="354">
        <v>2</v>
      </c>
      <c r="G22" s="354">
        <v>3</v>
      </c>
      <c r="H22" s="55">
        <f t="shared" si="0"/>
        <v>6</v>
      </c>
      <c r="I22" s="54" t="s">
        <v>2007</v>
      </c>
      <c r="J22" s="143"/>
      <c r="K22" s="143"/>
      <c r="L22" s="55">
        <f t="shared" si="1"/>
        <v>0</v>
      </c>
    </row>
    <row r="23" spans="1:12" ht="43" customHeight="1" x14ac:dyDescent="0.3">
      <c r="A23" s="51" t="s">
        <v>2682</v>
      </c>
      <c r="B23" s="581"/>
      <c r="C23" s="581"/>
      <c r="D23" s="307" t="s">
        <v>1730</v>
      </c>
      <c r="E23" s="355" t="s">
        <v>2797</v>
      </c>
      <c r="F23" s="354">
        <v>2</v>
      </c>
      <c r="G23" s="354">
        <v>2</v>
      </c>
      <c r="H23" s="55">
        <f t="shared" si="0"/>
        <v>4</v>
      </c>
      <c r="I23" s="54" t="s">
        <v>2007</v>
      </c>
      <c r="J23" s="143"/>
      <c r="K23" s="143"/>
      <c r="L23" s="55">
        <f t="shared" si="1"/>
        <v>0</v>
      </c>
    </row>
    <row r="24" spans="1:12" ht="43" customHeight="1" x14ac:dyDescent="0.3">
      <c r="A24" s="51" t="s">
        <v>2683</v>
      </c>
      <c r="B24" s="581"/>
      <c r="C24" s="581"/>
      <c r="D24" s="307" t="s">
        <v>1731</v>
      </c>
      <c r="E24" s="148" t="s">
        <v>2798</v>
      </c>
      <c r="F24" s="143">
        <v>2</v>
      </c>
      <c r="G24" s="143">
        <v>2</v>
      </c>
      <c r="H24" s="55">
        <f t="shared" si="0"/>
        <v>4</v>
      </c>
      <c r="I24" s="54" t="s">
        <v>2007</v>
      </c>
      <c r="J24" s="143"/>
      <c r="K24" s="143"/>
      <c r="L24" s="55">
        <f t="shared" si="1"/>
        <v>0</v>
      </c>
    </row>
    <row r="25" spans="1:12" ht="43" customHeight="1" x14ac:dyDescent="0.3">
      <c r="A25" s="51" t="s">
        <v>2684</v>
      </c>
      <c r="B25" s="581"/>
      <c r="C25" s="581"/>
      <c r="D25" s="307"/>
      <c r="E25" s="148"/>
      <c r="F25" s="143"/>
      <c r="G25" s="143"/>
      <c r="H25" s="55">
        <f t="shared" si="0"/>
        <v>0</v>
      </c>
      <c r="I25" s="54" t="s">
        <v>2007</v>
      </c>
      <c r="J25" s="143"/>
      <c r="K25" s="143"/>
      <c r="L25" s="55">
        <f t="shared" si="1"/>
        <v>0</v>
      </c>
    </row>
    <row r="26" spans="1:12" ht="43" customHeight="1" x14ac:dyDescent="0.3">
      <c r="A26" s="51" t="s">
        <v>2685</v>
      </c>
      <c r="B26" s="581"/>
      <c r="C26" s="581"/>
      <c r="D26" s="307"/>
      <c r="E26" s="148"/>
      <c r="F26" s="143"/>
      <c r="G26" s="143"/>
      <c r="H26" s="55">
        <f t="shared" si="0"/>
        <v>0</v>
      </c>
      <c r="I26" s="54" t="s">
        <v>2007</v>
      </c>
      <c r="J26" s="143"/>
      <c r="K26" s="143"/>
      <c r="L26" s="55">
        <f t="shared" si="1"/>
        <v>0</v>
      </c>
    </row>
    <row r="27" spans="1:12" ht="19" customHeight="1" thickBot="1" x14ac:dyDescent="0.35"/>
    <row r="28" spans="1:12" x14ac:dyDescent="0.3">
      <c r="A28" s="575" t="s">
        <v>1078</v>
      </c>
      <c r="B28" s="576"/>
      <c r="C28" s="165">
        <v>44075</v>
      </c>
      <c r="D28" s="166" t="s">
        <v>3231</v>
      </c>
      <c r="E28" s="167"/>
      <c r="F28" s="582" t="s">
        <v>1118</v>
      </c>
      <c r="G28" s="583"/>
      <c r="H28" s="583"/>
      <c r="I28" s="584"/>
    </row>
    <row r="29" spans="1:12" ht="16" x14ac:dyDescent="0.3">
      <c r="A29" s="577" t="s">
        <v>1080</v>
      </c>
      <c r="B29" s="578"/>
      <c r="C29" s="163">
        <v>44152</v>
      </c>
      <c r="D29" s="164" t="s">
        <v>3310</v>
      </c>
      <c r="E29" s="150" t="s">
        <v>3311</v>
      </c>
      <c r="F29" s="585"/>
      <c r="G29" s="586"/>
      <c r="H29" s="586"/>
      <c r="I29" s="587"/>
    </row>
    <row r="30" spans="1:12" ht="16.5" thickBot="1" x14ac:dyDescent="0.35">
      <c r="A30" s="579" t="s">
        <v>1081</v>
      </c>
      <c r="B30" s="580"/>
      <c r="C30" s="168">
        <v>44591</v>
      </c>
      <c r="D30" s="169" t="s">
        <v>3230</v>
      </c>
      <c r="E30" s="170"/>
      <c r="F30" s="588"/>
      <c r="G30" s="589"/>
      <c r="H30" s="589"/>
      <c r="I30" s="590"/>
    </row>
  </sheetData>
  <sheetProtection algorithmName="SHA-512" hashValue="GOo+d7vrC83itKE1VWTYaCf3441ZwXDrVCCBCohxImUgFQeyHVS5fCw0y529uERWgSHx1DQx55/x9ZPYX6/lBw==" saltValue="8w6RlThzY0E+JtveuXdOrg==" spinCount="100000" sheet="1" objects="1" scenarios="1" formatCells="0" insertRows="0" deleteRows="0" selectLockedCells="1"/>
  <mergeCells count="21">
    <mergeCell ref="A3:B3"/>
    <mergeCell ref="C3:D3"/>
    <mergeCell ref="A5:B5"/>
    <mergeCell ref="C5:D5"/>
    <mergeCell ref="A30:B30"/>
    <mergeCell ref="A9:B9"/>
    <mergeCell ref="C9:D9"/>
    <mergeCell ref="A11:B11"/>
    <mergeCell ref="C11:D11"/>
    <mergeCell ref="A13:B13"/>
    <mergeCell ref="C13:D13"/>
    <mergeCell ref="A29:B29"/>
    <mergeCell ref="A7:B7"/>
    <mergeCell ref="C7:D7"/>
    <mergeCell ref="A15:B15"/>
    <mergeCell ref="C15:D15"/>
    <mergeCell ref="F28:I30"/>
    <mergeCell ref="F16:H16"/>
    <mergeCell ref="A28:B28"/>
    <mergeCell ref="B18:B26"/>
    <mergeCell ref="C18:C26"/>
  </mergeCells>
  <phoneticPr fontId="10" type="noConversion"/>
  <conditionalFormatting sqref="H18:H24 L18:L24">
    <cfRule type="cellIs" dxfId="586" priority="6" operator="between">
      <formula>16</formula>
      <formula>36</formula>
    </cfRule>
    <cfRule type="cellIs" dxfId="585" priority="7" operator="between">
      <formula>11</formula>
      <formula>15</formula>
    </cfRule>
    <cfRule type="cellIs" dxfId="584" priority="8" operator="between">
      <formula>7</formula>
      <formula>10</formula>
    </cfRule>
  </conditionalFormatting>
  <conditionalFormatting sqref="H18:H24 L18:L24">
    <cfRule type="cellIs" dxfId="583" priority="5" operator="between">
      <formula>1</formula>
      <formula>6</formula>
    </cfRule>
  </conditionalFormatting>
  <conditionalFormatting sqref="H25:H26 L25:L26">
    <cfRule type="cellIs" dxfId="582" priority="2" operator="between">
      <formula>16</formula>
      <formula>36</formula>
    </cfRule>
    <cfRule type="cellIs" dxfId="581" priority="3" operator="between">
      <formula>11</formula>
      <formula>15</formula>
    </cfRule>
    <cfRule type="cellIs" dxfId="580" priority="4" operator="between">
      <formula>7</formula>
      <formula>10</formula>
    </cfRule>
  </conditionalFormatting>
  <conditionalFormatting sqref="H25:H26 L25:L26">
    <cfRule type="cellIs" dxfId="579" priority="1" operator="between">
      <formula>1</formula>
      <formula>6</formula>
    </cfRule>
  </conditionalFormatting>
  <pageMargins left="0.75" right="0.75" top="1" bottom="1" header="0.5" footer="0.5"/>
  <pageSetup paperSize="8" scale="83" fitToHeight="0" orientation="landscape"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29"/>
  <sheetViews>
    <sheetView topLeftCell="B1" zoomScale="80" zoomScaleNormal="80" workbookViewId="0">
      <selection activeCell="C29" sqref="C29:D29"/>
    </sheetView>
  </sheetViews>
  <sheetFormatPr defaultColWidth="8.90625" defaultRowHeight="14" x14ac:dyDescent="0.3"/>
  <cols>
    <col min="1" max="1" width="10.26953125" style="152" bestFit="1" customWidth="1"/>
    <col min="2" max="2" width="19.90625" style="152" customWidth="1"/>
    <col min="3" max="3" width="21.08984375" style="152" customWidth="1"/>
    <col min="4" max="4" width="51.7265625" style="152" customWidth="1"/>
    <col min="5" max="5" width="30.7265625" style="152" customWidth="1"/>
    <col min="6" max="8" width="8.90625" style="152"/>
    <col min="9" max="9" width="44.7265625" style="152" customWidth="1"/>
    <col min="10" max="16384" width="8.90625" style="152"/>
  </cols>
  <sheetData>
    <row r="3" spans="1:12" x14ac:dyDescent="0.3">
      <c r="A3" s="569" t="s">
        <v>2189</v>
      </c>
      <c r="B3" s="569"/>
      <c r="C3" s="570" t="s">
        <v>584</v>
      </c>
      <c r="D3" s="570"/>
      <c r="E3" s="36"/>
      <c r="I3" s="177"/>
      <c r="J3" s="177"/>
      <c r="K3" s="177"/>
      <c r="L3" s="177"/>
    </row>
    <row r="4" spans="1:12" x14ac:dyDescent="0.3">
      <c r="C4" s="39"/>
      <c r="D4" s="39"/>
      <c r="E4" s="39"/>
      <c r="I4" s="177"/>
      <c r="J4" s="177"/>
      <c r="K4" s="177"/>
      <c r="L4" s="177"/>
    </row>
    <row r="5" spans="1:12" x14ac:dyDescent="0.3">
      <c r="A5" s="569" t="s">
        <v>2190</v>
      </c>
      <c r="B5" s="569"/>
      <c r="C5" s="570" t="s">
        <v>1119</v>
      </c>
      <c r="D5" s="570"/>
      <c r="E5" s="36"/>
      <c r="F5" s="40"/>
      <c r="G5" s="40"/>
      <c r="H5" s="40"/>
      <c r="I5" s="177"/>
      <c r="J5" s="62"/>
      <c r="K5" s="62"/>
      <c r="L5" s="62"/>
    </row>
    <row r="6" spans="1:12" x14ac:dyDescent="0.3">
      <c r="A6" s="42"/>
      <c r="B6" s="42"/>
      <c r="C6" s="40"/>
      <c r="D6" s="40"/>
      <c r="E6" s="40"/>
      <c r="I6" s="177"/>
      <c r="J6" s="177"/>
      <c r="K6" s="177"/>
      <c r="L6" s="177"/>
    </row>
    <row r="7" spans="1:12" x14ac:dyDescent="0.3">
      <c r="A7" s="569" t="s">
        <v>2191</v>
      </c>
      <c r="B7" s="569"/>
      <c r="C7" s="570" t="s">
        <v>2201</v>
      </c>
      <c r="D7" s="570"/>
      <c r="E7" s="36"/>
      <c r="F7" s="153"/>
      <c r="G7" s="153"/>
      <c r="H7" s="153"/>
      <c r="I7" s="177"/>
      <c r="J7" s="178"/>
      <c r="K7" s="178"/>
      <c r="L7" s="178"/>
    </row>
    <row r="8" spans="1:12" x14ac:dyDescent="0.3">
      <c r="A8" s="42"/>
      <c r="B8" s="42"/>
      <c r="C8" s="40"/>
      <c r="D8" s="40"/>
      <c r="E8" s="40"/>
      <c r="I8" s="177"/>
      <c r="J8" s="177"/>
      <c r="K8" s="177"/>
      <c r="L8" s="177"/>
    </row>
    <row r="9" spans="1:12" x14ac:dyDescent="0.3">
      <c r="A9" s="571" t="s">
        <v>1077</v>
      </c>
      <c r="B9" s="571"/>
      <c r="C9" s="572"/>
      <c r="D9" s="573"/>
      <c r="E9" s="154"/>
      <c r="F9" s="155"/>
      <c r="G9" s="155"/>
      <c r="H9" s="155"/>
      <c r="I9" s="177"/>
      <c r="J9" s="177"/>
      <c r="K9" s="177"/>
      <c r="L9" s="177"/>
    </row>
    <row r="10" spans="1:12" x14ac:dyDescent="0.3">
      <c r="A10" s="46"/>
      <c r="B10" s="46"/>
      <c r="C10" s="40"/>
      <c r="D10" s="40"/>
      <c r="E10" s="40"/>
      <c r="I10" s="177"/>
      <c r="J10" s="177"/>
      <c r="K10" s="177"/>
      <c r="L10" s="177"/>
    </row>
    <row r="11" spans="1:12" ht="14.5" x14ac:dyDescent="0.35">
      <c r="A11" s="566" t="s">
        <v>2192</v>
      </c>
      <c r="B11" s="566"/>
      <c r="C11" s="591"/>
      <c r="D11" s="591"/>
      <c r="E11" s="158"/>
      <c r="I11" s="177"/>
      <c r="J11" s="177"/>
      <c r="K11" s="177"/>
      <c r="L11" s="177"/>
    </row>
    <row r="12" spans="1:12" x14ac:dyDescent="0.3">
      <c r="A12" s="46"/>
      <c r="B12" s="46"/>
      <c r="C12" s="40"/>
      <c r="D12" s="40"/>
      <c r="E12" s="40"/>
      <c r="I12" s="177"/>
      <c r="J12" s="177"/>
      <c r="K12" s="177"/>
      <c r="L12" s="177"/>
    </row>
    <row r="13" spans="1:12" x14ac:dyDescent="0.3">
      <c r="A13" s="566" t="s">
        <v>1035</v>
      </c>
      <c r="B13" s="566"/>
      <c r="C13" s="570" t="s">
        <v>2200</v>
      </c>
      <c r="D13" s="570"/>
      <c r="E13" s="36"/>
      <c r="F13" s="153"/>
      <c r="G13" s="153"/>
      <c r="H13" s="153"/>
      <c r="I13" s="177"/>
      <c r="J13" s="178"/>
      <c r="K13" s="178"/>
      <c r="L13" s="178"/>
    </row>
    <row r="14" spans="1:12" x14ac:dyDescent="0.3">
      <c r="A14" s="39"/>
      <c r="B14" s="39"/>
      <c r="I14" s="157"/>
    </row>
    <row r="15" spans="1:12" x14ac:dyDescent="0.3">
      <c r="A15" s="566" t="s">
        <v>2193</v>
      </c>
      <c r="B15" s="566"/>
      <c r="C15" s="570" t="str">
        <f>'A1.1 Fire prevention '!C15:D15</f>
        <v>South Lake Leisure Centre</v>
      </c>
      <c r="D15" s="570"/>
      <c r="I15" s="157"/>
    </row>
    <row r="16" spans="1:12" x14ac:dyDescent="0.3">
      <c r="A16" s="39"/>
      <c r="B16" s="39"/>
      <c r="F16" s="574"/>
      <c r="G16" s="574"/>
      <c r="H16" s="574"/>
    </row>
    <row r="17" spans="1:12" s="161" customFormat="1" ht="28" x14ac:dyDescent="0.35">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43" customHeight="1" x14ac:dyDescent="0.3">
      <c r="A18" s="64" t="s">
        <v>598</v>
      </c>
      <c r="B18" s="593" t="s">
        <v>2221</v>
      </c>
      <c r="C18" s="593" t="s">
        <v>583</v>
      </c>
      <c r="D18" s="305" t="s">
        <v>2291</v>
      </c>
      <c r="E18" s="404" t="s">
        <v>3376</v>
      </c>
      <c r="F18" s="143">
        <v>2</v>
      </c>
      <c r="G18" s="143">
        <v>3</v>
      </c>
      <c r="H18" s="55">
        <f t="shared" ref="H18:H23" si="0">SUM(F18*G18)</f>
        <v>6</v>
      </c>
      <c r="I18" s="54" t="s">
        <v>2007</v>
      </c>
      <c r="J18" s="143"/>
      <c r="K18" s="143"/>
      <c r="L18" s="55">
        <f t="shared" ref="L18:L23" si="1">SUM(J18*K18)</f>
        <v>0</v>
      </c>
    </row>
    <row r="19" spans="1:12" ht="43" customHeight="1" x14ac:dyDescent="0.3">
      <c r="A19" s="64" t="s">
        <v>599</v>
      </c>
      <c r="B19" s="593"/>
      <c r="C19" s="593"/>
      <c r="D19" s="305" t="s">
        <v>585</v>
      </c>
      <c r="E19" s="148" t="s">
        <v>2891</v>
      </c>
      <c r="F19" s="143">
        <v>2</v>
      </c>
      <c r="G19" s="143">
        <v>3</v>
      </c>
      <c r="H19" s="55">
        <f t="shared" si="0"/>
        <v>6</v>
      </c>
      <c r="I19" s="54" t="s">
        <v>2007</v>
      </c>
      <c r="J19" s="143"/>
      <c r="K19" s="143"/>
      <c r="L19" s="55">
        <f t="shared" si="1"/>
        <v>0</v>
      </c>
    </row>
    <row r="20" spans="1:12" ht="43" customHeight="1" x14ac:dyDescent="0.3">
      <c r="A20" s="64" t="s">
        <v>600</v>
      </c>
      <c r="B20" s="593"/>
      <c r="C20" s="593"/>
      <c r="D20" s="305" t="s">
        <v>586</v>
      </c>
      <c r="E20" s="148" t="s">
        <v>2892</v>
      </c>
      <c r="F20" s="143">
        <v>2</v>
      </c>
      <c r="G20" s="143">
        <v>3</v>
      </c>
      <c r="H20" s="55">
        <f t="shared" si="0"/>
        <v>6</v>
      </c>
      <c r="I20" s="54" t="s">
        <v>2007</v>
      </c>
      <c r="J20" s="143"/>
      <c r="K20" s="143"/>
      <c r="L20" s="55">
        <f t="shared" si="1"/>
        <v>0</v>
      </c>
    </row>
    <row r="21" spans="1:12" ht="43" customHeight="1" x14ac:dyDescent="0.3">
      <c r="A21" s="64" t="s">
        <v>601</v>
      </c>
      <c r="B21" s="593"/>
      <c r="C21" s="593"/>
      <c r="D21" s="305" t="s">
        <v>587</v>
      </c>
      <c r="E21" s="148" t="s">
        <v>2893</v>
      </c>
      <c r="F21" s="143">
        <v>2</v>
      </c>
      <c r="G21" s="143">
        <v>3</v>
      </c>
      <c r="H21" s="55">
        <f t="shared" si="0"/>
        <v>6</v>
      </c>
      <c r="I21" s="54" t="s">
        <v>2007</v>
      </c>
      <c r="J21" s="143"/>
      <c r="K21" s="143"/>
      <c r="L21" s="55">
        <f t="shared" si="1"/>
        <v>0</v>
      </c>
    </row>
    <row r="22" spans="1:12" ht="43" customHeight="1" x14ac:dyDescent="0.3">
      <c r="A22" s="64" t="s">
        <v>602</v>
      </c>
      <c r="B22" s="593"/>
      <c r="C22" s="593"/>
      <c r="D22" s="305" t="s">
        <v>589</v>
      </c>
      <c r="E22" s="417" t="s">
        <v>3270</v>
      </c>
      <c r="F22" s="143">
        <v>2</v>
      </c>
      <c r="G22" s="143">
        <v>3</v>
      </c>
      <c r="H22" s="55">
        <f t="shared" si="0"/>
        <v>6</v>
      </c>
      <c r="I22" s="54" t="s">
        <v>2007</v>
      </c>
      <c r="J22" s="143"/>
      <c r="K22" s="143"/>
      <c r="L22" s="55">
        <f t="shared" si="1"/>
        <v>0</v>
      </c>
    </row>
    <row r="23" spans="1:12" ht="43" customHeight="1" x14ac:dyDescent="0.3">
      <c r="A23" s="64" t="s">
        <v>603</v>
      </c>
      <c r="B23" s="593"/>
      <c r="C23" s="593"/>
      <c r="D23" s="305" t="s">
        <v>588</v>
      </c>
      <c r="E23" s="148" t="s">
        <v>2894</v>
      </c>
      <c r="F23" s="143">
        <v>2</v>
      </c>
      <c r="G23" s="143">
        <v>3</v>
      </c>
      <c r="H23" s="55">
        <f t="shared" si="0"/>
        <v>6</v>
      </c>
      <c r="I23" s="54" t="s">
        <v>2007</v>
      </c>
      <c r="J23" s="143"/>
      <c r="K23" s="143"/>
      <c r="L23" s="55">
        <f t="shared" si="1"/>
        <v>0</v>
      </c>
    </row>
    <row r="24" spans="1:12" ht="43" customHeight="1" x14ac:dyDescent="0.3">
      <c r="A24" s="64" t="s">
        <v>1516</v>
      </c>
      <c r="B24" s="593"/>
      <c r="C24" s="593"/>
      <c r="D24" s="307"/>
      <c r="E24" s="148"/>
      <c r="F24" s="143"/>
      <c r="G24" s="143"/>
      <c r="H24" s="55">
        <f>SUM(F24*G24)</f>
        <v>0</v>
      </c>
      <c r="I24" s="54" t="s">
        <v>2007</v>
      </c>
      <c r="J24" s="143"/>
      <c r="K24" s="143"/>
      <c r="L24" s="55">
        <f>SUM(J24*K24)</f>
        <v>0</v>
      </c>
    </row>
    <row r="25" spans="1:12" ht="43" customHeight="1" x14ac:dyDescent="0.3">
      <c r="A25" s="64" t="s">
        <v>1517</v>
      </c>
      <c r="B25" s="593"/>
      <c r="C25" s="593"/>
      <c r="D25" s="307"/>
      <c r="E25" s="148"/>
      <c r="F25" s="143"/>
      <c r="G25" s="143"/>
      <c r="H25" s="55">
        <f>SUM(F25*G25)</f>
        <v>0</v>
      </c>
      <c r="I25" s="54" t="s">
        <v>2007</v>
      </c>
      <c r="J25" s="143"/>
      <c r="K25" s="143"/>
      <c r="L25" s="55">
        <f>SUM(J25*K25)</f>
        <v>0</v>
      </c>
    </row>
    <row r="26" spans="1:12" ht="19" customHeight="1" thickBot="1" x14ac:dyDescent="0.35"/>
    <row r="27" spans="1:12" x14ac:dyDescent="0.3">
      <c r="A27" s="575" t="s">
        <v>1078</v>
      </c>
      <c r="B27" s="576"/>
      <c r="C27" s="165">
        <v>44075</v>
      </c>
      <c r="D27" s="166" t="s">
        <v>3231</v>
      </c>
      <c r="E27" s="167"/>
      <c r="F27" s="582" t="s">
        <v>1118</v>
      </c>
      <c r="G27" s="583"/>
      <c r="H27" s="583"/>
      <c r="I27" s="584"/>
    </row>
    <row r="28" spans="1:12" ht="16" x14ac:dyDescent="0.3">
      <c r="A28" s="577" t="s">
        <v>1080</v>
      </c>
      <c r="B28" s="578"/>
      <c r="C28" s="163">
        <v>44148</v>
      </c>
      <c r="D28" s="164" t="s">
        <v>3268</v>
      </c>
      <c r="E28" s="150" t="s">
        <v>3271</v>
      </c>
      <c r="F28" s="585"/>
      <c r="G28" s="586"/>
      <c r="H28" s="586"/>
      <c r="I28" s="587"/>
    </row>
    <row r="29" spans="1:12" ht="16.5" thickBot="1" x14ac:dyDescent="0.35">
      <c r="A29" s="579" t="s">
        <v>1081</v>
      </c>
      <c r="B29" s="580"/>
      <c r="C29" s="168">
        <v>44591</v>
      </c>
      <c r="D29" s="169" t="s">
        <v>3230</v>
      </c>
      <c r="E29" s="170"/>
      <c r="F29" s="588"/>
      <c r="G29" s="589"/>
      <c r="H29" s="589"/>
      <c r="I29" s="590"/>
    </row>
  </sheetData>
  <sheetProtection algorithmName="SHA-512" hashValue="wVDPXbaN49U6lrhXwZ4OHuH8MtU3HdJ4eVPPtjPzg+bmMepr8So7kpEwMDTyieRHW7F3dhtUXQt1PBnpT33obQ==" saltValue="Sytd/gxEIeHciGpdBwrJPg==" spinCount="100000" sheet="1" objects="1" scenarios="1" formatCells="0" insertRows="0" deleteRows="0" selectLockedCells="1"/>
  <mergeCells count="21">
    <mergeCell ref="A3:B3"/>
    <mergeCell ref="C3:D3"/>
    <mergeCell ref="A5:B5"/>
    <mergeCell ref="C5:D5"/>
    <mergeCell ref="A11:B11"/>
    <mergeCell ref="C11:D11"/>
    <mergeCell ref="A13:B13"/>
    <mergeCell ref="C13:D13"/>
    <mergeCell ref="A7:B7"/>
    <mergeCell ref="C7:D7"/>
    <mergeCell ref="A9:B9"/>
    <mergeCell ref="C9:D9"/>
    <mergeCell ref="A15:B15"/>
    <mergeCell ref="C15:D15"/>
    <mergeCell ref="F16:H16"/>
    <mergeCell ref="A27:B27"/>
    <mergeCell ref="A28:B28"/>
    <mergeCell ref="B18:B25"/>
    <mergeCell ref="C18:C25"/>
    <mergeCell ref="F27:I29"/>
    <mergeCell ref="A29:B29"/>
  </mergeCells>
  <phoneticPr fontId="10" type="noConversion"/>
  <conditionalFormatting sqref="H18:H25 L18:L25">
    <cfRule type="cellIs" dxfId="578" priority="2" operator="between">
      <formula>16</formula>
      <formula>36</formula>
    </cfRule>
    <cfRule type="cellIs" dxfId="577" priority="3" operator="between">
      <formula>11</formula>
      <formula>15</formula>
    </cfRule>
    <cfRule type="cellIs" dxfId="576" priority="4" operator="between">
      <formula>7</formula>
      <formula>10</formula>
    </cfRule>
  </conditionalFormatting>
  <conditionalFormatting sqref="H18:H25 L18:L25">
    <cfRule type="cellIs" dxfId="575" priority="1" operator="between">
      <formula>1</formula>
      <formula>6</formula>
    </cfRule>
  </conditionalFormatting>
  <pageMargins left="0.75" right="0.75" top="1" bottom="1" header="0.5" footer="0.5"/>
  <pageSetup paperSize="8" scale="82" fitToHeight="0" orientation="landscape"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9"/>
  <sheetViews>
    <sheetView topLeftCell="B1" zoomScale="80" zoomScaleNormal="80" workbookViewId="0">
      <selection activeCell="E21" sqref="E21"/>
    </sheetView>
  </sheetViews>
  <sheetFormatPr defaultColWidth="8.90625" defaultRowHeight="14" x14ac:dyDescent="0.3"/>
  <cols>
    <col min="1" max="1" width="10.26953125" style="152" bestFit="1" customWidth="1"/>
    <col min="2" max="2" width="19.90625" style="152" customWidth="1"/>
    <col min="3" max="3" width="21.08984375" style="152" customWidth="1"/>
    <col min="4" max="4" width="51.7265625" style="152" customWidth="1"/>
    <col min="5" max="5" width="30.7265625" style="152" customWidth="1"/>
    <col min="6" max="8" width="8.90625" style="152"/>
    <col min="9" max="9" width="44.7265625" style="152" customWidth="1"/>
    <col min="10" max="16384" width="8.90625" style="152"/>
  </cols>
  <sheetData>
    <row r="3" spans="1:12" x14ac:dyDescent="0.3">
      <c r="A3" s="569" t="s">
        <v>2189</v>
      </c>
      <c r="B3" s="569"/>
      <c r="C3" s="570" t="s">
        <v>604</v>
      </c>
      <c r="D3" s="570"/>
      <c r="E3" s="36"/>
      <c r="I3" s="177"/>
      <c r="J3" s="177"/>
      <c r="K3" s="177"/>
      <c r="L3" s="177"/>
    </row>
    <row r="4" spans="1:12" x14ac:dyDescent="0.3">
      <c r="C4" s="39"/>
      <c r="D4" s="39"/>
      <c r="E4" s="39"/>
      <c r="I4" s="177"/>
      <c r="J4" s="177"/>
      <c r="K4" s="177"/>
      <c r="L4" s="177"/>
    </row>
    <row r="5" spans="1:12" x14ac:dyDescent="0.3">
      <c r="A5" s="569" t="s">
        <v>2190</v>
      </c>
      <c r="B5" s="569"/>
      <c r="C5" s="570" t="s">
        <v>1119</v>
      </c>
      <c r="D5" s="570"/>
      <c r="E5" s="36"/>
      <c r="F5" s="40"/>
      <c r="G5" s="40"/>
      <c r="H5" s="40"/>
      <c r="I5" s="177"/>
      <c r="J5" s="62"/>
      <c r="K5" s="62"/>
      <c r="L5" s="62"/>
    </row>
    <row r="6" spans="1:12" x14ac:dyDescent="0.3">
      <c r="A6" s="42"/>
      <c r="B6" s="42"/>
      <c r="C6" s="40"/>
      <c r="D6" s="40"/>
      <c r="E6" s="40"/>
      <c r="I6" s="177"/>
      <c r="J6" s="177"/>
      <c r="K6" s="177"/>
      <c r="L6" s="177"/>
    </row>
    <row r="7" spans="1:12" x14ac:dyDescent="0.3">
      <c r="A7" s="569" t="s">
        <v>2191</v>
      </c>
      <c r="B7" s="569"/>
      <c r="C7" s="570" t="s">
        <v>2162</v>
      </c>
      <c r="D7" s="570"/>
      <c r="E7" s="36"/>
      <c r="F7" s="153"/>
      <c r="G7" s="153"/>
      <c r="H7" s="153"/>
      <c r="I7" s="177"/>
      <c r="J7" s="178"/>
      <c r="K7" s="178"/>
      <c r="L7" s="178"/>
    </row>
    <row r="8" spans="1:12" x14ac:dyDescent="0.3">
      <c r="A8" s="42"/>
      <c r="B8" s="42"/>
      <c r="C8" s="40"/>
      <c r="D8" s="40"/>
      <c r="E8" s="40"/>
      <c r="I8" s="177"/>
      <c r="J8" s="177"/>
      <c r="K8" s="177"/>
      <c r="L8" s="177"/>
    </row>
    <row r="9" spans="1:12" x14ac:dyDescent="0.3">
      <c r="A9" s="571" t="s">
        <v>1077</v>
      </c>
      <c r="B9" s="571"/>
      <c r="C9" s="572"/>
      <c r="D9" s="573"/>
      <c r="E9" s="154"/>
      <c r="F9" s="155"/>
      <c r="G9" s="155"/>
      <c r="H9" s="155"/>
      <c r="I9" s="177"/>
      <c r="J9" s="177"/>
      <c r="K9" s="177"/>
      <c r="L9" s="177"/>
    </row>
    <row r="10" spans="1:12" x14ac:dyDescent="0.3">
      <c r="A10" s="46"/>
      <c r="B10" s="46"/>
      <c r="C10" s="40"/>
      <c r="D10" s="40"/>
      <c r="E10" s="40"/>
      <c r="I10" s="177"/>
      <c r="J10" s="177"/>
      <c r="K10" s="177"/>
      <c r="L10" s="177"/>
    </row>
    <row r="11" spans="1:12" ht="14.5" x14ac:dyDescent="0.35">
      <c r="A11" s="566" t="s">
        <v>2192</v>
      </c>
      <c r="B11" s="566"/>
      <c r="C11" s="591"/>
      <c r="D11" s="591"/>
      <c r="E11" s="158"/>
      <c r="I11" s="177"/>
      <c r="J11" s="177"/>
      <c r="K11" s="177"/>
      <c r="L11" s="177"/>
    </row>
    <row r="12" spans="1:12" x14ac:dyDescent="0.3">
      <c r="A12" s="46"/>
      <c r="B12" s="46"/>
      <c r="C12" s="40"/>
      <c r="D12" s="40"/>
      <c r="E12" s="40"/>
      <c r="I12" s="177"/>
      <c r="J12" s="177"/>
      <c r="K12" s="177"/>
      <c r="L12" s="177"/>
    </row>
    <row r="13" spans="1:12" x14ac:dyDescent="0.3">
      <c r="A13" s="566" t="s">
        <v>1035</v>
      </c>
      <c r="B13" s="566"/>
      <c r="C13" s="570" t="s">
        <v>2202</v>
      </c>
      <c r="D13" s="570"/>
      <c r="E13" s="36"/>
      <c r="F13" s="153"/>
      <c r="G13" s="153"/>
      <c r="H13" s="153"/>
      <c r="I13" s="177"/>
      <c r="J13" s="178"/>
      <c r="K13" s="178"/>
      <c r="L13" s="178"/>
    </row>
    <row r="14" spans="1:12" x14ac:dyDescent="0.3">
      <c r="A14" s="39"/>
      <c r="B14" s="39"/>
      <c r="I14" s="157"/>
    </row>
    <row r="15" spans="1:12" x14ac:dyDescent="0.3">
      <c r="A15" s="566" t="s">
        <v>2193</v>
      </c>
      <c r="B15" s="566"/>
      <c r="C15" s="570" t="str">
        <f>'A1.1 Fire prevention '!C15:D15</f>
        <v>South Lake Leisure Centre</v>
      </c>
      <c r="D15" s="570"/>
      <c r="I15" s="157"/>
    </row>
    <row r="16" spans="1:12" x14ac:dyDescent="0.3">
      <c r="A16" s="39"/>
      <c r="B16" s="39"/>
      <c r="F16" s="574"/>
      <c r="G16" s="574"/>
      <c r="H16" s="574"/>
    </row>
    <row r="17" spans="1:12" s="161" customFormat="1" ht="28" x14ac:dyDescent="0.35">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112" x14ac:dyDescent="0.3">
      <c r="A18" s="64" t="s">
        <v>608</v>
      </c>
      <c r="B18" s="595" t="s">
        <v>2162</v>
      </c>
      <c r="C18" s="595" t="s">
        <v>605</v>
      </c>
      <c r="D18" s="305" t="s">
        <v>2292</v>
      </c>
      <c r="E18" s="355" t="s">
        <v>2803</v>
      </c>
      <c r="F18" s="354">
        <v>2</v>
      </c>
      <c r="G18" s="354">
        <v>3</v>
      </c>
      <c r="H18" s="55">
        <f t="shared" ref="H18:H32" si="0">SUM(F18*G18)</f>
        <v>6</v>
      </c>
      <c r="I18" s="54" t="s">
        <v>2007</v>
      </c>
      <c r="J18" s="143"/>
      <c r="K18" s="143"/>
      <c r="L18" s="55">
        <f t="shared" ref="L18:L32" si="1">SUM(J18*K18)</f>
        <v>0</v>
      </c>
    </row>
    <row r="19" spans="1:12" ht="43" customHeight="1" x14ac:dyDescent="0.3">
      <c r="A19" s="64" t="s">
        <v>609</v>
      </c>
      <c r="B19" s="596"/>
      <c r="C19" s="596"/>
      <c r="D19" s="305" t="s">
        <v>606</v>
      </c>
      <c r="E19" s="355" t="s">
        <v>2804</v>
      </c>
      <c r="F19" s="354">
        <v>2</v>
      </c>
      <c r="G19" s="354">
        <v>3</v>
      </c>
      <c r="H19" s="55">
        <f t="shared" si="0"/>
        <v>6</v>
      </c>
      <c r="I19" s="54" t="s">
        <v>2007</v>
      </c>
      <c r="J19" s="143"/>
      <c r="K19" s="143"/>
      <c r="L19" s="55">
        <f t="shared" si="1"/>
        <v>0</v>
      </c>
    </row>
    <row r="20" spans="1:12" ht="43" customHeight="1" x14ac:dyDescent="0.3">
      <c r="A20" s="64" t="s">
        <v>610</v>
      </c>
      <c r="B20" s="596"/>
      <c r="C20" s="596"/>
      <c r="D20" s="305" t="s">
        <v>1755</v>
      </c>
      <c r="E20" s="355" t="s">
        <v>2805</v>
      </c>
      <c r="F20" s="354">
        <v>2</v>
      </c>
      <c r="G20" s="354">
        <v>3</v>
      </c>
      <c r="H20" s="55">
        <f t="shared" si="0"/>
        <v>6</v>
      </c>
      <c r="I20" s="54" t="s">
        <v>2007</v>
      </c>
      <c r="J20" s="143"/>
      <c r="K20" s="143"/>
      <c r="L20" s="55">
        <f t="shared" si="1"/>
        <v>0</v>
      </c>
    </row>
    <row r="21" spans="1:12" ht="43" customHeight="1" x14ac:dyDescent="0.3">
      <c r="A21" s="64" t="s">
        <v>611</v>
      </c>
      <c r="B21" s="596"/>
      <c r="C21" s="596"/>
      <c r="D21" s="305" t="s">
        <v>1756</v>
      </c>
      <c r="E21" s="355" t="s">
        <v>2806</v>
      </c>
      <c r="F21" s="354">
        <v>2</v>
      </c>
      <c r="G21" s="354">
        <v>3</v>
      </c>
      <c r="H21" s="55"/>
      <c r="I21" s="54" t="s">
        <v>2007</v>
      </c>
      <c r="J21" s="143"/>
      <c r="K21" s="143"/>
      <c r="L21" s="55">
        <f t="shared" si="1"/>
        <v>0</v>
      </c>
    </row>
    <row r="22" spans="1:12" ht="43" customHeight="1" x14ac:dyDescent="0.3">
      <c r="A22" s="64" t="s">
        <v>612</v>
      </c>
      <c r="B22" s="596"/>
      <c r="C22" s="596"/>
      <c r="D22" s="305" t="s">
        <v>1757</v>
      </c>
      <c r="E22" s="355" t="s">
        <v>2807</v>
      </c>
      <c r="F22" s="354">
        <v>2</v>
      </c>
      <c r="G22" s="354">
        <v>4</v>
      </c>
      <c r="H22" s="55">
        <f t="shared" si="0"/>
        <v>8</v>
      </c>
      <c r="I22" s="441" t="s">
        <v>2808</v>
      </c>
      <c r="J22" s="143">
        <v>2</v>
      </c>
      <c r="K22" s="143">
        <v>3</v>
      </c>
      <c r="L22" s="55">
        <f t="shared" si="1"/>
        <v>6</v>
      </c>
    </row>
    <row r="23" spans="1:12" ht="43" customHeight="1" x14ac:dyDescent="0.3">
      <c r="A23" s="64" t="s">
        <v>613</v>
      </c>
      <c r="B23" s="596"/>
      <c r="C23" s="596"/>
      <c r="D23" s="305" t="s">
        <v>607</v>
      </c>
      <c r="E23" s="355" t="s">
        <v>2809</v>
      </c>
      <c r="F23" s="354">
        <v>2</v>
      </c>
      <c r="G23" s="354">
        <v>3</v>
      </c>
      <c r="H23" s="55">
        <f t="shared" si="0"/>
        <v>6</v>
      </c>
      <c r="I23" s="54" t="s">
        <v>2007</v>
      </c>
      <c r="J23" s="143"/>
      <c r="K23" s="143"/>
      <c r="L23" s="55">
        <f t="shared" si="1"/>
        <v>0</v>
      </c>
    </row>
    <row r="24" spans="1:12" ht="43" customHeight="1" x14ac:dyDescent="0.3">
      <c r="A24" s="64" t="s">
        <v>614</v>
      </c>
      <c r="B24" s="596"/>
      <c r="C24" s="596"/>
      <c r="D24" s="305" t="s">
        <v>617</v>
      </c>
      <c r="E24" s="355" t="s">
        <v>2810</v>
      </c>
      <c r="F24" s="354">
        <v>2</v>
      </c>
      <c r="G24" s="354">
        <v>3</v>
      </c>
      <c r="H24" s="55">
        <f t="shared" si="0"/>
        <v>6</v>
      </c>
      <c r="I24" s="54" t="s">
        <v>2007</v>
      </c>
      <c r="J24" s="143"/>
      <c r="K24" s="143"/>
      <c r="L24" s="55">
        <f t="shared" si="1"/>
        <v>0</v>
      </c>
    </row>
    <row r="25" spans="1:12" ht="43" customHeight="1" x14ac:dyDescent="0.3">
      <c r="A25" s="64" t="s">
        <v>615</v>
      </c>
      <c r="B25" s="596"/>
      <c r="C25" s="596"/>
      <c r="D25" s="305" t="s">
        <v>619</v>
      </c>
      <c r="E25" s="355" t="s">
        <v>3462</v>
      </c>
      <c r="F25" s="354">
        <v>2</v>
      </c>
      <c r="G25" s="354">
        <v>4</v>
      </c>
      <c r="H25" s="55">
        <f t="shared" si="0"/>
        <v>8</v>
      </c>
      <c r="I25" s="441" t="s">
        <v>2811</v>
      </c>
      <c r="J25" s="143">
        <v>2</v>
      </c>
      <c r="K25" s="143">
        <v>3</v>
      </c>
      <c r="L25" s="55">
        <f t="shared" si="1"/>
        <v>6</v>
      </c>
    </row>
    <row r="26" spans="1:12" ht="43" customHeight="1" x14ac:dyDescent="0.3">
      <c r="A26" s="64" t="s">
        <v>616</v>
      </c>
      <c r="B26" s="596"/>
      <c r="C26" s="596"/>
      <c r="D26" s="305" t="s">
        <v>618</v>
      </c>
      <c r="E26" s="355" t="s">
        <v>2799</v>
      </c>
      <c r="F26" s="354">
        <v>2</v>
      </c>
      <c r="G26" s="354">
        <v>3</v>
      </c>
      <c r="H26" s="55">
        <f t="shared" si="0"/>
        <v>6</v>
      </c>
      <c r="I26" s="54" t="s">
        <v>2007</v>
      </c>
      <c r="J26" s="143"/>
      <c r="K26" s="143"/>
      <c r="L26" s="55">
        <f t="shared" si="1"/>
        <v>0</v>
      </c>
    </row>
    <row r="27" spans="1:12" ht="43" customHeight="1" x14ac:dyDescent="0.3">
      <c r="A27" s="64" t="s">
        <v>626</v>
      </c>
      <c r="B27" s="596"/>
      <c r="C27" s="596"/>
      <c r="D27" s="305" t="s">
        <v>620</v>
      </c>
      <c r="E27" s="355" t="s">
        <v>3377</v>
      </c>
      <c r="F27" s="354">
        <v>2</v>
      </c>
      <c r="G27" s="354">
        <v>3</v>
      </c>
      <c r="H27" s="55">
        <f t="shared" si="0"/>
        <v>6</v>
      </c>
      <c r="I27" s="54" t="s">
        <v>2007</v>
      </c>
      <c r="J27" s="143"/>
      <c r="K27" s="143"/>
      <c r="L27" s="55">
        <f t="shared" si="1"/>
        <v>0</v>
      </c>
    </row>
    <row r="28" spans="1:12" ht="43" customHeight="1" x14ac:dyDescent="0.3">
      <c r="A28" s="64" t="s">
        <v>627</v>
      </c>
      <c r="B28" s="596"/>
      <c r="C28" s="596"/>
      <c r="D28" s="305" t="s">
        <v>625</v>
      </c>
      <c r="E28" s="355" t="s">
        <v>2800</v>
      </c>
      <c r="F28" s="354">
        <v>2</v>
      </c>
      <c r="G28" s="354">
        <v>3</v>
      </c>
      <c r="H28" s="55">
        <f t="shared" si="0"/>
        <v>6</v>
      </c>
      <c r="I28" s="54" t="s">
        <v>2007</v>
      </c>
      <c r="J28" s="143"/>
      <c r="K28" s="143"/>
      <c r="L28" s="55">
        <f t="shared" si="1"/>
        <v>0</v>
      </c>
    </row>
    <row r="29" spans="1:12" ht="43" customHeight="1" x14ac:dyDescent="0.3">
      <c r="A29" s="64" t="s">
        <v>628</v>
      </c>
      <c r="B29" s="596"/>
      <c r="C29" s="596"/>
      <c r="D29" s="305" t="s">
        <v>624</v>
      </c>
      <c r="E29" s="355" t="s">
        <v>2801</v>
      </c>
      <c r="F29" s="354">
        <v>2</v>
      </c>
      <c r="G29" s="354">
        <v>3</v>
      </c>
      <c r="H29" s="55">
        <f t="shared" si="0"/>
        <v>6</v>
      </c>
      <c r="I29" s="54" t="s">
        <v>2007</v>
      </c>
      <c r="J29" s="143"/>
      <c r="K29" s="143"/>
      <c r="L29" s="55">
        <f t="shared" si="1"/>
        <v>0</v>
      </c>
    </row>
    <row r="30" spans="1:12" ht="43" customHeight="1" x14ac:dyDescent="0.3">
      <c r="A30" s="64" t="s">
        <v>629</v>
      </c>
      <c r="B30" s="596"/>
      <c r="C30" s="596"/>
      <c r="D30" s="305" t="s">
        <v>623</v>
      </c>
      <c r="E30" s="355" t="s">
        <v>2812</v>
      </c>
      <c r="F30" s="354">
        <v>2</v>
      </c>
      <c r="G30" s="354">
        <v>3</v>
      </c>
      <c r="H30" s="55">
        <f t="shared" si="0"/>
        <v>6</v>
      </c>
      <c r="I30" s="54" t="s">
        <v>2007</v>
      </c>
      <c r="J30" s="143"/>
      <c r="K30" s="143"/>
      <c r="L30" s="55">
        <f t="shared" si="1"/>
        <v>0</v>
      </c>
    </row>
    <row r="31" spans="1:12" ht="43" customHeight="1" x14ac:dyDescent="0.3">
      <c r="A31" s="64" t="s">
        <v>630</v>
      </c>
      <c r="B31" s="596"/>
      <c r="C31" s="596"/>
      <c r="D31" s="305" t="s">
        <v>622</v>
      </c>
      <c r="E31" s="355" t="s">
        <v>2813</v>
      </c>
      <c r="F31" s="354">
        <v>2</v>
      </c>
      <c r="G31" s="354">
        <v>3</v>
      </c>
      <c r="H31" s="55">
        <f t="shared" si="0"/>
        <v>6</v>
      </c>
      <c r="I31" s="54" t="s">
        <v>2007</v>
      </c>
      <c r="J31" s="143"/>
      <c r="K31" s="143"/>
      <c r="L31" s="55">
        <f t="shared" si="1"/>
        <v>0</v>
      </c>
    </row>
    <row r="32" spans="1:12" ht="56" x14ac:dyDescent="0.3">
      <c r="A32" s="64" t="s">
        <v>1518</v>
      </c>
      <c r="B32" s="596"/>
      <c r="C32" s="596"/>
      <c r="D32" s="305" t="s">
        <v>621</v>
      </c>
      <c r="E32" s="355" t="s">
        <v>2814</v>
      </c>
      <c r="F32" s="354">
        <v>2</v>
      </c>
      <c r="G32" s="354">
        <v>3</v>
      </c>
      <c r="H32" s="55">
        <f t="shared" si="0"/>
        <v>6</v>
      </c>
      <c r="I32" s="54" t="s">
        <v>2007</v>
      </c>
      <c r="J32" s="143"/>
      <c r="K32" s="143"/>
      <c r="L32" s="55">
        <f t="shared" si="1"/>
        <v>0</v>
      </c>
    </row>
    <row r="33" spans="1:12" ht="43" customHeight="1" x14ac:dyDescent="0.3">
      <c r="A33" s="64" t="s">
        <v>1519</v>
      </c>
      <c r="B33" s="596"/>
      <c r="C33" s="596"/>
      <c r="D33" s="307" t="s">
        <v>1758</v>
      </c>
      <c r="E33" s="355" t="s">
        <v>2802</v>
      </c>
      <c r="F33" s="354">
        <v>2</v>
      </c>
      <c r="G33" s="354">
        <v>3</v>
      </c>
      <c r="H33" s="55">
        <f>SUM(F33*G33)</f>
        <v>6</v>
      </c>
      <c r="I33" s="54" t="s">
        <v>2007</v>
      </c>
      <c r="J33" s="143"/>
      <c r="K33" s="143"/>
      <c r="L33" s="55">
        <f>SUM(J33*K33)</f>
        <v>0</v>
      </c>
    </row>
    <row r="34" spans="1:12" ht="43" customHeight="1" x14ac:dyDescent="0.3">
      <c r="A34" s="64" t="s">
        <v>1759</v>
      </c>
      <c r="B34" s="596"/>
      <c r="C34" s="596"/>
      <c r="D34" s="307"/>
      <c r="E34" s="148"/>
      <c r="F34" s="143"/>
      <c r="G34" s="143"/>
      <c r="H34" s="55">
        <f>SUM(F34*G34)</f>
        <v>0</v>
      </c>
      <c r="I34" s="54" t="s">
        <v>2007</v>
      </c>
      <c r="J34" s="143"/>
      <c r="K34" s="143"/>
      <c r="L34" s="55">
        <f>SUM(J34*K34)</f>
        <v>0</v>
      </c>
    </row>
    <row r="35" spans="1:12" ht="43" customHeight="1" x14ac:dyDescent="0.3">
      <c r="A35" s="64" t="s">
        <v>2024</v>
      </c>
      <c r="B35" s="611"/>
      <c r="C35" s="611"/>
      <c r="D35" s="307"/>
      <c r="E35" s="148"/>
      <c r="F35" s="143"/>
      <c r="G35" s="143"/>
      <c r="H35" s="55">
        <f>SUM(F35*G35)</f>
        <v>0</v>
      </c>
      <c r="I35" s="54" t="s">
        <v>2007</v>
      </c>
      <c r="J35" s="143"/>
      <c r="K35" s="143"/>
      <c r="L35" s="55">
        <f>SUM(J35*K35)</f>
        <v>0</v>
      </c>
    </row>
    <row r="36" spans="1:12" ht="19" customHeight="1" thickBot="1" x14ac:dyDescent="0.35"/>
    <row r="37" spans="1:12" x14ac:dyDescent="0.3">
      <c r="A37" s="575" t="s">
        <v>1078</v>
      </c>
      <c r="B37" s="576"/>
      <c r="C37" s="165">
        <v>44075</v>
      </c>
      <c r="D37" s="166" t="s">
        <v>3231</v>
      </c>
      <c r="E37" s="167"/>
      <c r="F37" s="582" t="s">
        <v>1118</v>
      </c>
      <c r="G37" s="583"/>
      <c r="H37" s="583"/>
      <c r="I37" s="584"/>
    </row>
    <row r="38" spans="1:12" ht="16" x14ac:dyDescent="0.3">
      <c r="A38" s="577" t="s">
        <v>1080</v>
      </c>
      <c r="B38" s="578"/>
      <c r="C38" s="163">
        <v>44145</v>
      </c>
      <c r="D38" s="164" t="s">
        <v>3240</v>
      </c>
      <c r="E38" s="150" t="s">
        <v>3241</v>
      </c>
      <c r="F38" s="585"/>
      <c r="G38" s="586"/>
      <c r="H38" s="586"/>
      <c r="I38" s="587"/>
    </row>
    <row r="39" spans="1:12" ht="16.5" thickBot="1" x14ac:dyDescent="0.35">
      <c r="A39" s="579" t="s">
        <v>1081</v>
      </c>
      <c r="B39" s="580"/>
      <c r="C39" s="168">
        <v>44591</v>
      </c>
      <c r="D39" s="169" t="s">
        <v>3230</v>
      </c>
      <c r="E39" s="170"/>
      <c r="F39" s="588"/>
      <c r="G39" s="589"/>
      <c r="H39" s="589"/>
      <c r="I39" s="590"/>
    </row>
  </sheetData>
  <sheetProtection password="C62C" sheet="1" objects="1" scenarios="1" formatCells="0" insertRows="0" deleteRows="0" selectLockedCells="1"/>
  <mergeCells count="21">
    <mergeCell ref="A3:B3"/>
    <mergeCell ref="C3:D3"/>
    <mergeCell ref="A5:B5"/>
    <mergeCell ref="C5:D5"/>
    <mergeCell ref="A11:B11"/>
    <mergeCell ref="C11:D11"/>
    <mergeCell ref="A13:B13"/>
    <mergeCell ref="C13:D13"/>
    <mergeCell ref="A7:B7"/>
    <mergeCell ref="C7:D7"/>
    <mergeCell ref="A9:B9"/>
    <mergeCell ref="C9:D9"/>
    <mergeCell ref="A15:B15"/>
    <mergeCell ref="C15:D15"/>
    <mergeCell ref="F16:H16"/>
    <mergeCell ref="A37:B37"/>
    <mergeCell ref="A38:B38"/>
    <mergeCell ref="B18:B35"/>
    <mergeCell ref="C18:C35"/>
    <mergeCell ref="F37:I39"/>
    <mergeCell ref="A39:B39"/>
  </mergeCells>
  <phoneticPr fontId="10" type="noConversion"/>
  <conditionalFormatting sqref="H18:H35 L18:L35">
    <cfRule type="cellIs" dxfId="574" priority="2" operator="between">
      <formula>16</formula>
      <formula>36</formula>
    </cfRule>
    <cfRule type="cellIs" dxfId="573" priority="3" operator="between">
      <formula>11</formula>
      <formula>15</formula>
    </cfRule>
    <cfRule type="cellIs" dxfId="572" priority="4" operator="between">
      <formula>7</formula>
      <formula>10</formula>
    </cfRule>
  </conditionalFormatting>
  <conditionalFormatting sqref="H18:H35 L18:L35">
    <cfRule type="cellIs" dxfId="571" priority="1" operator="between">
      <formula>1</formula>
      <formula>6</formula>
    </cfRule>
  </conditionalFormatting>
  <pageMargins left="0.75" right="0.75" top="1" bottom="1" header="0.5" footer="0.5"/>
  <pageSetup paperSize="8" scale="82" fitToHeight="0" orientation="landscape" r:id="rId1"/>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47"/>
  <sheetViews>
    <sheetView topLeftCell="A34" zoomScale="80" zoomScaleNormal="80" workbookViewId="0">
      <selection activeCell="C45" sqref="C45:D45"/>
    </sheetView>
  </sheetViews>
  <sheetFormatPr defaultColWidth="8.90625" defaultRowHeight="14" x14ac:dyDescent="0.3"/>
  <cols>
    <col min="1" max="1" width="10.26953125" style="152" bestFit="1" customWidth="1"/>
    <col min="2" max="2" width="19.90625" style="152" customWidth="1"/>
    <col min="3" max="3" width="21.08984375" style="152" customWidth="1"/>
    <col min="4" max="4" width="51.7265625" style="152" customWidth="1"/>
    <col min="5" max="5" width="30.7265625" style="152" customWidth="1"/>
    <col min="6" max="8" width="8.90625" style="152"/>
    <col min="9" max="9" width="44.7265625" style="152" customWidth="1"/>
    <col min="10" max="16384" width="8.90625" style="152"/>
  </cols>
  <sheetData>
    <row r="3" spans="1:12" x14ac:dyDescent="0.3">
      <c r="A3" s="569" t="s">
        <v>2189</v>
      </c>
      <c r="B3" s="569"/>
      <c r="C3" s="570" t="s">
        <v>2356</v>
      </c>
      <c r="D3" s="570"/>
      <c r="E3" s="36"/>
      <c r="I3" s="177"/>
      <c r="J3" s="177"/>
      <c r="K3" s="177"/>
      <c r="L3" s="177"/>
    </row>
    <row r="4" spans="1:12" x14ac:dyDescent="0.3">
      <c r="C4" s="39"/>
      <c r="D4" s="39"/>
      <c r="E4" s="39"/>
      <c r="I4" s="177"/>
      <c r="J4" s="177"/>
      <c r="K4" s="177"/>
      <c r="L4" s="177"/>
    </row>
    <row r="5" spans="1:12" x14ac:dyDescent="0.3">
      <c r="A5" s="569" t="s">
        <v>2190</v>
      </c>
      <c r="B5" s="569"/>
      <c r="C5" s="570" t="s">
        <v>1119</v>
      </c>
      <c r="D5" s="570"/>
      <c r="E5" s="36"/>
      <c r="F5" s="40"/>
      <c r="G5" s="40"/>
      <c r="H5" s="40"/>
      <c r="I5" s="177"/>
      <c r="J5" s="62"/>
      <c r="K5" s="62"/>
      <c r="L5" s="62"/>
    </row>
    <row r="6" spans="1:12" x14ac:dyDescent="0.3">
      <c r="A6" s="42"/>
      <c r="B6" s="42"/>
      <c r="C6" s="40"/>
      <c r="D6" s="40"/>
      <c r="E6" s="40"/>
      <c r="I6" s="177"/>
      <c r="J6" s="177"/>
      <c r="K6" s="177"/>
      <c r="L6" s="177"/>
    </row>
    <row r="7" spans="1:12" x14ac:dyDescent="0.3">
      <c r="A7" s="569" t="s">
        <v>2191</v>
      </c>
      <c r="B7" s="569"/>
      <c r="C7" s="570" t="s">
        <v>2205</v>
      </c>
      <c r="D7" s="570"/>
      <c r="E7" s="36"/>
      <c r="F7" s="153"/>
      <c r="G7" s="153"/>
      <c r="H7" s="153"/>
      <c r="I7" s="177"/>
      <c r="J7" s="178"/>
      <c r="K7" s="178"/>
      <c r="L7" s="178"/>
    </row>
    <row r="8" spans="1:12" x14ac:dyDescent="0.3">
      <c r="A8" s="42"/>
      <c r="B8" s="42"/>
      <c r="C8" s="40"/>
      <c r="D8" s="40"/>
      <c r="E8" s="40"/>
      <c r="I8" s="177"/>
      <c r="J8" s="177"/>
      <c r="K8" s="177"/>
      <c r="L8" s="177"/>
    </row>
    <row r="9" spans="1:12" x14ac:dyDescent="0.3">
      <c r="A9" s="571" t="s">
        <v>1077</v>
      </c>
      <c r="B9" s="571"/>
      <c r="C9" s="572"/>
      <c r="D9" s="573"/>
      <c r="E9" s="154"/>
      <c r="F9" s="155"/>
      <c r="G9" s="155"/>
      <c r="H9" s="155"/>
      <c r="I9" s="177"/>
      <c r="J9" s="177"/>
      <c r="K9" s="177"/>
      <c r="L9" s="177"/>
    </row>
    <row r="10" spans="1:12" x14ac:dyDescent="0.3">
      <c r="A10" s="46"/>
      <c r="B10" s="46"/>
      <c r="C10" s="40"/>
      <c r="D10" s="40"/>
      <c r="E10" s="40"/>
      <c r="I10" s="177"/>
      <c r="J10" s="177"/>
      <c r="K10" s="177"/>
      <c r="L10" s="177"/>
    </row>
    <row r="11" spans="1:12" ht="14.5" x14ac:dyDescent="0.35">
      <c r="A11" s="566" t="s">
        <v>2192</v>
      </c>
      <c r="B11" s="566"/>
      <c r="C11" s="591"/>
      <c r="D11" s="591"/>
      <c r="E11" s="158"/>
      <c r="I11" s="177"/>
      <c r="J11" s="177"/>
      <c r="K11" s="177"/>
      <c r="L11" s="177"/>
    </row>
    <row r="12" spans="1:12" x14ac:dyDescent="0.3">
      <c r="A12" s="46"/>
      <c r="B12" s="46"/>
      <c r="C12" s="40"/>
      <c r="D12" s="40"/>
      <c r="E12" s="40"/>
      <c r="I12" s="177"/>
      <c r="J12" s="177"/>
      <c r="K12" s="177"/>
      <c r="L12" s="177"/>
    </row>
    <row r="13" spans="1:12" x14ac:dyDescent="0.3">
      <c r="A13" s="566" t="s">
        <v>1035</v>
      </c>
      <c r="B13" s="566"/>
      <c r="C13" s="570" t="s">
        <v>2203</v>
      </c>
      <c r="D13" s="570"/>
      <c r="E13" s="36"/>
      <c r="F13" s="153"/>
      <c r="G13" s="153"/>
      <c r="H13" s="153"/>
      <c r="I13" s="177"/>
      <c r="J13" s="178"/>
      <c r="K13" s="178"/>
      <c r="L13" s="178"/>
    </row>
    <row r="14" spans="1:12" x14ac:dyDescent="0.3">
      <c r="A14" s="39"/>
      <c r="B14" s="39"/>
      <c r="I14" s="157"/>
    </row>
    <row r="15" spans="1:12" x14ac:dyDescent="0.3">
      <c r="A15" s="566" t="s">
        <v>2193</v>
      </c>
      <c r="B15" s="566"/>
      <c r="C15" s="570" t="str">
        <f>'A1.1 Fire prevention '!C15:D15</f>
        <v>South Lake Leisure Centre</v>
      </c>
      <c r="D15" s="570"/>
      <c r="I15" s="157"/>
    </row>
    <row r="16" spans="1:12" x14ac:dyDescent="0.3">
      <c r="A16" s="39"/>
      <c r="B16" s="39"/>
      <c r="F16" s="574"/>
      <c r="G16" s="574"/>
      <c r="H16" s="574"/>
    </row>
    <row r="17" spans="1:12" s="161" customFormat="1" ht="28" x14ac:dyDescent="0.35">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42" x14ac:dyDescent="0.3">
      <c r="A18" s="64" t="s">
        <v>631</v>
      </c>
      <c r="B18" s="593" t="s">
        <v>530</v>
      </c>
      <c r="C18" s="593" t="s">
        <v>650</v>
      </c>
      <c r="D18" s="305" t="s">
        <v>1982</v>
      </c>
      <c r="E18" s="148" t="s">
        <v>2895</v>
      </c>
      <c r="F18" s="143">
        <v>2</v>
      </c>
      <c r="G18" s="143">
        <v>3</v>
      </c>
      <c r="H18" s="55">
        <f t="shared" ref="H18:H28" si="0">SUM(F18*G18)</f>
        <v>6</v>
      </c>
      <c r="I18" s="54" t="s">
        <v>2007</v>
      </c>
      <c r="J18" s="143"/>
      <c r="K18" s="143"/>
      <c r="L18" s="55">
        <f t="shared" ref="L18:L28" si="1">SUM(J18*K18)</f>
        <v>0</v>
      </c>
    </row>
    <row r="19" spans="1:12" ht="42" x14ac:dyDescent="0.3">
      <c r="A19" s="64" t="s">
        <v>632</v>
      </c>
      <c r="B19" s="593"/>
      <c r="C19" s="593"/>
      <c r="D19" s="305" t="s">
        <v>1760</v>
      </c>
      <c r="E19" s="148" t="s">
        <v>2896</v>
      </c>
      <c r="F19" s="143">
        <v>2</v>
      </c>
      <c r="G19" s="143">
        <v>3</v>
      </c>
      <c r="H19" s="55">
        <f t="shared" si="0"/>
        <v>6</v>
      </c>
      <c r="I19" s="54" t="s">
        <v>2007</v>
      </c>
      <c r="J19" s="143"/>
      <c r="K19" s="143"/>
      <c r="L19" s="55">
        <f t="shared" si="1"/>
        <v>0</v>
      </c>
    </row>
    <row r="20" spans="1:12" ht="60.75" customHeight="1" x14ac:dyDescent="0.3">
      <c r="A20" s="64" t="s">
        <v>633</v>
      </c>
      <c r="B20" s="593"/>
      <c r="C20" s="593"/>
      <c r="D20" s="305" t="s">
        <v>2293</v>
      </c>
      <c r="E20" s="148" t="s">
        <v>2897</v>
      </c>
      <c r="F20" s="143">
        <v>2</v>
      </c>
      <c r="G20" s="143">
        <v>3</v>
      </c>
      <c r="H20" s="55">
        <f>SUM(F20*G20)</f>
        <v>6</v>
      </c>
      <c r="I20" s="54" t="s">
        <v>2007</v>
      </c>
      <c r="J20" s="143"/>
      <c r="K20" s="143"/>
      <c r="L20" s="55">
        <f>SUM(J20*K20)</f>
        <v>0</v>
      </c>
    </row>
    <row r="21" spans="1:12" ht="56" x14ac:dyDescent="0.3">
      <c r="A21" s="64" t="s">
        <v>634</v>
      </c>
      <c r="B21" s="593"/>
      <c r="C21" s="593"/>
      <c r="D21" s="305" t="s">
        <v>2027</v>
      </c>
      <c r="E21" s="148" t="s">
        <v>2898</v>
      </c>
      <c r="F21" s="143">
        <v>2</v>
      </c>
      <c r="G21" s="143">
        <v>3</v>
      </c>
      <c r="H21" s="55">
        <f>SUM(F21*G21)</f>
        <v>6</v>
      </c>
      <c r="I21" s="54" t="s">
        <v>2007</v>
      </c>
      <c r="J21" s="143"/>
      <c r="K21" s="143"/>
      <c r="L21" s="55">
        <f>SUM(J21*K21)</f>
        <v>0</v>
      </c>
    </row>
    <row r="22" spans="1:12" ht="28" x14ac:dyDescent="0.3">
      <c r="A22" s="64" t="s">
        <v>635</v>
      </c>
      <c r="B22" s="593"/>
      <c r="C22" s="593"/>
      <c r="D22" s="305" t="s">
        <v>1761</v>
      </c>
      <c r="E22" s="148" t="s">
        <v>2899</v>
      </c>
      <c r="F22" s="143">
        <v>2</v>
      </c>
      <c r="G22" s="143">
        <v>3</v>
      </c>
      <c r="H22" s="55">
        <f t="shared" si="0"/>
        <v>6</v>
      </c>
      <c r="I22" s="54" t="s">
        <v>2007</v>
      </c>
      <c r="J22" s="143"/>
      <c r="K22" s="143"/>
      <c r="L22" s="55">
        <f t="shared" si="1"/>
        <v>0</v>
      </c>
    </row>
    <row r="23" spans="1:12" ht="56" x14ac:dyDescent="0.3">
      <c r="A23" s="64" t="s">
        <v>636</v>
      </c>
      <c r="B23" s="593"/>
      <c r="C23" s="593"/>
      <c r="D23" s="305" t="s">
        <v>1969</v>
      </c>
      <c r="E23" s="148" t="s">
        <v>2900</v>
      </c>
      <c r="F23" s="143">
        <v>2</v>
      </c>
      <c r="G23" s="143">
        <v>3</v>
      </c>
      <c r="H23" s="55">
        <f t="shared" si="0"/>
        <v>6</v>
      </c>
      <c r="I23" s="54" t="s">
        <v>2007</v>
      </c>
      <c r="J23" s="143"/>
      <c r="K23" s="143"/>
      <c r="L23" s="55">
        <f t="shared" si="1"/>
        <v>0</v>
      </c>
    </row>
    <row r="24" spans="1:12" ht="28.5" customHeight="1" x14ac:dyDescent="0.3">
      <c r="A24" s="64" t="s">
        <v>637</v>
      </c>
      <c r="B24" s="593"/>
      <c r="C24" s="593"/>
      <c r="D24" s="305" t="s">
        <v>1970</v>
      </c>
      <c r="E24" s="148" t="s">
        <v>2901</v>
      </c>
      <c r="F24" s="143">
        <v>2</v>
      </c>
      <c r="G24" s="143">
        <v>3</v>
      </c>
      <c r="H24" s="55">
        <f t="shared" si="0"/>
        <v>6</v>
      </c>
      <c r="I24" s="54" t="s">
        <v>2007</v>
      </c>
      <c r="J24" s="143"/>
      <c r="K24" s="143"/>
      <c r="L24" s="55">
        <f t="shared" si="1"/>
        <v>0</v>
      </c>
    </row>
    <row r="25" spans="1:12" ht="28.5" customHeight="1" x14ac:dyDescent="0.3">
      <c r="A25" s="64" t="s">
        <v>638</v>
      </c>
      <c r="B25" s="593"/>
      <c r="C25" s="593"/>
      <c r="D25" s="305" t="s">
        <v>651</v>
      </c>
      <c r="E25" s="148" t="s">
        <v>2902</v>
      </c>
      <c r="F25" s="143">
        <v>2</v>
      </c>
      <c r="G25" s="143">
        <v>3</v>
      </c>
      <c r="H25" s="55">
        <f t="shared" si="0"/>
        <v>6</v>
      </c>
      <c r="I25" s="54" t="s">
        <v>2007</v>
      </c>
      <c r="J25" s="143"/>
      <c r="K25" s="143"/>
      <c r="L25" s="55">
        <f t="shared" si="1"/>
        <v>0</v>
      </c>
    </row>
    <row r="26" spans="1:12" ht="28.5" customHeight="1" x14ac:dyDescent="0.3">
      <c r="A26" s="64" t="s">
        <v>639</v>
      </c>
      <c r="B26" s="593"/>
      <c r="C26" s="593"/>
      <c r="D26" s="305" t="s">
        <v>652</v>
      </c>
      <c r="E26" s="148" t="s">
        <v>2903</v>
      </c>
      <c r="F26" s="143">
        <v>2</v>
      </c>
      <c r="G26" s="143">
        <v>3</v>
      </c>
      <c r="H26" s="55">
        <f t="shared" si="0"/>
        <v>6</v>
      </c>
      <c r="I26" s="54" t="s">
        <v>2007</v>
      </c>
      <c r="J26" s="143"/>
      <c r="K26" s="143"/>
      <c r="L26" s="55">
        <f t="shared" si="1"/>
        <v>0</v>
      </c>
    </row>
    <row r="27" spans="1:12" ht="45" customHeight="1" x14ac:dyDescent="0.3">
      <c r="A27" s="64" t="s">
        <v>2295</v>
      </c>
      <c r="B27" s="593"/>
      <c r="C27" s="593"/>
      <c r="D27" s="305" t="s">
        <v>653</v>
      </c>
      <c r="E27" s="148" t="s">
        <v>2904</v>
      </c>
      <c r="F27" s="143">
        <v>2</v>
      </c>
      <c r="G27" s="143">
        <v>3</v>
      </c>
      <c r="H27" s="55">
        <f t="shared" si="0"/>
        <v>6</v>
      </c>
      <c r="I27" s="54" t="s">
        <v>2007</v>
      </c>
      <c r="J27" s="143"/>
      <c r="K27" s="143"/>
      <c r="L27" s="55">
        <f t="shared" si="1"/>
        <v>0</v>
      </c>
    </row>
    <row r="28" spans="1:12" ht="28.5" customHeight="1" x14ac:dyDescent="0.3">
      <c r="A28" s="64" t="s">
        <v>2294</v>
      </c>
      <c r="B28" s="593"/>
      <c r="C28" s="593"/>
      <c r="D28" s="305" t="s">
        <v>654</v>
      </c>
      <c r="E28" s="148" t="s">
        <v>2905</v>
      </c>
      <c r="F28" s="143">
        <v>2</v>
      </c>
      <c r="G28" s="143">
        <v>3</v>
      </c>
      <c r="H28" s="55">
        <f t="shared" si="0"/>
        <v>6</v>
      </c>
      <c r="I28" s="54" t="s">
        <v>2007</v>
      </c>
      <c r="J28" s="143"/>
      <c r="K28" s="143"/>
      <c r="L28" s="55">
        <f t="shared" si="1"/>
        <v>0</v>
      </c>
    </row>
    <row r="29" spans="1:12" ht="28.5" customHeight="1" x14ac:dyDescent="0.3">
      <c r="A29" s="64" t="s">
        <v>640</v>
      </c>
      <c r="B29" s="593"/>
      <c r="C29" s="593"/>
      <c r="D29" s="305" t="s">
        <v>655</v>
      </c>
      <c r="E29" s="148" t="s">
        <v>2906</v>
      </c>
      <c r="F29" s="143">
        <v>2</v>
      </c>
      <c r="G29" s="143">
        <v>3</v>
      </c>
      <c r="H29" s="55">
        <f t="shared" ref="H29:H40" si="2">SUM(F29*G29)</f>
        <v>6</v>
      </c>
      <c r="I29" s="54" t="s">
        <v>2007</v>
      </c>
      <c r="J29" s="143"/>
      <c r="K29" s="143"/>
      <c r="L29" s="55">
        <f t="shared" ref="L29:L40" si="3">SUM(J29*K29)</f>
        <v>0</v>
      </c>
    </row>
    <row r="30" spans="1:12" ht="28.5" customHeight="1" x14ac:dyDescent="0.3">
      <c r="A30" s="64" t="s">
        <v>641</v>
      </c>
      <c r="B30" s="593"/>
      <c r="C30" s="593"/>
      <c r="D30" s="305" t="s">
        <v>656</v>
      </c>
      <c r="E30" s="148" t="s">
        <v>782</v>
      </c>
      <c r="F30" s="143">
        <v>2</v>
      </c>
      <c r="G30" s="143">
        <v>3</v>
      </c>
      <c r="H30" s="55">
        <f t="shared" si="2"/>
        <v>6</v>
      </c>
      <c r="I30" s="54" t="s">
        <v>2007</v>
      </c>
      <c r="J30" s="143"/>
      <c r="K30" s="143"/>
      <c r="L30" s="55">
        <f t="shared" si="3"/>
        <v>0</v>
      </c>
    </row>
    <row r="31" spans="1:12" ht="28.5" customHeight="1" x14ac:dyDescent="0.3">
      <c r="A31" s="64" t="s">
        <v>642</v>
      </c>
      <c r="B31" s="593"/>
      <c r="C31" s="593"/>
      <c r="D31" s="305" t="s">
        <v>657</v>
      </c>
      <c r="E31" s="148" t="s">
        <v>3463</v>
      </c>
      <c r="F31" s="143">
        <v>2</v>
      </c>
      <c r="G31" s="143">
        <v>3</v>
      </c>
      <c r="H31" s="55">
        <f t="shared" si="2"/>
        <v>6</v>
      </c>
      <c r="I31" s="54" t="s">
        <v>2007</v>
      </c>
      <c r="J31" s="143"/>
      <c r="K31" s="143"/>
      <c r="L31" s="55">
        <f t="shared" si="3"/>
        <v>0</v>
      </c>
    </row>
    <row r="32" spans="1:12" ht="28.5" customHeight="1" x14ac:dyDescent="0.3">
      <c r="A32" s="64" t="s">
        <v>643</v>
      </c>
      <c r="B32" s="593"/>
      <c r="C32" s="593"/>
      <c r="D32" s="305" t="s">
        <v>658</v>
      </c>
      <c r="E32" s="148" t="s">
        <v>2907</v>
      </c>
      <c r="F32" s="143">
        <v>2</v>
      </c>
      <c r="G32" s="143">
        <v>3</v>
      </c>
      <c r="H32" s="55">
        <f t="shared" si="2"/>
        <v>6</v>
      </c>
      <c r="I32" s="54" t="s">
        <v>2007</v>
      </c>
      <c r="J32" s="143"/>
      <c r="K32" s="143"/>
      <c r="L32" s="55">
        <f t="shared" si="3"/>
        <v>0</v>
      </c>
    </row>
    <row r="33" spans="1:12" ht="28.5" customHeight="1" x14ac:dyDescent="0.3">
      <c r="A33" s="64" t="s">
        <v>644</v>
      </c>
      <c r="B33" s="593"/>
      <c r="C33" s="593"/>
      <c r="D33" s="305" t="s">
        <v>662</v>
      </c>
      <c r="E33" s="148" t="s">
        <v>2908</v>
      </c>
      <c r="F33" s="143">
        <v>2</v>
      </c>
      <c r="G33" s="143">
        <v>3</v>
      </c>
      <c r="H33" s="55">
        <f t="shared" si="2"/>
        <v>6</v>
      </c>
      <c r="I33" s="54" t="s">
        <v>2007</v>
      </c>
      <c r="J33" s="143"/>
      <c r="K33" s="143"/>
      <c r="L33" s="55">
        <f t="shared" si="3"/>
        <v>0</v>
      </c>
    </row>
    <row r="34" spans="1:12" ht="43.5" customHeight="1" x14ac:dyDescent="0.3">
      <c r="A34" s="64" t="s">
        <v>645</v>
      </c>
      <c r="B34" s="593"/>
      <c r="C34" s="593"/>
      <c r="D34" s="305" t="s">
        <v>2026</v>
      </c>
      <c r="E34" s="148" t="s">
        <v>2909</v>
      </c>
      <c r="F34" s="143">
        <v>2</v>
      </c>
      <c r="G34" s="143">
        <v>3</v>
      </c>
      <c r="H34" s="55">
        <f t="shared" si="2"/>
        <v>6</v>
      </c>
      <c r="I34" s="54" t="s">
        <v>2007</v>
      </c>
      <c r="J34" s="143"/>
      <c r="K34" s="143"/>
      <c r="L34" s="55">
        <f t="shared" si="3"/>
        <v>0</v>
      </c>
    </row>
    <row r="35" spans="1:12" ht="28.5" customHeight="1" x14ac:dyDescent="0.3">
      <c r="A35" s="64" t="s">
        <v>646</v>
      </c>
      <c r="B35" s="593"/>
      <c r="C35" s="593"/>
      <c r="D35" s="305" t="s">
        <v>659</v>
      </c>
      <c r="E35" s="148" t="s">
        <v>3464</v>
      </c>
      <c r="F35" s="143">
        <v>2</v>
      </c>
      <c r="G35" s="143">
        <v>3</v>
      </c>
      <c r="H35" s="55">
        <f t="shared" si="2"/>
        <v>6</v>
      </c>
      <c r="I35" s="54" t="s">
        <v>2007</v>
      </c>
      <c r="J35" s="143"/>
      <c r="K35" s="143"/>
      <c r="L35" s="55">
        <f t="shared" si="3"/>
        <v>0</v>
      </c>
    </row>
    <row r="36" spans="1:12" ht="28.5" customHeight="1" x14ac:dyDescent="0.3">
      <c r="A36" s="64" t="s">
        <v>647</v>
      </c>
      <c r="B36" s="593"/>
      <c r="C36" s="593"/>
      <c r="D36" s="305" t="s">
        <v>660</v>
      </c>
      <c r="E36" s="148" t="s">
        <v>3465</v>
      </c>
      <c r="F36" s="143">
        <v>2</v>
      </c>
      <c r="G36" s="143">
        <v>3</v>
      </c>
      <c r="H36" s="55">
        <f t="shared" si="2"/>
        <v>6</v>
      </c>
      <c r="I36" s="54" t="s">
        <v>2007</v>
      </c>
      <c r="J36" s="143"/>
      <c r="K36" s="143"/>
      <c r="L36" s="55">
        <f t="shared" si="3"/>
        <v>0</v>
      </c>
    </row>
    <row r="37" spans="1:12" ht="28.5" customHeight="1" x14ac:dyDescent="0.3">
      <c r="A37" s="64" t="s">
        <v>648</v>
      </c>
      <c r="B37" s="593"/>
      <c r="C37" s="593"/>
      <c r="D37" s="305" t="s">
        <v>661</v>
      </c>
      <c r="E37" s="148" t="s">
        <v>2910</v>
      </c>
      <c r="F37" s="143">
        <v>2</v>
      </c>
      <c r="G37" s="143">
        <v>3</v>
      </c>
      <c r="H37" s="55">
        <f t="shared" si="2"/>
        <v>6</v>
      </c>
      <c r="I37" s="54" t="s">
        <v>2007</v>
      </c>
      <c r="J37" s="143"/>
      <c r="K37" s="143"/>
      <c r="L37" s="55">
        <f t="shared" si="3"/>
        <v>0</v>
      </c>
    </row>
    <row r="38" spans="1:12" ht="30.75" customHeight="1" x14ac:dyDescent="0.3">
      <c r="A38" s="64" t="s">
        <v>649</v>
      </c>
      <c r="B38" s="593"/>
      <c r="C38" s="593"/>
      <c r="D38" s="305" t="s">
        <v>2296</v>
      </c>
      <c r="E38" s="148" t="s">
        <v>782</v>
      </c>
      <c r="F38" s="143">
        <v>2</v>
      </c>
      <c r="G38" s="143">
        <v>3</v>
      </c>
      <c r="H38" s="55"/>
      <c r="I38" s="54" t="s">
        <v>2007</v>
      </c>
      <c r="J38" s="143"/>
      <c r="K38" s="143"/>
      <c r="L38" s="55">
        <f t="shared" si="3"/>
        <v>0</v>
      </c>
    </row>
    <row r="39" spans="1:12" ht="28.5" customHeight="1" x14ac:dyDescent="0.3">
      <c r="A39" s="64" t="s">
        <v>1520</v>
      </c>
      <c r="B39" s="593"/>
      <c r="C39" s="593"/>
      <c r="D39" s="305" t="s">
        <v>663</v>
      </c>
      <c r="E39" s="148" t="s">
        <v>2911</v>
      </c>
      <c r="F39" s="143">
        <v>2</v>
      </c>
      <c r="G39" s="143">
        <v>3</v>
      </c>
      <c r="H39" s="55">
        <f t="shared" si="2"/>
        <v>6</v>
      </c>
      <c r="I39" s="54" t="s">
        <v>2007</v>
      </c>
      <c r="J39" s="143"/>
      <c r="K39" s="143"/>
      <c r="L39" s="55">
        <f t="shared" si="3"/>
        <v>0</v>
      </c>
    </row>
    <row r="40" spans="1:12" ht="28.5" customHeight="1" x14ac:dyDescent="0.3">
      <c r="A40" s="64" t="s">
        <v>1521</v>
      </c>
      <c r="B40" s="593"/>
      <c r="C40" s="593"/>
      <c r="D40" s="305" t="s">
        <v>664</v>
      </c>
      <c r="E40" s="148" t="s">
        <v>2912</v>
      </c>
      <c r="F40" s="143">
        <v>2</v>
      </c>
      <c r="G40" s="143">
        <v>3</v>
      </c>
      <c r="H40" s="55">
        <f t="shared" si="2"/>
        <v>6</v>
      </c>
      <c r="I40" s="54" t="s">
        <v>2007</v>
      </c>
      <c r="J40" s="143"/>
      <c r="K40" s="143"/>
      <c r="L40" s="55">
        <f t="shared" si="3"/>
        <v>0</v>
      </c>
    </row>
    <row r="41" spans="1:12" ht="42.75" customHeight="1" x14ac:dyDescent="0.3">
      <c r="A41" s="64" t="s">
        <v>1762</v>
      </c>
      <c r="B41" s="593"/>
      <c r="C41" s="593"/>
      <c r="D41" s="307" t="s">
        <v>1968</v>
      </c>
      <c r="E41" s="148" t="s">
        <v>3243</v>
      </c>
      <c r="F41" s="143">
        <v>2</v>
      </c>
      <c r="G41" s="143">
        <v>3</v>
      </c>
      <c r="H41" s="55">
        <f>SUM(F41*G41)</f>
        <v>6</v>
      </c>
      <c r="I41" s="54" t="s">
        <v>2007</v>
      </c>
      <c r="J41" s="143"/>
      <c r="K41" s="143"/>
      <c r="L41" s="55">
        <f>SUM(J41*K41)</f>
        <v>0</v>
      </c>
    </row>
    <row r="42" spans="1:12" ht="28.5" customHeight="1" x14ac:dyDescent="0.3">
      <c r="A42" s="64" t="s">
        <v>1763</v>
      </c>
      <c r="B42" s="593"/>
      <c r="C42" s="593"/>
      <c r="D42" s="307"/>
      <c r="E42" s="148"/>
      <c r="F42" s="143"/>
      <c r="G42" s="143"/>
      <c r="H42" s="55">
        <f>SUM(F42*G42)</f>
        <v>0</v>
      </c>
      <c r="I42" s="54" t="s">
        <v>2007</v>
      </c>
      <c r="J42" s="143"/>
      <c r="K42" s="143"/>
      <c r="L42" s="55">
        <f>SUM(J42*K42)</f>
        <v>0</v>
      </c>
    </row>
    <row r="43" spans="1:12" ht="28.5" customHeight="1" x14ac:dyDescent="0.3">
      <c r="A43" s="64" t="s">
        <v>1764</v>
      </c>
      <c r="B43" s="593"/>
      <c r="C43" s="593"/>
      <c r="D43" s="307"/>
      <c r="E43" s="148"/>
      <c r="F43" s="143"/>
      <c r="G43" s="143"/>
      <c r="H43" s="55">
        <f>SUM(F43*G43)</f>
        <v>0</v>
      </c>
      <c r="I43" s="54" t="s">
        <v>2007</v>
      </c>
      <c r="J43" s="143"/>
      <c r="K43" s="143"/>
      <c r="L43" s="55">
        <f>SUM(J43*K43)</f>
        <v>0</v>
      </c>
    </row>
    <row r="44" spans="1:12" ht="14.5" thickBot="1" x14ac:dyDescent="0.35"/>
    <row r="45" spans="1:12" x14ac:dyDescent="0.3">
      <c r="A45" s="575" t="s">
        <v>1078</v>
      </c>
      <c r="B45" s="576"/>
      <c r="C45" s="165">
        <v>44075</v>
      </c>
      <c r="D45" s="166" t="s">
        <v>3231</v>
      </c>
      <c r="E45" s="167"/>
      <c r="F45" s="582" t="s">
        <v>1118</v>
      </c>
      <c r="G45" s="583"/>
      <c r="H45" s="583"/>
      <c r="I45" s="584"/>
    </row>
    <row r="46" spans="1:12" ht="16" x14ac:dyDescent="0.3">
      <c r="A46" s="577" t="s">
        <v>1080</v>
      </c>
      <c r="B46" s="578"/>
      <c r="C46" s="163">
        <v>44147</v>
      </c>
      <c r="D46" s="164" t="s">
        <v>3244</v>
      </c>
      <c r="E46" s="150" t="s">
        <v>3241</v>
      </c>
      <c r="F46" s="585"/>
      <c r="G46" s="586"/>
      <c r="H46" s="586"/>
      <c r="I46" s="587"/>
    </row>
    <row r="47" spans="1:12" ht="16.5" thickBot="1" x14ac:dyDescent="0.35">
      <c r="A47" s="579" t="s">
        <v>1081</v>
      </c>
      <c r="B47" s="580"/>
      <c r="C47" s="168">
        <v>44591</v>
      </c>
      <c r="D47" s="169" t="s">
        <v>3230</v>
      </c>
      <c r="E47" s="170"/>
      <c r="F47" s="588"/>
      <c r="G47" s="589"/>
      <c r="H47" s="589"/>
      <c r="I47" s="590"/>
    </row>
  </sheetData>
  <sheetProtection password="C62C" sheet="1" objects="1" scenarios="1" formatCells="0" insertRows="0" deleteRows="0" selectLockedCells="1"/>
  <mergeCells count="21">
    <mergeCell ref="F16:H16"/>
    <mergeCell ref="A45:B45"/>
    <mergeCell ref="C15:D15"/>
    <mergeCell ref="B18:B43"/>
    <mergeCell ref="C18:C43"/>
    <mergeCell ref="F45:I47"/>
    <mergeCell ref="A47:B47"/>
    <mergeCell ref="A15:B15"/>
    <mergeCell ref="A46:B46"/>
    <mergeCell ref="A13:B13"/>
    <mergeCell ref="C13:D13"/>
    <mergeCell ref="A3:B3"/>
    <mergeCell ref="C3:D3"/>
    <mergeCell ref="A5:B5"/>
    <mergeCell ref="C5:D5"/>
    <mergeCell ref="A11:B11"/>
    <mergeCell ref="C11:D11"/>
    <mergeCell ref="A7:B7"/>
    <mergeCell ref="C7:D7"/>
    <mergeCell ref="A9:B9"/>
    <mergeCell ref="C9:D9"/>
  </mergeCells>
  <phoneticPr fontId="10" type="noConversion"/>
  <conditionalFormatting sqref="H18:H43 L18:L43">
    <cfRule type="cellIs" dxfId="570" priority="2" operator="between">
      <formula>16</formula>
      <formula>36</formula>
    </cfRule>
    <cfRule type="cellIs" dxfId="569" priority="3" operator="between">
      <formula>11</formula>
      <formula>15</formula>
    </cfRule>
    <cfRule type="cellIs" dxfId="568" priority="4" operator="between">
      <formula>7</formula>
      <formula>10</formula>
    </cfRule>
  </conditionalFormatting>
  <conditionalFormatting sqref="H18:H43 L18:L43">
    <cfRule type="cellIs" dxfId="567" priority="1" operator="between">
      <formula>1</formula>
      <formula>6</formula>
    </cfRule>
  </conditionalFormatting>
  <pageMargins left="0.75" right="0.75" top="1" bottom="1" header="0.5" footer="0.5"/>
  <pageSetup paperSize="8" scale="82" fitToHeight="0" orientation="landscape" r:id="rId1"/>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H65"/>
  <sheetViews>
    <sheetView topLeftCell="A4" zoomScale="80" zoomScaleNormal="80" workbookViewId="0">
      <selection activeCell="I46" sqref="I46"/>
    </sheetView>
  </sheetViews>
  <sheetFormatPr defaultColWidth="11.36328125" defaultRowHeight="14.5" x14ac:dyDescent="0.35"/>
  <cols>
    <col min="3" max="3" width="34.08984375" customWidth="1"/>
    <col min="4" max="5" width="21.7265625" customWidth="1"/>
    <col min="6" max="6" width="32.08984375" customWidth="1"/>
    <col min="8" max="8" width="13.08984375" customWidth="1"/>
  </cols>
  <sheetData>
    <row r="1" spans="2:8" x14ac:dyDescent="0.35">
      <c r="B1" s="1"/>
      <c r="C1" s="1"/>
      <c r="D1" s="1"/>
      <c r="E1" s="1"/>
      <c r="F1" s="1"/>
      <c r="G1" s="1"/>
      <c r="H1" s="1"/>
    </row>
    <row r="2" spans="2:8" ht="25" x14ac:dyDescent="0.35">
      <c r="B2" s="1"/>
      <c r="C2" s="619" t="s">
        <v>2357</v>
      </c>
      <c r="D2" s="619"/>
      <c r="E2" s="619"/>
      <c r="F2" s="619"/>
      <c r="G2" s="1"/>
      <c r="H2" s="1"/>
    </row>
    <row r="3" spans="2:8" ht="17.5" x14ac:dyDescent="0.35">
      <c r="B3" s="1"/>
      <c r="C3" s="2"/>
      <c r="D3" s="1"/>
      <c r="E3" s="1"/>
      <c r="F3" s="1"/>
      <c r="G3" s="1"/>
      <c r="H3" s="1"/>
    </row>
    <row r="4" spans="2:8" ht="17.5" x14ac:dyDescent="0.35">
      <c r="B4" s="1"/>
      <c r="C4" s="3" t="s">
        <v>665</v>
      </c>
      <c r="D4" s="1"/>
      <c r="E4" s="629" t="s">
        <v>666</v>
      </c>
      <c r="F4" s="629"/>
      <c r="G4" s="629"/>
      <c r="H4" s="1"/>
    </row>
    <row r="5" spans="2:8" ht="17.5" x14ac:dyDescent="0.35">
      <c r="B5" s="1"/>
      <c r="C5" s="3"/>
      <c r="D5" s="1"/>
      <c r="E5" s="1"/>
      <c r="F5" s="1"/>
      <c r="G5" s="1"/>
      <c r="H5" s="1"/>
    </row>
    <row r="6" spans="2:8" ht="17.5" x14ac:dyDescent="0.35">
      <c r="B6" s="1"/>
      <c r="C6" s="630" t="s">
        <v>667</v>
      </c>
      <c r="D6" s="630"/>
      <c r="E6" s="630"/>
      <c r="F6" s="630"/>
      <c r="G6" s="630"/>
      <c r="H6" s="1"/>
    </row>
    <row r="7" spans="2:8" ht="17.5" x14ac:dyDescent="0.35">
      <c r="B7" s="1"/>
      <c r="C7" s="3"/>
      <c r="D7" s="1"/>
      <c r="E7" s="1"/>
      <c r="F7" s="1"/>
      <c r="G7" s="1"/>
      <c r="H7" s="1"/>
    </row>
    <row r="8" spans="2:8" ht="17.5" x14ac:dyDescent="0.35">
      <c r="B8" s="1"/>
      <c r="C8" s="630" t="s">
        <v>668</v>
      </c>
      <c r="D8" s="630"/>
      <c r="E8" s="630"/>
      <c r="F8" s="630"/>
      <c r="G8" s="630"/>
      <c r="H8" s="630"/>
    </row>
    <row r="9" spans="2:8" ht="17.5" x14ac:dyDescent="0.35">
      <c r="B9" s="1"/>
      <c r="C9" s="631" t="s">
        <v>669</v>
      </c>
      <c r="D9" s="631"/>
      <c r="E9" s="631"/>
      <c r="F9" s="631"/>
      <c r="G9" s="631"/>
      <c r="H9" s="631"/>
    </row>
    <row r="10" spans="2:8" ht="17.5" x14ac:dyDescent="0.35">
      <c r="B10" s="1"/>
      <c r="C10" s="3"/>
      <c r="D10" s="1"/>
      <c r="E10" s="1"/>
      <c r="F10" s="1"/>
      <c r="G10" s="1"/>
      <c r="H10" s="1"/>
    </row>
    <row r="11" spans="2:8" ht="17.5" x14ac:dyDescent="0.35">
      <c r="B11" s="1"/>
      <c r="C11" s="3"/>
      <c r="D11" s="1"/>
      <c r="E11" s="1"/>
      <c r="F11" s="1"/>
      <c r="G11" s="1"/>
      <c r="H11" s="1"/>
    </row>
    <row r="12" spans="2:8" ht="18" thickBot="1" x14ac:dyDescent="0.4">
      <c r="B12" s="1"/>
      <c r="C12" s="3"/>
      <c r="D12" s="1"/>
      <c r="E12" s="1"/>
      <c r="F12" s="1"/>
      <c r="G12" s="1"/>
      <c r="H12" s="1"/>
    </row>
    <row r="13" spans="2:8" ht="31" x14ac:dyDescent="0.35">
      <c r="B13" s="1"/>
      <c r="C13" s="625" t="s">
        <v>670</v>
      </c>
      <c r="D13" s="4" t="s">
        <v>671</v>
      </c>
      <c r="E13" s="625" t="s">
        <v>675</v>
      </c>
      <c r="F13" s="4" t="s">
        <v>676</v>
      </c>
      <c r="G13" s="1"/>
      <c r="H13" s="1"/>
    </row>
    <row r="14" spans="2:8" ht="15.5" x14ac:dyDescent="0.35">
      <c r="B14" s="1"/>
      <c r="C14" s="626"/>
      <c r="D14" s="5" t="s">
        <v>672</v>
      </c>
      <c r="E14" s="626"/>
      <c r="F14" s="5" t="s">
        <v>677</v>
      </c>
      <c r="G14" s="1"/>
      <c r="H14" s="1"/>
    </row>
    <row r="15" spans="2:8" ht="15.5" x14ac:dyDescent="0.35">
      <c r="B15" s="1"/>
      <c r="C15" s="626"/>
      <c r="D15" s="5" t="s">
        <v>673</v>
      </c>
      <c r="E15" s="626"/>
      <c r="F15" s="6"/>
      <c r="G15" s="1"/>
      <c r="H15" s="1"/>
    </row>
    <row r="16" spans="2:8" ht="16" thickBot="1" x14ac:dyDescent="0.4">
      <c r="B16" s="1"/>
      <c r="C16" s="627"/>
      <c r="D16" s="7" t="s">
        <v>674</v>
      </c>
      <c r="E16" s="627"/>
      <c r="F16" s="8"/>
      <c r="G16" s="1"/>
      <c r="H16" s="1"/>
    </row>
    <row r="17" spans="2:8" x14ac:dyDescent="0.35">
      <c r="B17" s="1"/>
      <c r="C17" s="620" t="s">
        <v>678</v>
      </c>
      <c r="D17" s="622"/>
      <c r="E17" s="622"/>
      <c r="F17" s="622"/>
      <c r="G17" s="1"/>
      <c r="H17" s="1"/>
    </row>
    <row r="18" spans="2:8" ht="15" thickBot="1" x14ac:dyDescent="0.4">
      <c r="B18" s="1"/>
      <c r="C18" s="621"/>
      <c r="D18" s="623"/>
      <c r="E18" s="623"/>
      <c r="F18" s="623"/>
      <c r="G18" s="1"/>
      <c r="H18" s="1"/>
    </row>
    <row r="19" spans="2:8" ht="15" customHeight="1" x14ac:dyDescent="0.35">
      <c r="B19" s="1"/>
      <c r="C19" s="622" t="s">
        <v>679</v>
      </c>
      <c r="D19" s="622"/>
      <c r="E19" s="622"/>
      <c r="F19" s="622"/>
      <c r="G19" s="1"/>
      <c r="H19" s="1"/>
    </row>
    <row r="20" spans="2:8" ht="39.75" customHeight="1" thickBot="1" x14ac:dyDescent="0.4">
      <c r="B20" s="1"/>
      <c r="C20" s="623"/>
      <c r="D20" s="623"/>
      <c r="E20" s="623"/>
      <c r="F20" s="623"/>
      <c r="G20" s="1"/>
      <c r="H20" s="1"/>
    </row>
    <row r="21" spans="2:8" ht="50.25" customHeight="1" x14ac:dyDescent="0.35">
      <c r="B21" s="1"/>
      <c r="C21" s="622" t="s">
        <v>680</v>
      </c>
      <c r="D21" s="622"/>
      <c r="E21" s="622"/>
      <c r="F21" s="622"/>
      <c r="G21" s="1"/>
      <c r="H21" s="1"/>
    </row>
    <row r="22" spans="2:8" ht="15" thickBot="1" x14ac:dyDescent="0.4">
      <c r="B22" s="1"/>
      <c r="C22" s="623"/>
      <c r="D22" s="623"/>
      <c r="E22" s="623"/>
      <c r="F22" s="623"/>
      <c r="G22" s="1"/>
      <c r="H22" s="1"/>
    </row>
    <row r="23" spans="2:8" ht="30" customHeight="1" x14ac:dyDescent="0.35">
      <c r="B23" s="1"/>
      <c r="C23" s="622" t="s">
        <v>681</v>
      </c>
      <c r="D23" s="622"/>
      <c r="E23" s="622"/>
      <c r="F23" s="622"/>
      <c r="G23" s="1"/>
      <c r="H23" s="1"/>
    </row>
    <row r="24" spans="2:8" ht="15" thickBot="1" x14ac:dyDescent="0.4">
      <c r="B24" s="1"/>
      <c r="C24" s="623"/>
      <c r="D24" s="623"/>
      <c r="E24" s="623"/>
      <c r="F24" s="623"/>
      <c r="G24" s="1"/>
      <c r="H24" s="1"/>
    </row>
    <row r="25" spans="2:8" ht="56.25" customHeight="1" thickBot="1" x14ac:dyDescent="0.4">
      <c r="B25" s="1"/>
      <c r="C25" s="132" t="s">
        <v>1765</v>
      </c>
      <c r="D25" s="130"/>
      <c r="E25" s="130"/>
      <c r="F25" s="130"/>
      <c r="G25" s="1"/>
      <c r="H25" s="1"/>
    </row>
    <row r="26" spans="2:8" ht="60" customHeight="1" x14ac:dyDescent="0.35">
      <c r="B26" s="1"/>
      <c r="C26" s="624" t="s">
        <v>1766</v>
      </c>
      <c r="D26" s="622"/>
      <c r="E26" s="622"/>
      <c r="F26" s="622"/>
      <c r="G26" s="1"/>
      <c r="H26" s="1"/>
    </row>
    <row r="27" spans="2:8" ht="15" thickBot="1" x14ac:dyDescent="0.4">
      <c r="B27" s="1"/>
      <c r="C27" s="623"/>
      <c r="D27" s="623"/>
      <c r="E27" s="623"/>
      <c r="F27" s="623"/>
      <c r="G27" s="1"/>
      <c r="H27" s="1"/>
    </row>
    <row r="28" spans="2:8" ht="56.25" customHeight="1" thickBot="1" x14ac:dyDescent="0.4">
      <c r="B28" s="1"/>
      <c r="C28" s="132" t="s">
        <v>1767</v>
      </c>
      <c r="D28" s="130"/>
      <c r="E28" s="130"/>
      <c r="F28" s="130"/>
      <c r="G28" s="1"/>
      <c r="H28" s="1"/>
    </row>
    <row r="29" spans="2:8" x14ac:dyDescent="0.35">
      <c r="B29" s="1"/>
      <c r="C29" s="620" t="s">
        <v>682</v>
      </c>
      <c r="D29" s="622"/>
      <c r="E29" s="622"/>
      <c r="F29" s="622"/>
      <c r="G29" s="1"/>
      <c r="H29" s="1"/>
    </row>
    <row r="30" spans="2:8" ht="15" thickBot="1" x14ac:dyDescent="0.4">
      <c r="B30" s="1"/>
      <c r="C30" s="621"/>
      <c r="D30" s="623"/>
      <c r="E30" s="623"/>
      <c r="F30" s="623"/>
      <c r="G30" s="1"/>
      <c r="H30" s="1"/>
    </row>
    <row r="31" spans="2:8" ht="57.75" customHeight="1" x14ac:dyDescent="0.35">
      <c r="B31" s="1"/>
      <c r="C31" s="622" t="s">
        <v>683</v>
      </c>
      <c r="D31" s="622"/>
      <c r="E31" s="622"/>
      <c r="F31" s="622"/>
      <c r="G31" s="1"/>
      <c r="H31" s="1"/>
    </row>
    <row r="32" spans="2:8" ht="15" thickBot="1" x14ac:dyDescent="0.4">
      <c r="B32" s="1"/>
      <c r="C32" s="623"/>
      <c r="D32" s="623"/>
      <c r="E32" s="623"/>
      <c r="F32" s="623"/>
      <c r="G32" s="1"/>
      <c r="H32" s="1"/>
    </row>
    <row r="33" spans="2:8" ht="30.9" customHeight="1" x14ac:dyDescent="0.35">
      <c r="B33" s="1"/>
      <c r="C33" s="622" t="s">
        <v>684</v>
      </c>
      <c r="D33" s="622"/>
      <c r="E33" s="622"/>
      <c r="F33" s="622"/>
      <c r="G33" s="1"/>
      <c r="H33" s="1"/>
    </row>
    <row r="34" spans="2:8" ht="21.75" customHeight="1" x14ac:dyDescent="0.35">
      <c r="B34" s="1"/>
      <c r="C34" s="637"/>
      <c r="D34" s="637"/>
      <c r="E34" s="637"/>
      <c r="F34" s="637"/>
      <c r="G34" s="1"/>
      <c r="H34" s="1"/>
    </row>
    <row r="35" spans="2:8" ht="27" customHeight="1" thickBot="1" x14ac:dyDescent="0.4">
      <c r="B35" s="1"/>
      <c r="C35" s="623"/>
      <c r="D35" s="623"/>
      <c r="E35" s="623"/>
      <c r="F35" s="623"/>
      <c r="G35" s="1"/>
      <c r="H35" s="1"/>
    </row>
    <row r="36" spans="2:8" ht="180" customHeight="1" x14ac:dyDescent="0.35">
      <c r="B36" s="1"/>
      <c r="C36" s="622" t="s">
        <v>685</v>
      </c>
      <c r="D36" s="622"/>
      <c r="E36" s="622"/>
      <c r="F36" s="622"/>
      <c r="G36" s="1"/>
      <c r="H36" s="1"/>
    </row>
    <row r="37" spans="2:8" ht="15" thickBot="1" x14ac:dyDescent="0.4">
      <c r="B37" s="1"/>
      <c r="C37" s="623"/>
      <c r="D37" s="623"/>
      <c r="E37" s="623"/>
      <c r="F37" s="623"/>
      <c r="G37" s="1"/>
      <c r="H37" s="1"/>
    </row>
    <row r="38" spans="2:8" ht="17.5" x14ac:dyDescent="0.35">
      <c r="B38" s="1"/>
      <c r="C38" s="3"/>
      <c r="D38" s="1"/>
      <c r="E38" s="1"/>
      <c r="F38" s="1"/>
      <c r="G38" s="1"/>
      <c r="H38" s="1"/>
    </row>
    <row r="39" spans="2:8" ht="18" thickBot="1" x14ac:dyDescent="0.4">
      <c r="B39" s="1"/>
      <c r="C39" s="3"/>
      <c r="D39" s="1"/>
      <c r="E39" s="1"/>
      <c r="F39" s="1"/>
      <c r="G39" s="1"/>
      <c r="H39" s="1"/>
    </row>
    <row r="40" spans="2:8" ht="57" customHeight="1" thickBot="1" x14ac:dyDescent="0.4">
      <c r="B40" s="1"/>
      <c r="C40" s="634" t="s">
        <v>686</v>
      </c>
      <c r="D40" s="635"/>
      <c r="E40" s="636"/>
      <c r="F40" s="14"/>
      <c r="G40" s="1"/>
      <c r="H40" s="1"/>
    </row>
    <row r="41" spans="2:8" ht="57" customHeight="1" thickBot="1" x14ac:dyDescent="0.4">
      <c r="B41" s="1"/>
      <c r="C41" s="612" t="s">
        <v>687</v>
      </c>
      <c r="D41" s="613"/>
      <c r="E41" s="614"/>
      <c r="F41" s="14"/>
      <c r="G41" s="1"/>
      <c r="H41" s="1"/>
    </row>
    <row r="42" spans="2:8" ht="57" customHeight="1" thickBot="1" x14ac:dyDescent="0.4">
      <c r="B42" s="1"/>
      <c r="C42" s="612" t="s">
        <v>688</v>
      </c>
      <c r="D42" s="613"/>
      <c r="E42" s="614"/>
      <c r="F42" s="14"/>
      <c r="G42" s="1"/>
      <c r="H42" s="1"/>
    </row>
    <row r="43" spans="2:8" ht="57" customHeight="1" thickBot="1" x14ac:dyDescent="0.4">
      <c r="B43" s="1"/>
      <c r="C43" s="612" t="s">
        <v>689</v>
      </c>
      <c r="D43" s="613"/>
      <c r="E43" s="614"/>
      <c r="F43" s="14"/>
      <c r="G43" s="1"/>
      <c r="H43" s="1"/>
    </row>
    <row r="44" spans="2:8" ht="57" customHeight="1" thickBot="1" x14ac:dyDescent="0.4">
      <c r="B44" s="1"/>
      <c r="C44" s="615" t="s">
        <v>1768</v>
      </c>
      <c r="D44" s="613"/>
      <c r="E44" s="614"/>
      <c r="F44" s="14"/>
      <c r="G44" s="1"/>
      <c r="H44" s="1"/>
    </row>
    <row r="45" spans="2:8" ht="28" customHeight="1" x14ac:dyDescent="0.35">
      <c r="B45" s="1"/>
      <c r="C45" s="616" t="s">
        <v>690</v>
      </c>
      <c r="D45" s="617"/>
      <c r="E45" s="618"/>
      <c r="F45" s="632"/>
      <c r="G45" s="1"/>
      <c r="H45" s="1"/>
    </row>
    <row r="46" spans="2:8" ht="28" customHeight="1" thickBot="1" x14ac:dyDescent="0.4">
      <c r="B46" s="1"/>
      <c r="C46" s="15" t="s">
        <v>698</v>
      </c>
      <c r="D46" s="16"/>
      <c r="E46" s="17"/>
      <c r="F46" s="633"/>
      <c r="G46" s="1"/>
      <c r="H46" s="1"/>
    </row>
    <row r="47" spans="2:8" ht="57" customHeight="1" thickBot="1" x14ac:dyDescent="0.4">
      <c r="B47" s="1"/>
      <c r="C47" s="612" t="s">
        <v>691</v>
      </c>
      <c r="D47" s="613"/>
      <c r="E47" s="614"/>
      <c r="F47" s="13"/>
      <c r="G47" s="1"/>
      <c r="H47" s="1"/>
    </row>
    <row r="48" spans="2:8" ht="15.5" x14ac:dyDescent="0.35">
      <c r="B48" s="1"/>
      <c r="C48" s="9"/>
      <c r="D48" s="1"/>
      <c r="E48" s="1"/>
      <c r="F48" s="1"/>
      <c r="G48" s="1"/>
      <c r="H48" s="1"/>
    </row>
    <row r="49" spans="2:8" ht="15.5" x14ac:dyDescent="0.35">
      <c r="B49" s="1"/>
      <c r="C49" s="10" t="s">
        <v>692</v>
      </c>
      <c r="D49" s="1"/>
      <c r="E49" s="1"/>
      <c r="F49" s="1"/>
      <c r="G49" s="1"/>
      <c r="H49" s="1"/>
    </row>
    <row r="50" spans="2:8" ht="15.5" x14ac:dyDescent="0.35">
      <c r="B50" s="1"/>
      <c r="C50" s="9"/>
      <c r="D50" s="1"/>
      <c r="E50" s="1"/>
      <c r="F50" s="1"/>
      <c r="G50" s="1"/>
      <c r="H50" s="1"/>
    </row>
    <row r="51" spans="2:8" ht="15.5" x14ac:dyDescent="0.35">
      <c r="B51" s="1"/>
      <c r="C51" s="628" t="s">
        <v>699</v>
      </c>
      <c r="D51" s="628"/>
      <c r="E51" s="628"/>
      <c r="F51" s="628"/>
      <c r="G51" s="1"/>
      <c r="H51" s="1"/>
    </row>
    <row r="52" spans="2:8" ht="15.5" x14ac:dyDescent="0.35">
      <c r="B52" s="1"/>
      <c r="C52" s="628" t="s">
        <v>693</v>
      </c>
      <c r="D52" s="628"/>
      <c r="E52" s="628"/>
      <c r="F52" s="628"/>
      <c r="G52" s="1"/>
      <c r="H52" s="1"/>
    </row>
    <row r="53" spans="2:8" ht="15.5" x14ac:dyDescent="0.35">
      <c r="B53" s="1"/>
      <c r="C53" s="11"/>
      <c r="D53" s="1"/>
      <c r="E53" s="1"/>
      <c r="F53" s="1"/>
      <c r="G53" s="1"/>
      <c r="H53" s="1"/>
    </row>
    <row r="54" spans="2:8" ht="14.15" customHeight="1" x14ac:dyDescent="0.35">
      <c r="B54" s="1"/>
      <c r="C54" s="628" t="s">
        <v>700</v>
      </c>
      <c r="D54" s="628"/>
      <c r="E54" s="628"/>
      <c r="F54" s="628"/>
      <c r="G54" s="1"/>
      <c r="H54" s="1"/>
    </row>
    <row r="55" spans="2:8" ht="15.5" x14ac:dyDescent="0.35">
      <c r="B55" s="1"/>
      <c r="C55" s="9"/>
      <c r="D55" s="1"/>
      <c r="E55" s="1"/>
      <c r="F55" s="1"/>
      <c r="G55" s="1"/>
      <c r="H55" s="1"/>
    </row>
    <row r="56" spans="2:8" ht="15.5" x14ac:dyDescent="0.35">
      <c r="B56" s="1"/>
      <c r="C56" s="628" t="s">
        <v>694</v>
      </c>
      <c r="D56" s="628"/>
      <c r="E56" s="628"/>
      <c r="F56" s="628"/>
      <c r="G56" s="1"/>
      <c r="H56" s="1"/>
    </row>
    <row r="57" spans="2:8" ht="15.5" x14ac:dyDescent="0.35">
      <c r="B57" s="1"/>
      <c r="C57" s="9"/>
      <c r="D57" s="1"/>
      <c r="E57" s="1"/>
      <c r="F57" s="1"/>
      <c r="G57" s="1"/>
      <c r="H57" s="1"/>
    </row>
    <row r="58" spans="2:8" ht="15.5" x14ac:dyDescent="0.35">
      <c r="B58" s="1"/>
      <c r="C58" s="9" t="s">
        <v>695</v>
      </c>
      <c r="D58" s="1"/>
      <c r="E58" s="1"/>
      <c r="F58" s="1"/>
      <c r="G58" s="1"/>
      <c r="H58" s="1"/>
    </row>
    <row r="59" spans="2:8" ht="15.5" x14ac:dyDescent="0.35">
      <c r="B59" s="1"/>
      <c r="C59" s="9"/>
      <c r="D59" s="1"/>
      <c r="E59" s="1"/>
      <c r="F59" s="1"/>
      <c r="G59" s="1"/>
      <c r="H59" s="1"/>
    </row>
    <row r="60" spans="2:8" ht="15.5" x14ac:dyDescent="0.35">
      <c r="B60" s="1"/>
      <c r="C60" s="9"/>
      <c r="D60" s="1"/>
      <c r="E60" s="1"/>
      <c r="F60" s="1"/>
      <c r="G60" s="1"/>
      <c r="H60" s="1"/>
    </row>
    <row r="61" spans="2:8" ht="31" x14ac:dyDescent="0.35">
      <c r="B61" s="1"/>
      <c r="C61" s="9" t="s">
        <v>696</v>
      </c>
      <c r="D61" s="1"/>
      <c r="E61" s="9" t="s">
        <v>666</v>
      </c>
      <c r="F61" s="1"/>
      <c r="G61" s="1"/>
      <c r="H61" s="1"/>
    </row>
    <row r="62" spans="2:8" ht="15.5" x14ac:dyDescent="0.35">
      <c r="B62" s="1"/>
      <c r="C62" s="9"/>
      <c r="D62" s="1"/>
      <c r="E62" s="1"/>
      <c r="F62" s="1"/>
      <c r="G62" s="1"/>
      <c r="H62" s="1"/>
    </row>
    <row r="63" spans="2:8" ht="15.5" x14ac:dyDescent="0.35">
      <c r="B63" s="1"/>
      <c r="C63" s="12" t="s">
        <v>697</v>
      </c>
      <c r="D63" s="1"/>
      <c r="E63" s="1"/>
      <c r="F63" s="1"/>
      <c r="G63" s="1"/>
      <c r="H63" s="1"/>
    </row>
    <row r="64" spans="2:8" x14ac:dyDescent="0.35">
      <c r="B64" s="1"/>
      <c r="C64" s="1"/>
      <c r="D64" s="1"/>
      <c r="E64" s="1"/>
      <c r="F64" s="1"/>
      <c r="G64" s="1"/>
      <c r="H64" s="1"/>
    </row>
    <row r="65" spans="2:8" x14ac:dyDescent="0.35">
      <c r="B65" s="1"/>
      <c r="C65" s="1"/>
      <c r="D65" s="1"/>
      <c r="E65" s="1"/>
      <c r="F65" s="1"/>
      <c r="G65" s="1"/>
      <c r="H65" s="1"/>
    </row>
  </sheetData>
  <mergeCells count="55">
    <mergeCell ref="C21:C22"/>
    <mergeCell ref="D21:D22"/>
    <mergeCell ref="E21:E22"/>
    <mergeCell ref="F21:F22"/>
    <mergeCell ref="F17:F18"/>
    <mergeCell ref="C19:C20"/>
    <mergeCell ref="D19:D20"/>
    <mergeCell ref="E19:E20"/>
    <mergeCell ref="F19:F20"/>
    <mergeCell ref="E36:E37"/>
    <mergeCell ref="F36:F37"/>
    <mergeCell ref="E29:E30"/>
    <mergeCell ref="F29:F30"/>
    <mergeCell ref="E23:E24"/>
    <mergeCell ref="F23:F24"/>
    <mergeCell ref="E26:E27"/>
    <mergeCell ref="F26:F27"/>
    <mergeCell ref="C54:F54"/>
    <mergeCell ref="C56:F56"/>
    <mergeCell ref="E4:G4"/>
    <mergeCell ref="C8:H8"/>
    <mergeCell ref="C9:H9"/>
    <mergeCell ref="C6:G6"/>
    <mergeCell ref="F45:F46"/>
    <mergeCell ref="C40:E40"/>
    <mergeCell ref="C33:C35"/>
    <mergeCell ref="D33:D35"/>
    <mergeCell ref="E33:E35"/>
    <mergeCell ref="F33:F35"/>
    <mergeCell ref="C36:C37"/>
    <mergeCell ref="D36:D37"/>
    <mergeCell ref="C52:F52"/>
    <mergeCell ref="C51:F51"/>
    <mergeCell ref="C2:F2"/>
    <mergeCell ref="C29:C30"/>
    <mergeCell ref="D29:D30"/>
    <mergeCell ref="C31:C32"/>
    <mergeCell ref="D31:D32"/>
    <mergeCell ref="E31:E32"/>
    <mergeCell ref="F31:F32"/>
    <mergeCell ref="C26:C27"/>
    <mergeCell ref="D26:D27"/>
    <mergeCell ref="C23:C24"/>
    <mergeCell ref="D23:D24"/>
    <mergeCell ref="C13:C16"/>
    <mergeCell ref="E13:E16"/>
    <mergeCell ref="C17:C18"/>
    <mergeCell ref="D17:D18"/>
    <mergeCell ref="E17:E18"/>
    <mergeCell ref="C43:E43"/>
    <mergeCell ref="C44:E44"/>
    <mergeCell ref="C45:E45"/>
    <mergeCell ref="C47:E47"/>
    <mergeCell ref="C41:E41"/>
    <mergeCell ref="C42:E42"/>
  </mergeCells>
  <phoneticPr fontId="22" type="noConversion"/>
  <pageMargins left="0.75" right="0.75" top="1" bottom="1" header="0.5" footer="0.5"/>
  <pageSetup paperSize="9" scale="54" fitToHeight="0" orientation="portrait" r:id="rId1"/>
  <rowBreaks count="2" manualBreakCount="2">
    <brk id="37" max="16383" man="1"/>
    <brk id="47" max="16383" man="1"/>
  </rowBreaks>
  <colBreaks count="2" manualBreakCount="2">
    <brk id="1" max="1048575" man="1"/>
    <brk id="8" max="1048575" man="1"/>
  </colBreak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46"/>
  <sheetViews>
    <sheetView zoomScale="80" zoomScaleNormal="80" workbookViewId="0">
      <selection activeCell="C46" sqref="C46:D46"/>
    </sheetView>
  </sheetViews>
  <sheetFormatPr defaultColWidth="8.90625" defaultRowHeight="14" x14ac:dyDescent="0.3"/>
  <cols>
    <col min="1" max="1" width="10.26953125" style="152" bestFit="1" customWidth="1"/>
    <col min="2" max="2" width="19.90625" style="152" customWidth="1"/>
    <col min="3" max="3" width="21.08984375" style="152" customWidth="1"/>
    <col min="4" max="4" width="51.7265625" style="152" customWidth="1"/>
    <col min="5" max="5" width="30.7265625" style="152" customWidth="1"/>
    <col min="6" max="8" width="8.90625" style="152"/>
    <col min="9" max="9" width="44.7265625" style="152" customWidth="1"/>
    <col min="10" max="16384" width="8.90625" style="152"/>
  </cols>
  <sheetData>
    <row r="3" spans="1:12" x14ac:dyDescent="0.3">
      <c r="A3" s="569" t="s">
        <v>2189</v>
      </c>
      <c r="B3" s="569"/>
      <c r="C3" s="570" t="s">
        <v>715</v>
      </c>
      <c r="D3" s="570"/>
      <c r="E3" s="36"/>
      <c r="I3" s="177"/>
      <c r="J3" s="177"/>
      <c r="K3" s="177"/>
      <c r="L3" s="177"/>
    </row>
    <row r="4" spans="1:12" x14ac:dyDescent="0.3">
      <c r="C4" s="39"/>
      <c r="D4" s="39"/>
      <c r="E4" s="39"/>
      <c r="I4" s="177"/>
      <c r="J4" s="177"/>
      <c r="K4" s="177"/>
      <c r="L4" s="177"/>
    </row>
    <row r="5" spans="1:12" x14ac:dyDescent="0.3">
      <c r="A5" s="569" t="s">
        <v>2190</v>
      </c>
      <c r="B5" s="569"/>
      <c r="C5" s="570" t="s">
        <v>1119</v>
      </c>
      <c r="D5" s="570"/>
      <c r="E5" s="36"/>
      <c r="F5" s="40"/>
      <c r="G5" s="40"/>
      <c r="H5" s="40"/>
      <c r="I5" s="177"/>
      <c r="J5" s="62"/>
      <c r="K5" s="62"/>
      <c r="L5" s="62"/>
    </row>
    <row r="6" spans="1:12" x14ac:dyDescent="0.3">
      <c r="A6" s="42"/>
      <c r="B6" s="42"/>
      <c r="C6" s="40"/>
      <c r="D6" s="40"/>
      <c r="E6" s="40"/>
      <c r="I6" s="177"/>
      <c r="J6" s="177"/>
      <c r="K6" s="177"/>
      <c r="L6" s="177"/>
    </row>
    <row r="7" spans="1:12" x14ac:dyDescent="0.3">
      <c r="A7" s="569" t="s">
        <v>2191</v>
      </c>
      <c r="B7" s="569"/>
      <c r="C7" s="570" t="s">
        <v>2163</v>
      </c>
      <c r="D7" s="570"/>
      <c r="E7" s="36"/>
      <c r="F7" s="153"/>
      <c r="G7" s="153"/>
      <c r="H7" s="153"/>
      <c r="I7" s="177"/>
      <c r="J7" s="178"/>
      <c r="K7" s="178"/>
      <c r="L7" s="178"/>
    </row>
    <row r="8" spans="1:12" x14ac:dyDescent="0.3">
      <c r="A8" s="42"/>
      <c r="B8" s="42"/>
      <c r="C8" s="40"/>
      <c r="D8" s="40"/>
      <c r="E8" s="40"/>
      <c r="I8" s="177"/>
      <c r="J8" s="177"/>
      <c r="K8" s="177"/>
      <c r="L8" s="177"/>
    </row>
    <row r="9" spans="1:12" x14ac:dyDescent="0.3">
      <c r="A9" s="571" t="s">
        <v>1077</v>
      </c>
      <c r="B9" s="571"/>
      <c r="C9" s="572"/>
      <c r="D9" s="573"/>
      <c r="E9" s="154"/>
      <c r="F9" s="155"/>
      <c r="G9" s="155"/>
      <c r="H9" s="155"/>
      <c r="I9" s="177"/>
      <c r="J9" s="177"/>
      <c r="K9" s="177"/>
      <c r="L9" s="177"/>
    </row>
    <row r="10" spans="1:12" x14ac:dyDescent="0.3">
      <c r="A10" s="46"/>
      <c r="B10" s="46"/>
      <c r="C10" s="40"/>
      <c r="D10" s="40"/>
      <c r="E10" s="40"/>
      <c r="I10" s="177"/>
      <c r="J10" s="177"/>
      <c r="K10" s="177"/>
      <c r="L10" s="177"/>
    </row>
    <row r="11" spans="1:12" x14ac:dyDescent="0.3">
      <c r="A11" s="566" t="s">
        <v>2192</v>
      </c>
      <c r="B11" s="566"/>
      <c r="C11" s="639" t="s">
        <v>1774</v>
      </c>
      <c r="D11" s="640"/>
      <c r="E11" s="158"/>
      <c r="I11" s="177"/>
      <c r="J11" s="177"/>
      <c r="K11" s="177"/>
      <c r="L11" s="177"/>
    </row>
    <row r="12" spans="1:12" x14ac:dyDescent="0.3">
      <c r="A12" s="46"/>
      <c r="B12" s="46"/>
      <c r="C12" s="40"/>
      <c r="D12" s="40"/>
      <c r="E12" s="40"/>
      <c r="I12" s="177"/>
      <c r="J12" s="177"/>
      <c r="K12" s="177"/>
      <c r="L12" s="177"/>
    </row>
    <row r="13" spans="1:12" x14ac:dyDescent="0.3">
      <c r="A13" s="566" t="s">
        <v>1035</v>
      </c>
      <c r="B13" s="566"/>
      <c r="C13" s="570" t="s">
        <v>2204</v>
      </c>
      <c r="D13" s="570"/>
      <c r="E13" s="36"/>
      <c r="F13" s="153"/>
      <c r="G13" s="153"/>
      <c r="H13" s="153"/>
      <c r="I13" s="177"/>
      <c r="J13" s="178"/>
      <c r="K13" s="178"/>
      <c r="L13" s="178"/>
    </row>
    <row r="14" spans="1:12" x14ac:dyDescent="0.3">
      <c r="A14" s="39"/>
      <c r="B14" s="39"/>
      <c r="I14" s="157"/>
    </row>
    <row r="15" spans="1:12" x14ac:dyDescent="0.3">
      <c r="A15" s="566" t="s">
        <v>2193</v>
      </c>
      <c r="B15" s="566"/>
      <c r="C15" s="570" t="str">
        <f>'A1.1 Fire prevention '!C15:D15</f>
        <v>South Lake Leisure Centre</v>
      </c>
      <c r="D15" s="570"/>
      <c r="I15" s="157"/>
    </row>
    <row r="16" spans="1:12" x14ac:dyDescent="0.3">
      <c r="A16" s="39"/>
      <c r="B16" s="39"/>
      <c r="F16" s="574"/>
      <c r="G16" s="574"/>
      <c r="H16" s="574"/>
    </row>
    <row r="17" spans="1:12" s="161" customFormat="1" ht="28" x14ac:dyDescent="0.35">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s="161" customFormat="1" ht="57.9" customHeight="1" x14ac:dyDescent="0.35">
      <c r="A18" s="64" t="s">
        <v>716</v>
      </c>
      <c r="B18" s="638" t="s">
        <v>2297</v>
      </c>
      <c r="C18" s="638" t="s">
        <v>829</v>
      </c>
      <c r="D18" s="313" t="s">
        <v>830</v>
      </c>
      <c r="E18" s="377" t="s">
        <v>3239</v>
      </c>
      <c r="F18" s="378" t="s">
        <v>2913</v>
      </c>
      <c r="G18" s="378" t="s">
        <v>2913</v>
      </c>
      <c r="H18" s="55">
        <f>SUM(F18*G18)</f>
        <v>4</v>
      </c>
      <c r="I18" s="54" t="s">
        <v>2007</v>
      </c>
      <c r="J18" s="143"/>
      <c r="K18" s="143"/>
      <c r="L18" s="55">
        <f>SUM(J18*K18)</f>
        <v>0</v>
      </c>
    </row>
    <row r="19" spans="1:12" ht="57.9" customHeight="1" x14ac:dyDescent="0.3">
      <c r="A19" s="64" t="s">
        <v>717</v>
      </c>
      <c r="B19" s="638"/>
      <c r="C19" s="638"/>
      <c r="D19" s="305" t="s">
        <v>831</v>
      </c>
      <c r="E19" s="423" t="s">
        <v>3204</v>
      </c>
      <c r="F19" s="362">
        <v>2</v>
      </c>
      <c r="G19" s="362">
        <v>3</v>
      </c>
      <c r="H19" s="55">
        <f>SUM(F19*G19)</f>
        <v>6</v>
      </c>
      <c r="I19" s="54" t="s">
        <v>2007</v>
      </c>
      <c r="J19" s="143"/>
      <c r="K19" s="143"/>
      <c r="L19" s="55">
        <f>SUM(J19*K19)</f>
        <v>0</v>
      </c>
    </row>
    <row r="20" spans="1:12" ht="57.9" customHeight="1" x14ac:dyDescent="0.3">
      <c r="A20" s="64" t="s">
        <v>718</v>
      </c>
      <c r="B20" s="638"/>
      <c r="C20" s="638"/>
      <c r="D20" s="305" t="s">
        <v>833</v>
      </c>
      <c r="E20" s="363" t="s">
        <v>2914</v>
      </c>
      <c r="F20" s="362">
        <v>2</v>
      </c>
      <c r="G20" s="362">
        <v>2</v>
      </c>
      <c r="H20" s="55">
        <f>SUM(F20*G20)</f>
        <v>4</v>
      </c>
      <c r="I20" s="54" t="s">
        <v>2007</v>
      </c>
      <c r="J20" s="143"/>
      <c r="K20" s="143"/>
      <c r="L20" s="55">
        <f>SUM(J20*K20)</f>
        <v>0</v>
      </c>
    </row>
    <row r="21" spans="1:12" ht="57.9" customHeight="1" x14ac:dyDescent="0.3">
      <c r="A21" s="64" t="s">
        <v>719</v>
      </c>
      <c r="B21" s="638"/>
      <c r="C21" s="638"/>
      <c r="D21" s="305" t="s">
        <v>701</v>
      </c>
      <c r="E21" s="363" t="s">
        <v>2929</v>
      </c>
      <c r="F21" s="362">
        <v>2</v>
      </c>
      <c r="G21" s="362">
        <v>3</v>
      </c>
      <c r="H21" s="55">
        <f t="shared" ref="H21:H40" si="0">SUM(F21*G21)</f>
        <v>6</v>
      </c>
      <c r="I21" s="54" t="s">
        <v>2007</v>
      </c>
      <c r="J21" s="143"/>
      <c r="K21" s="143"/>
      <c r="L21" s="55">
        <f t="shared" ref="L21:L40" si="1">SUM(J21*K21)</f>
        <v>0</v>
      </c>
    </row>
    <row r="22" spans="1:12" ht="57.9" customHeight="1" x14ac:dyDescent="0.3">
      <c r="A22" s="64" t="s">
        <v>720</v>
      </c>
      <c r="B22" s="638"/>
      <c r="C22" s="638"/>
      <c r="D22" s="305" t="s">
        <v>704</v>
      </c>
      <c r="E22" s="363" t="s">
        <v>2915</v>
      </c>
      <c r="F22" s="362">
        <v>2</v>
      </c>
      <c r="G22" s="362">
        <v>2</v>
      </c>
      <c r="H22" s="55">
        <f t="shared" si="0"/>
        <v>4</v>
      </c>
      <c r="I22" s="54" t="s">
        <v>2007</v>
      </c>
      <c r="J22" s="143"/>
      <c r="K22" s="143"/>
      <c r="L22" s="55">
        <f t="shared" si="1"/>
        <v>0</v>
      </c>
    </row>
    <row r="23" spans="1:12" ht="57.9" customHeight="1" x14ac:dyDescent="0.3">
      <c r="A23" s="64" t="s">
        <v>721</v>
      </c>
      <c r="B23" s="638"/>
      <c r="C23" s="638"/>
      <c r="D23" s="305" t="s">
        <v>702</v>
      </c>
      <c r="E23" s="363" t="s">
        <v>2916</v>
      </c>
      <c r="F23" s="362">
        <v>2</v>
      </c>
      <c r="G23" s="362">
        <v>3</v>
      </c>
      <c r="H23" s="55">
        <f t="shared" si="0"/>
        <v>6</v>
      </c>
      <c r="I23" s="54" t="s">
        <v>2007</v>
      </c>
      <c r="J23" s="143"/>
      <c r="K23" s="143"/>
      <c r="L23" s="55">
        <f t="shared" si="1"/>
        <v>0</v>
      </c>
    </row>
    <row r="24" spans="1:12" ht="64" customHeight="1" x14ac:dyDescent="0.3">
      <c r="A24" s="64" t="s">
        <v>722</v>
      </c>
      <c r="B24" s="638"/>
      <c r="C24" s="638"/>
      <c r="D24" s="305" t="s">
        <v>703</v>
      </c>
      <c r="E24" s="363" t="s">
        <v>2917</v>
      </c>
      <c r="F24" s="362">
        <v>2</v>
      </c>
      <c r="G24" s="362">
        <v>2</v>
      </c>
      <c r="H24" s="55">
        <f t="shared" si="0"/>
        <v>4</v>
      </c>
      <c r="I24" s="54" t="s">
        <v>2007</v>
      </c>
      <c r="J24" s="143"/>
      <c r="K24" s="143"/>
      <c r="L24" s="55">
        <f t="shared" si="1"/>
        <v>0</v>
      </c>
    </row>
    <row r="25" spans="1:12" ht="57.9" customHeight="1" x14ac:dyDescent="0.3">
      <c r="A25" s="64" t="s">
        <v>723</v>
      </c>
      <c r="B25" s="638"/>
      <c r="C25" s="638"/>
      <c r="D25" s="305" t="s">
        <v>705</v>
      </c>
      <c r="E25" s="363" t="s">
        <v>2918</v>
      </c>
      <c r="F25" s="362">
        <v>2</v>
      </c>
      <c r="G25" s="362">
        <v>3</v>
      </c>
      <c r="H25" s="55">
        <f t="shared" si="0"/>
        <v>6</v>
      </c>
      <c r="I25" s="54" t="s">
        <v>2007</v>
      </c>
      <c r="J25" s="143"/>
      <c r="K25" s="143"/>
      <c r="L25" s="55">
        <f t="shared" si="1"/>
        <v>0</v>
      </c>
    </row>
    <row r="26" spans="1:12" ht="57.9" customHeight="1" x14ac:dyDescent="0.3">
      <c r="A26" s="64" t="s">
        <v>724</v>
      </c>
      <c r="B26" s="638"/>
      <c r="C26" s="638"/>
      <c r="D26" s="305" t="s">
        <v>706</v>
      </c>
      <c r="E26" s="363" t="s">
        <v>2919</v>
      </c>
      <c r="F26" s="362">
        <v>2</v>
      </c>
      <c r="G26" s="362">
        <v>3</v>
      </c>
      <c r="H26" s="55">
        <f t="shared" si="0"/>
        <v>6</v>
      </c>
      <c r="I26" s="54" t="s">
        <v>2007</v>
      </c>
      <c r="J26" s="143"/>
      <c r="K26" s="143"/>
      <c r="L26" s="55">
        <f t="shared" si="1"/>
        <v>0</v>
      </c>
    </row>
    <row r="27" spans="1:12" ht="57.9" customHeight="1" x14ac:dyDescent="0.3">
      <c r="A27" s="64" t="s">
        <v>725</v>
      </c>
      <c r="B27" s="638"/>
      <c r="C27" s="638"/>
      <c r="D27" s="305" t="s">
        <v>707</v>
      </c>
      <c r="E27" s="363" t="s">
        <v>2920</v>
      </c>
      <c r="F27" s="362">
        <v>2</v>
      </c>
      <c r="G27" s="362">
        <v>3</v>
      </c>
      <c r="H27" s="55">
        <f t="shared" si="0"/>
        <v>6</v>
      </c>
      <c r="I27" s="54" t="s">
        <v>2007</v>
      </c>
      <c r="J27" s="143"/>
      <c r="K27" s="143"/>
      <c r="L27" s="55">
        <f t="shared" si="1"/>
        <v>0</v>
      </c>
    </row>
    <row r="28" spans="1:12" ht="57.9" customHeight="1" x14ac:dyDescent="0.3">
      <c r="A28" s="64" t="s">
        <v>726</v>
      </c>
      <c r="B28" s="638"/>
      <c r="C28" s="638"/>
      <c r="D28" s="305" t="s">
        <v>708</v>
      </c>
      <c r="E28" s="363" t="s">
        <v>2921</v>
      </c>
      <c r="F28" s="362">
        <v>2</v>
      </c>
      <c r="G28" s="362">
        <v>3</v>
      </c>
      <c r="H28" s="55">
        <f t="shared" si="0"/>
        <v>6</v>
      </c>
      <c r="I28" s="54" t="s">
        <v>2007</v>
      </c>
      <c r="J28" s="143"/>
      <c r="K28" s="143"/>
      <c r="L28" s="55">
        <f t="shared" si="1"/>
        <v>0</v>
      </c>
    </row>
    <row r="29" spans="1:12" ht="57.9" customHeight="1" x14ac:dyDescent="0.3">
      <c r="A29" s="64" t="s">
        <v>727</v>
      </c>
      <c r="B29" s="638"/>
      <c r="C29" s="638"/>
      <c r="D29" s="305" t="s">
        <v>1769</v>
      </c>
      <c r="E29" s="363" t="s">
        <v>2930</v>
      </c>
      <c r="F29" s="362">
        <v>2</v>
      </c>
      <c r="G29" s="362">
        <v>3</v>
      </c>
      <c r="H29" s="55">
        <f t="shared" si="0"/>
        <v>6</v>
      </c>
      <c r="I29" s="54" t="s">
        <v>2007</v>
      </c>
      <c r="J29" s="143"/>
      <c r="K29" s="143"/>
      <c r="L29" s="55">
        <f t="shared" si="1"/>
        <v>0</v>
      </c>
    </row>
    <row r="30" spans="1:12" ht="57.9" customHeight="1" x14ac:dyDescent="0.3">
      <c r="A30" s="64" t="s">
        <v>728</v>
      </c>
      <c r="B30" s="638"/>
      <c r="C30" s="638"/>
      <c r="D30" s="305" t="s">
        <v>1770</v>
      </c>
      <c r="E30" s="363" t="s">
        <v>2931</v>
      </c>
      <c r="F30" s="362">
        <v>2</v>
      </c>
      <c r="G30" s="362">
        <v>2</v>
      </c>
      <c r="H30" s="55">
        <f t="shared" si="0"/>
        <v>4</v>
      </c>
      <c r="I30" s="54" t="s">
        <v>2007</v>
      </c>
      <c r="J30" s="143"/>
      <c r="K30" s="143"/>
      <c r="L30" s="55">
        <f t="shared" si="1"/>
        <v>0</v>
      </c>
    </row>
    <row r="31" spans="1:12" ht="57.9" customHeight="1" x14ac:dyDescent="0.3">
      <c r="A31" s="64" t="s">
        <v>729</v>
      </c>
      <c r="B31" s="638"/>
      <c r="C31" s="638"/>
      <c r="D31" s="305" t="s">
        <v>2298</v>
      </c>
      <c r="E31" s="363" t="s">
        <v>2922</v>
      </c>
      <c r="F31" s="362">
        <v>2</v>
      </c>
      <c r="G31" s="362">
        <v>2</v>
      </c>
      <c r="H31" s="55">
        <f t="shared" si="0"/>
        <v>4</v>
      </c>
      <c r="I31" s="54" t="s">
        <v>2007</v>
      </c>
      <c r="J31" s="143"/>
      <c r="K31" s="143"/>
      <c r="L31" s="55">
        <f t="shared" si="1"/>
        <v>0</v>
      </c>
    </row>
    <row r="32" spans="1:12" ht="57.9" customHeight="1" x14ac:dyDescent="0.3">
      <c r="A32" s="64" t="s">
        <v>730</v>
      </c>
      <c r="B32" s="638"/>
      <c r="C32" s="638"/>
      <c r="D32" s="305" t="s">
        <v>2299</v>
      </c>
      <c r="E32" s="363" t="s">
        <v>2923</v>
      </c>
      <c r="F32" s="362">
        <v>2</v>
      </c>
      <c r="G32" s="362">
        <v>3</v>
      </c>
      <c r="H32" s="55">
        <f t="shared" si="0"/>
        <v>6</v>
      </c>
      <c r="I32" s="54" t="s">
        <v>2007</v>
      </c>
      <c r="J32" s="143"/>
      <c r="K32" s="143"/>
      <c r="L32" s="55">
        <f t="shared" si="1"/>
        <v>0</v>
      </c>
    </row>
    <row r="33" spans="1:12" ht="57.9" customHeight="1" x14ac:dyDescent="0.3">
      <c r="A33" s="64" t="s">
        <v>731</v>
      </c>
      <c r="B33" s="638"/>
      <c r="C33" s="638"/>
      <c r="D33" s="305" t="s">
        <v>709</v>
      </c>
      <c r="E33" s="363" t="s">
        <v>2924</v>
      </c>
      <c r="F33" s="362">
        <v>1</v>
      </c>
      <c r="G33" s="362">
        <v>3</v>
      </c>
      <c r="H33" s="55">
        <f t="shared" si="0"/>
        <v>3</v>
      </c>
      <c r="I33" s="54" t="s">
        <v>2007</v>
      </c>
      <c r="J33" s="143"/>
      <c r="K33" s="143"/>
      <c r="L33" s="55">
        <f t="shared" si="1"/>
        <v>0</v>
      </c>
    </row>
    <row r="34" spans="1:12" ht="57.9" customHeight="1" x14ac:dyDescent="0.3">
      <c r="A34" s="64" t="s">
        <v>732</v>
      </c>
      <c r="B34" s="638"/>
      <c r="C34" s="638"/>
      <c r="D34" s="305" t="s">
        <v>710</v>
      </c>
      <c r="E34" s="363" t="s">
        <v>2925</v>
      </c>
      <c r="F34" s="362">
        <v>2</v>
      </c>
      <c r="G34" s="362">
        <v>3</v>
      </c>
      <c r="H34" s="55">
        <f t="shared" si="0"/>
        <v>6</v>
      </c>
      <c r="I34" s="54" t="s">
        <v>2007</v>
      </c>
      <c r="J34" s="143"/>
      <c r="K34" s="143"/>
      <c r="L34" s="55">
        <f t="shared" si="1"/>
        <v>0</v>
      </c>
    </row>
    <row r="35" spans="1:12" ht="57.9" customHeight="1" x14ac:dyDescent="0.3">
      <c r="A35" s="64" t="s">
        <v>832</v>
      </c>
      <c r="B35" s="638"/>
      <c r="C35" s="638"/>
      <c r="D35" s="305" t="s">
        <v>711</v>
      </c>
      <c r="E35" s="363" t="s">
        <v>2926</v>
      </c>
      <c r="F35" s="362">
        <v>2</v>
      </c>
      <c r="G35" s="362">
        <v>3</v>
      </c>
      <c r="H35" s="55">
        <f t="shared" si="0"/>
        <v>6</v>
      </c>
      <c r="I35" s="54" t="s">
        <v>2007</v>
      </c>
      <c r="J35" s="143"/>
      <c r="K35" s="143"/>
      <c r="L35" s="55">
        <f t="shared" si="1"/>
        <v>0</v>
      </c>
    </row>
    <row r="36" spans="1:12" ht="57.9" customHeight="1" x14ac:dyDescent="0.3">
      <c r="A36" s="64" t="s">
        <v>836</v>
      </c>
      <c r="B36" s="638"/>
      <c r="C36" s="638"/>
      <c r="D36" s="305" t="s">
        <v>712</v>
      </c>
      <c r="E36" s="363" t="s">
        <v>2932</v>
      </c>
      <c r="F36" s="362">
        <v>2</v>
      </c>
      <c r="G36" s="362">
        <v>2</v>
      </c>
      <c r="H36" s="55">
        <f t="shared" si="0"/>
        <v>4</v>
      </c>
      <c r="I36" s="54" t="s">
        <v>2007</v>
      </c>
      <c r="J36" s="143"/>
      <c r="K36" s="143"/>
      <c r="L36" s="55">
        <f t="shared" si="1"/>
        <v>0</v>
      </c>
    </row>
    <row r="37" spans="1:12" ht="57.9" customHeight="1" x14ac:dyDescent="0.3">
      <c r="A37" s="64" t="s">
        <v>837</v>
      </c>
      <c r="B37" s="638"/>
      <c r="C37" s="638"/>
      <c r="D37" s="305" t="s">
        <v>713</v>
      </c>
      <c r="E37" s="447" t="s">
        <v>3466</v>
      </c>
      <c r="F37" s="362">
        <v>2</v>
      </c>
      <c r="G37" s="362">
        <v>3</v>
      </c>
      <c r="H37" s="55">
        <f t="shared" si="0"/>
        <v>6</v>
      </c>
      <c r="I37" s="54" t="s">
        <v>2007</v>
      </c>
      <c r="J37" s="143"/>
      <c r="K37" s="143"/>
      <c r="L37" s="55">
        <f t="shared" si="1"/>
        <v>0</v>
      </c>
    </row>
    <row r="38" spans="1:12" ht="57.9" customHeight="1" x14ac:dyDescent="0.3">
      <c r="A38" s="64" t="s">
        <v>838</v>
      </c>
      <c r="B38" s="638"/>
      <c r="C38" s="638"/>
      <c r="D38" s="305" t="s">
        <v>834</v>
      </c>
      <c r="E38" s="363" t="s">
        <v>2933</v>
      </c>
      <c r="F38" s="362">
        <v>2</v>
      </c>
      <c r="G38" s="362">
        <v>3</v>
      </c>
      <c r="H38" s="55">
        <f t="shared" si="0"/>
        <v>6</v>
      </c>
      <c r="I38" s="54" t="s">
        <v>2007</v>
      </c>
      <c r="J38" s="143"/>
      <c r="K38" s="143"/>
      <c r="L38" s="55">
        <f t="shared" si="1"/>
        <v>0</v>
      </c>
    </row>
    <row r="39" spans="1:12" ht="57.9" customHeight="1" x14ac:dyDescent="0.3">
      <c r="A39" s="64" t="s">
        <v>1522</v>
      </c>
      <c r="B39" s="638"/>
      <c r="C39" s="638"/>
      <c r="D39" s="305" t="s">
        <v>835</v>
      </c>
      <c r="E39" s="363" t="s">
        <v>2927</v>
      </c>
      <c r="F39" s="362">
        <v>2</v>
      </c>
      <c r="G39" s="362">
        <v>2</v>
      </c>
      <c r="H39" s="55">
        <f t="shared" si="0"/>
        <v>4</v>
      </c>
      <c r="I39" s="54" t="s">
        <v>2007</v>
      </c>
      <c r="J39" s="143"/>
      <c r="K39" s="143"/>
      <c r="L39" s="55">
        <f t="shared" si="1"/>
        <v>0</v>
      </c>
    </row>
    <row r="40" spans="1:12" ht="57.9" customHeight="1" x14ac:dyDescent="0.3">
      <c r="A40" s="64" t="s">
        <v>1523</v>
      </c>
      <c r="B40" s="638"/>
      <c r="C40" s="638"/>
      <c r="D40" s="305" t="s">
        <v>2300</v>
      </c>
      <c r="E40" s="363" t="s">
        <v>2928</v>
      </c>
      <c r="F40" s="362">
        <v>2</v>
      </c>
      <c r="G40" s="362">
        <v>3</v>
      </c>
      <c r="H40" s="55">
        <f t="shared" si="0"/>
        <v>6</v>
      </c>
      <c r="I40" s="54" t="s">
        <v>2007</v>
      </c>
      <c r="J40" s="143"/>
      <c r="K40" s="143"/>
      <c r="L40" s="55">
        <f t="shared" si="1"/>
        <v>0</v>
      </c>
    </row>
    <row r="41" spans="1:12" ht="57.9" customHeight="1" x14ac:dyDescent="0.3">
      <c r="A41" s="64" t="s">
        <v>1771</v>
      </c>
      <c r="B41" s="638"/>
      <c r="C41" s="638"/>
      <c r="D41" s="307"/>
      <c r="E41" s="148"/>
      <c r="F41" s="143"/>
      <c r="G41" s="143"/>
      <c r="H41" s="55">
        <f>SUM(F41*G41)</f>
        <v>0</v>
      </c>
      <c r="I41" s="54" t="s">
        <v>2007</v>
      </c>
      <c r="J41" s="143"/>
      <c r="K41" s="143"/>
      <c r="L41" s="55">
        <f>SUM(J41*K41)</f>
        <v>0</v>
      </c>
    </row>
    <row r="42" spans="1:12" ht="57.9" customHeight="1" x14ac:dyDescent="0.3">
      <c r="A42" s="64" t="s">
        <v>1772</v>
      </c>
      <c r="B42" s="638"/>
      <c r="C42" s="638"/>
      <c r="D42" s="307"/>
      <c r="E42" s="148"/>
      <c r="F42" s="143"/>
      <c r="G42" s="143"/>
      <c r="H42" s="55">
        <f>SUM(F42*G42)</f>
        <v>0</v>
      </c>
      <c r="I42" s="54" t="s">
        <v>2007</v>
      </c>
      <c r="J42" s="143"/>
      <c r="K42" s="143"/>
      <c r="L42" s="55">
        <f>SUM(J42*K42)</f>
        <v>0</v>
      </c>
    </row>
    <row r="43" spans="1:12" ht="14.5" thickBot="1" x14ac:dyDescent="0.35"/>
    <row r="44" spans="1:12" x14ac:dyDescent="0.3">
      <c r="A44" s="575" t="s">
        <v>1078</v>
      </c>
      <c r="B44" s="576"/>
      <c r="C44" s="165">
        <v>44075</v>
      </c>
      <c r="D44" s="166" t="s">
        <v>3231</v>
      </c>
      <c r="E44" s="167"/>
      <c r="F44" s="582" t="s">
        <v>1118</v>
      </c>
      <c r="G44" s="583"/>
      <c r="H44" s="583"/>
      <c r="I44" s="584"/>
    </row>
    <row r="45" spans="1:12" ht="16" x14ac:dyDescent="0.3">
      <c r="A45" s="577" t="s">
        <v>1080</v>
      </c>
      <c r="B45" s="578"/>
      <c r="C45" s="163">
        <v>44139</v>
      </c>
      <c r="D45" s="164" t="s">
        <v>3238</v>
      </c>
      <c r="E45" s="428"/>
      <c r="F45" s="585"/>
      <c r="G45" s="586"/>
      <c r="H45" s="586"/>
      <c r="I45" s="587"/>
    </row>
    <row r="46" spans="1:12" ht="16.5" thickBot="1" x14ac:dyDescent="0.35">
      <c r="A46" s="579" t="s">
        <v>1081</v>
      </c>
      <c r="B46" s="580"/>
      <c r="C46" s="168">
        <v>44591</v>
      </c>
      <c r="D46" s="169" t="s">
        <v>3230</v>
      </c>
      <c r="E46" s="170"/>
      <c r="F46" s="588"/>
      <c r="G46" s="589"/>
      <c r="H46" s="589"/>
      <c r="I46" s="590"/>
    </row>
  </sheetData>
  <sheetProtection algorithmName="SHA-512" hashValue="eldgD4l2KqbIVhzV3S8JXZ8IpkaYDXIjfP8chCF1vpK4vlGaQ3+8cK8zUiyFzTiDxH5wrjCAQvtYLnuoiTBw8g==" saltValue="Aa093OSMhK2KiMc/oVq7dg==" spinCount="100000" sheet="1" objects="1" scenarios="1" formatCells="0" insertRows="0" deleteRows="0" selectLockedCells="1"/>
  <mergeCells count="21">
    <mergeCell ref="A3:B3"/>
    <mergeCell ref="C3:D3"/>
    <mergeCell ref="A5:B5"/>
    <mergeCell ref="C5:D5"/>
    <mergeCell ref="A11:B11"/>
    <mergeCell ref="C11:D11"/>
    <mergeCell ref="A13:B13"/>
    <mergeCell ref="C13:D13"/>
    <mergeCell ref="A7:B7"/>
    <mergeCell ref="C7:D7"/>
    <mergeCell ref="A9:B9"/>
    <mergeCell ref="C9:D9"/>
    <mergeCell ref="A15:B15"/>
    <mergeCell ref="C15:D15"/>
    <mergeCell ref="F16:H16"/>
    <mergeCell ref="A44:B44"/>
    <mergeCell ref="A45:B45"/>
    <mergeCell ref="B18:B42"/>
    <mergeCell ref="C18:C42"/>
    <mergeCell ref="F44:I46"/>
    <mergeCell ref="A46:B46"/>
  </mergeCells>
  <phoneticPr fontId="10" type="noConversion"/>
  <conditionalFormatting sqref="H18:H42 L18:L42">
    <cfRule type="cellIs" dxfId="566" priority="2" operator="between">
      <formula>16</formula>
      <formula>36</formula>
    </cfRule>
    <cfRule type="cellIs" dxfId="565" priority="3" operator="between">
      <formula>11</formula>
      <formula>15</formula>
    </cfRule>
    <cfRule type="cellIs" dxfId="564" priority="4" operator="between">
      <formula>7</formula>
      <formula>10</formula>
    </cfRule>
  </conditionalFormatting>
  <conditionalFormatting sqref="H18:H42 L18:L42">
    <cfRule type="cellIs" dxfId="563" priority="1" operator="between">
      <formula>1</formula>
      <formula>6</formula>
    </cfRule>
  </conditionalFormatting>
  <pageMargins left="0.75" right="0.75" top="1" bottom="1" header="0.5" footer="0.5"/>
  <pageSetup paperSize="8" scale="82" fitToHeight="0" orientation="landscape"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7"/>
  <sheetViews>
    <sheetView zoomScale="80" zoomScaleNormal="80" workbookViewId="0">
      <selection activeCell="C37" sqref="C37:D37"/>
    </sheetView>
  </sheetViews>
  <sheetFormatPr defaultColWidth="8.90625" defaultRowHeight="14" x14ac:dyDescent="0.3"/>
  <cols>
    <col min="1" max="1" width="10.26953125" style="152" bestFit="1" customWidth="1"/>
    <col min="2" max="2" width="19.90625" style="152" customWidth="1"/>
    <col min="3" max="3" width="21.08984375" style="152" customWidth="1"/>
    <col min="4" max="4" width="51.7265625" style="152" customWidth="1"/>
    <col min="5" max="5" width="30.7265625" style="152" customWidth="1"/>
    <col min="6" max="8" width="8.90625" style="152"/>
    <col min="9" max="9" width="44.7265625" style="152" customWidth="1"/>
    <col min="10" max="16384" width="8.90625" style="152"/>
  </cols>
  <sheetData>
    <row r="3" spans="1:12" x14ac:dyDescent="0.3">
      <c r="A3" s="569" t="s">
        <v>2189</v>
      </c>
      <c r="B3" s="569"/>
      <c r="C3" s="570" t="s">
        <v>746</v>
      </c>
      <c r="D3" s="570"/>
      <c r="E3" s="36"/>
      <c r="I3" s="177"/>
      <c r="J3" s="177"/>
      <c r="K3" s="177"/>
      <c r="L3" s="177"/>
    </row>
    <row r="4" spans="1:12" x14ac:dyDescent="0.3">
      <c r="C4" s="39"/>
      <c r="D4" s="39"/>
      <c r="E4" s="39"/>
      <c r="I4" s="177"/>
      <c r="J4" s="177"/>
      <c r="K4" s="177"/>
      <c r="L4" s="177"/>
    </row>
    <row r="5" spans="1:12" x14ac:dyDescent="0.3">
      <c r="A5" s="569" t="s">
        <v>2190</v>
      </c>
      <c r="B5" s="569"/>
      <c r="C5" s="570" t="s">
        <v>1119</v>
      </c>
      <c r="D5" s="570"/>
      <c r="E5" s="36"/>
      <c r="F5" s="40"/>
      <c r="G5" s="40"/>
      <c r="H5" s="40"/>
      <c r="I5" s="177"/>
      <c r="J5" s="62"/>
      <c r="K5" s="62"/>
      <c r="L5" s="62"/>
    </row>
    <row r="6" spans="1:12" x14ac:dyDescent="0.3">
      <c r="A6" s="42"/>
      <c r="B6" s="42"/>
      <c r="C6" s="40"/>
      <c r="D6" s="40"/>
      <c r="E6" s="40"/>
      <c r="I6" s="177"/>
      <c r="J6" s="177"/>
      <c r="K6" s="177"/>
      <c r="L6" s="177"/>
    </row>
    <row r="7" spans="1:12" x14ac:dyDescent="0.3">
      <c r="A7" s="569" t="s">
        <v>2191</v>
      </c>
      <c r="B7" s="569"/>
      <c r="C7" s="570" t="s">
        <v>2206</v>
      </c>
      <c r="D7" s="570"/>
      <c r="E7" s="36"/>
      <c r="F7" s="153"/>
      <c r="G7" s="153"/>
      <c r="H7" s="153"/>
      <c r="I7" s="177"/>
      <c r="J7" s="178"/>
      <c r="K7" s="178"/>
      <c r="L7" s="178"/>
    </row>
    <row r="8" spans="1:12" x14ac:dyDescent="0.3">
      <c r="A8" s="42"/>
      <c r="B8" s="42"/>
      <c r="C8" s="40"/>
      <c r="D8" s="40"/>
      <c r="E8" s="40"/>
      <c r="I8" s="177"/>
      <c r="J8" s="177"/>
      <c r="K8" s="177"/>
      <c r="L8" s="177"/>
    </row>
    <row r="9" spans="1:12" x14ac:dyDescent="0.3">
      <c r="A9" s="571" t="s">
        <v>1077</v>
      </c>
      <c r="B9" s="571"/>
      <c r="C9" s="572"/>
      <c r="D9" s="573"/>
      <c r="E9" s="154"/>
      <c r="F9" s="155"/>
      <c r="G9" s="155"/>
      <c r="H9" s="155"/>
      <c r="I9" s="177"/>
      <c r="J9" s="177"/>
      <c r="K9" s="177"/>
      <c r="L9" s="177"/>
    </row>
    <row r="10" spans="1:12" x14ac:dyDescent="0.3">
      <c r="A10" s="46"/>
      <c r="B10" s="46"/>
      <c r="C10" s="40"/>
      <c r="D10" s="40"/>
      <c r="E10" s="40"/>
      <c r="I10" s="177"/>
      <c r="J10" s="177"/>
      <c r="K10" s="177"/>
      <c r="L10" s="177"/>
    </row>
    <row r="11" spans="1:12" ht="14.5" x14ac:dyDescent="0.35">
      <c r="A11" s="566" t="s">
        <v>2192</v>
      </c>
      <c r="B11" s="566"/>
      <c r="C11" s="591"/>
      <c r="D11" s="591"/>
      <c r="E11" s="158"/>
      <c r="I11" s="177"/>
      <c r="J11" s="177"/>
      <c r="K11" s="177"/>
      <c r="L11" s="177"/>
    </row>
    <row r="12" spans="1:12" x14ac:dyDescent="0.3">
      <c r="A12" s="46"/>
      <c r="B12" s="46"/>
      <c r="C12" s="40"/>
      <c r="D12" s="40"/>
      <c r="E12" s="40"/>
      <c r="I12" s="177"/>
      <c r="J12" s="177"/>
      <c r="K12" s="177"/>
      <c r="L12" s="177"/>
    </row>
    <row r="13" spans="1:12" x14ac:dyDescent="0.3">
      <c r="A13" s="566" t="s">
        <v>1035</v>
      </c>
      <c r="B13" s="566"/>
      <c r="C13" s="570" t="s">
        <v>1389</v>
      </c>
      <c r="D13" s="570"/>
      <c r="E13" s="36"/>
      <c r="F13" s="153"/>
      <c r="G13" s="153"/>
      <c r="H13" s="153"/>
      <c r="I13" s="177"/>
      <c r="J13" s="178"/>
      <c r="K13" s="178"/>
      <c r="L13" s="178"/>
    </row>
    <row r="14" spans="1:12" x14ac:dyDescent="0.3">
      <c r="A14" s="39"/>
      <c r="B14" s="39"/>
      <c r="I14" s="157"/>
    </row>
    <row r="15" spans="1:12" x14ac:dyDescent="0.3">
      <c r="A15" s="566" t="s">
        <v>2193</v>
      </c>
      <c r="B15" s="566"/>
      <c r="C15" s="570" t="str">
        <f>'A1.1 Fire prevention '!C15:D15</f>
        <v>South Lake Leisure Centre</v>
      </c>
      <c r="D15" s="570"/>
      <c r="I15" s="157"/>
    </row>
    <row r="16" spans="1:12" x14ac:dyDescent="0.3">
      <c r="A16" s="39"/>
      <c r="B16" s="39"/>
      <c r="F16" s="574"/>
      <c r="G16" s="574"/>
      <c r="H16" s="574"/>
    </row>
    <row r="17" spans="1:12" s="161" customFormat="1" ht="28" x14ac:dyDescent="0.35">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43" customHeight="1" x14ac:dyDescent="0.3">
      <c r="A18" s="64" t="s">
        <v>733</v>
      </c>
      <c r="B18" s="593" t="s">
        <v>531</v>
      </c>
      <c r="C18" s="593" t="s">
        <v>714</v>
      </c>
      <c r="D18" s="305" t="s">
        <v>2301</v>
      </c>
      <c r="E18" s="363" t="s">
        <v>2934</v>
      </c>
      <c r="F18" s="362">
        <v>2</v>
      </c>
      <c r="G18" s="362">
        <v>2</v>
      </c>
      <c r="H18" s="55">
        <f>SUM(F18*G18)</f>
        <v>4</v>
      </c>
      <c r="I18" s="54" t="s">
        <v>2007</v>
      </c>
      <c r="J18" s="143"/>
      <c r="K18" s="143"/>
      <c r="L18" s="55">
        <f>SUM(J18*K18)</f>
        <v>0</v>
      </c>
    </row>
    <row r="19" spans="1:12" ht="43" customHeight="1" x14ac:dyDescent="0.3">
      <c r="A19" s="64" t="s">
        <v>734</v>
      </c>
      <c r="B19" s="593"/>
      <c r="C19" s="593"/>
      <c r="D19" s="305" t="s">
        <v>747</v>
      </c>
      <c r="E19" s="363" t="s">
        <v>2935</v>
      </c>
      <c r="F19" s="362">
        <v>2</v>
      </c>
      <c r="G19" s="362">
        <v>2</v>
      </c>
      <c r="H19" s="55">
        <f t="shared" ref="H19:H31" si="0">SUM(F19*G19)</f>
        <v>4</v>
      </c>
      <c r="I19" s="54" t="s">
        <v>2007</v>
      </c>
      <c r="J19" s="143"/>
      <c r="K19" s="143"/>
      <c r="L19" s="55">
        <f t="shared" ref="L19:L31" si="1">SUM(J19*K19)</f>
        <v>0</v>
      </c>
    </row>
    <row r="20" spans="1:12" ht="43" customHeight="1" x14ac:dyDescent="0.3">
      <c r="A20" s="64" t="s">
        <v>2740</v>
      </c>
      <c r="B20" s="593"/>
      <c r="C20" s="593"/>
      <c r="D20" s="305" t="s">
        <v>748</v>
      </c>
      <c r="E20" s="363" t="s">
        <v>782</v>
      </c>
      <c r="F20" s="362">
        <v>1</v>
      </c>
      <c r="G20" s="362">
        <v>2</v>
      </c>
      <c r="H20" s="55">
        <f t="shared" si="0"/>
        <v>2</v>
      </c>
      <c r="I20" s="54" t="s">
        <v>2007</v>
      </c>
      <c r="J20" s="143"/>
      <c r="K20" s="143"/>
      <c r="L20" s="55">
        <f t="shared" si="1"/>
        <v>0</v>
      </c>
    </row>
    <row r="21" spans="1:12" ht="43" customHeight="1" x14ac:dyDescent="0.3">
      <c r="A21" s="64" t="s">
        <v>735</v>
      </c>
      <c r="B21" s="593"/>
      <c r="C21" s="593"/>
      <c r="D21" s="305" t="s">
        <v>749</v>
      </c>
      <c r="E21" s="363" t="s">
        <v>2936</v>
      </c>
      <c r="F21" s="362">
        <v>1</v>
      </c>
      <c r="G21" s="362">
        <v>2</v>
      </c>
      <c r="H21" s="55">
        <f t="shared" si="0"/>
        <v>2</v>
      </c>
      <c r="I21" s="54" t="s">
        <v>2007</v>
      </c>
      <c r="J21" s="143"/>
      <c r="K21" s="143"/>
      <c r="L21" s="55">
        <f t="shared" si="1"/>
        <v>0</v>
      </c>
    </row>
    <row r="22" spans="1:12" ht="43" customHeight="1" x14ac:dyDescent="0.3">
      <c r="A22" s="64" t="s">
        <v>736</v>
      </c>
      <c r="B22" s="593"/>
      <c r="C22" s="593"/>
      <c r="D22" s="305" t="s">
        <v>750</v>
      </c>
      <c r="E22" s="363" t="s">
        <v>2937</v>
      </c>
      <c r="F22" s="362">
        <v>1</v>
      </c>
      <c r="G22" s="362">
        <v>2</v>
      </c>
      <c r="H22" s="55">
        <f t="shared" si="0"/>
        <v>2</v>
      </c>
      <c r="I22" s="54" t="s">
        <v>2007</v>
      </c>
      <c r="J22" s="143"/>
      <c r="K22" s="143"/>
      <c r="L22" s="55">
        <f t="shared" si="1"/>
        <v>0</v>
      </c>
    </row>
    <row r="23" spans="1:12" ht="43" customHeight="1" x14ac:dyDescent="0.3">
      <c r="A23" s="64" t="s">
        <v>737</v>
      </c>
      <c r="B23" s="593"/>
      <c r="C23" s="593"/>
      <c r="D23" s="305" t="s">
        <v>2302</v>
      </c>
      <c r="E23" s="363" t="s">
        <v>782</v>
      </c>
      <c r="F23" s="362">
        <v>1</v>
      </c>
      <c r="G23" s="362">
        <v>2</v>
      </c>
      <c r="H23" s="55">
        <f t="shared" si="0"/>
        <v>2</v>
      </c>
      <c r="I23" s="54" t="s">
        <v>2007</v>
      </c>
      <c r="J23" s="143"/>
      <c r="K23" s="143"/>
      <c r="L23" s="55">
        <f t="shared" si="1"/>
        <v>0</v>
      </c>
    </row>
    <row r="24" spans="1:12" ht="43" customHeight="1" x14ac:dyDescent="0.3">
      <c r="A24" s="64" t="s">
        <v>738</v>
      </c>
      <c r="B24" s="593"/>
      <c r="C24" s="593"/>
      <c r="D24" s="305" t="s">
        <v>751</v>
      </c>
      <c r="E24" s="363" t="s">
        <v>2941</v>
      </c>
      <c r="F24" s="362">
        <v>1</v>
      </c>
      <c r="G24" s="362">
        <v>2</v>
      </c>
      <c r="H24" s="55">
        <f t="shared" si="0"/>
        <v>2</v>
      </c>
      <c r="I24" s="54" t="s">
        <v>2007</v>
      </c>
      <c r="J24" s="143"/>
      <c r="K24" s="143"/>
      <c r="L24" s="55">
        <f t="shared" si="1"/>
        <v>0</v>
      </c>
    </row>
    <row r="25" spans="1:12" ht="43" customHeight="1" x14ac:dyDescent="0.3">
      <c r="A25" s="64" t="s">
        <v>739</v>
      </c>
      <c r="B25" s="593"/>
      <c r="C25" s="593"/>
      <c r="D25" s="305" t="s">
        <v>2303</v>
      </c>
      <c r="E25" s="363" t="s">
        <v>2938</v>
      </c>
      <c r="F25" s="362">
        <v>1</v>
      </c>
      <c r="G25" s="362">
        <v>2</v>
      </c>
      <c r="H25" s="55">
        <f t="shared" si="0"/>
        <v>2</v>
      </c>
      <c r="I25" s="54" t="s">
        <v>2007</v>
      </c>
      <c r="J25" s="143"/>
      <c r="K25" s="143"/>
      <c r="L25" s="55">
        <f t="shared" si="1"/>
        <v>0</v>
      </c>
    </row>
    <row r="26" spans="1:12" ht="43" customHeight="1" x14ac:dyDescent="0.3">
      <c r="A26" s="64" t="s">
        <v>740</v>
      </c>
      <c r="B26" s="593"/>
      <c r="C26" s="593"/>
      <c r="D26" s="305" t="s">
        <v>2304</v>
      </c>
      <c r="E26" s="363" t="s">
        <v>2942</v>
      </c>
      <c r="F26" s="362">
        <v>1</v>
      </c>
      <c r="G26" s="362">
        <v>2</v>
      </c>
      <c r="H26" s="55">
        <f t="shared" si="0"/>
        <v>2</v>
      </c>
      <c r="I26" s="54" t="s">
        <v>2007</v>
      </c>
      <c r="J26" s="143"/>
      <c r="K26" s="143"/>
      <c r="L26" s="55">
        <f t="shared" si="1"/>
        <v>0</v>
      </c>
    </row>
    <row r="27" spans="1:12" ht="43" customHeight="1" x14ac:dyDescent="0.3">
      <c r="A27" s="64" t="s">
        <v>741</v>
      </c>
      <c r="B27" s="593"/>
      <c r="C27" s="593"/>
      <c r="D27" s="305" t="s">
        <v>752</v>
      </c>
      <c r="E27" s="363" t="s">
        <v>2939</v>
      </c>
      <c r="F27" s="362">
        <v>1</v>
      </c>
      <c r="G27" s="362">
        <v>2</v>
      </c>
      <c r="H27" s="55">
        <f t="shared" si="0"/>
        <v>2</v>
      </c>
      <c r="I27" s="54" t="s">
        <v>2007</v>
      </c>
      <c r="J27" s="143"/>
      <c r="K27" s="143"/>
      <c r="L27" s="55">
        <f t="shared" si="1"/>
        <v>0</v>
      </c>
    </row>
    <row r="28" spans="1:12" ht="43" customHeight="1" x14ac:dyDescent="0.3">
      <c r="A28" s="64" t="s">
        <v>742</v>
      </c>
      <c r="B28" s="593"/>
      <c r="C28" s="593"/>
      <c r="D28" s="305" t="s">
        <v>753</v>
      </c>
      <c r="E28" s="363" t="s">
        <v>2940</v>
      </c>
      <c r="F28" s="362">
        <v>1</v>
      </c>
      <c r="G28" s="362">
        <v>2</v>
      </c>
      <c r="H28" s="55">
        <f t="shared" si="0"/>
        <v>2</v>
      </c>
      <c r="I28" s="54" t="s">
        <v>2007</v>
      </c>
      <c r="J28" s="143"/>
      <c r="K28" s="143"/>
      <c r="L28" s="55">
        <f t="shared" si="1"/>
        <v>0</v>
      </c>
    </row>
    <row r="29" spans="1:12" ht="43" customHeight="1" x14ac:dyDescent="0.3">
      <c r="A29" s="64" t="s">
        <v>743</v>
      </c>
      <c r="B29" s="593"/>
      <c r="C29" s="593"/>
      <c r="D29" s="305" t="s">
        <v>754</v>
      </c>
      <c r="E29" s="363" t="s">
        <v>2943</v>
      </c>
      <c r="F29" s="362">
        <v>1</v>
      </c>
      <c r="G29" s="362">
        <v>2</v>
      </c>
      <c r="H29" s="55">
        <f t="shared" si="0"/>
        <v>2</v>
      </c>
      <c r="I29" s="54" t="s">
        <v>2007</v>
      </c>
      <c r="J29" s="143"/>
      <c r="K29" s="143"/>
      <c r="L29" s="55">
        <f t="shared" si="1"/>
        <v>0</v>
      </c>
    </row>
    <row r="30" spans="1:12" ht="43" customHeight="1" x14ac:dyDescent="0.3">
      <c r="A30" s="64" t="s">
        <v>744</v>
      </c>
      <c r="B30" s="593"/>
      <c r="C30" s="593"/>
      <c r="D30" s="305" t="s">
        <v>755</v>
      </c>
      <c r="E30" s="363" t="s">
        <v>2944</v>
      </c>
      <c r="F30" s="362">
        <v>1</v>
      </c>
      <c r="G30" s="362">
        <v>1</v>
      </c>
      <c r="H30" s="55">
        <f t="shared" si="0"/>
        <v>1</v>
      </c>
      <c r="I30" s="54" t="s">
        <v>2007</v>
      </c>
      <c r="J30" s="143"/>
      <c r="K30" s="143"/>
      <c r="L30" s="55">
        <f t="shared" si="1"/>
        <v>0</v>
      </c>
    </row>
    <row r="31" spans="1:12" ht="43" customHeight="1" x14ac:dyDescent="0.3">
      <c r="A31" s="64" t="s">
        <v>745</v>
      </c>
      <c r="B31" s="593"/>
      <c r="C31" s="593"/>
      <c r="D31" s="305" t="s">
        <v>839</v>
      </c>
      <c r="E31" s="423" t="s">
        <v>3467</v>
      </c>
      <c r="F31" s="362">
        <v>2</v>
      </c>
      <c r="G31" s="362">
        <v>3</v>
      </c>
      <c r="H31" s="55">
        <f t="shared" si="0"/>
        <v>6</v>
      </c>
      <c r="I31" s="54" t="s">
        <v>2007</v>
      </c>
      <c r="J31" s="143"/>
      <c r="K31" s="143"/>
      <c r="L31" s="55">
        <f t="shared" si="1"/>
        <v>0</v>
      </c>
    </row>
    <row r="32" spans="1:12" ht="43" customHeight="1" x14ac:dyDescent="0.3">
      <c r="A32" s="64" t="s">
        <v>840</v>
      </c>
      <c r="B32" s="593"/>
      <c r="C32" s="593"/>
      <c r="D32" s="307"/>
      <c r="E32" s="148"/>
      <c r="F32" s="143"/>
      <c r="G32" s="143"/>
      <c r="H32" s="55">
        <f>SUM(F32*G32)</f>
        <v>0</v>
      </c>
      <c r="I32" s="54" t="s">
        <v>2007</v>
      </c>
      <c r="J32" s="143"/>
      <c r="K32" s="143"/>
      <c r="L32" s="55">
        <f>SUM(J32*K32)</f>
        <v>0</v>
      </c>
    </row>
    <row r="33" spans="1:12" ht="43" customHeight="1" x14ac:dyDescent="0.3">
      <c r="A33" s="64" t="s">
        <v>1524</v>
      </c>
      <c r="B33" s="593"/>
      <c r="C33" s="593"/>
      <c r="D33" s="307"/>
      <c r="E33" s="148"/>
      <c r="F33" s="143"/>
      <c r="G33" s="143"/>
      <c r="H33" s="55">
        <f>SUM(F33*G33)</f>
        <v>0</v>
      </c>
      <c r="I33" s="54" t="s">
        <v>2007</v>
      </c>
      <c r="J33" s="143"/>
      <c r="K33" s="143"/>
      <c r="L33" s="55">
        <f>SUM(J33*K33)</f>
        <v>0</v>
      </c>
    </row>
    <row r="34" spans="1:12" ht="14.5" thickBot="1" x14ac:dyDescent="0.35"/>
    <row r="35" spans="1:12" x14ac:dyDescent="0.3">
      <c r="A35" s="575" t="s">
        <v>1078</v>
      </c>
      <c r="B35" s="576"/>
      <c r="C35" s="165">
        <v>44075</v>
      </c>
      <c r="D35" s="166" t="s">
        <v>3231</v>
      </c>
      <c r="E35" s="167"/>
      <c r="F35" s="582" t="s">
        <v>1118</v>
      </c>
      <c r="G35" s="583"/>
      <c r="H35" s="583"/>
      <c r="I35" s="584"/>
    </row>
    <row r="36" spans="1:12" ht="16" x14ac:dyDescent="0.3">
      <c r="A36" s="577" t="s">
        <v>1080</v>
      </c>
      <c r="B36" s="578"/>
      <c r="C36" s="163">
        <v>44139</v>
      </c>
      <c r="D36" s="164" t="s">
        <v>3238</v>
      </c>
      <c r="E36" s="432"/>
      <c r="F36" s="585"/>
      <c r="G36" s="586"/>
      <c r="H36" s="586"/>
      <c r="I36" s="587"/>
    </row>
    <row r="37" spans="1:12" ht="16.5" thickBot="1" x14ac:dyDescent="0.35">
      <c r="A37" s="579" t="s">
        <v>1081</v>
      </c>
      <c r="B37" s="580"/>
      <c r="C37" s="168">
        <v>44591</v>
      </c>
      <c r="D37" s="169" t="s">
        <v>3230</v>
      </c>
      <c r="E37" s="170"/>
      <c r="F37" s="588"/>
      <c r="G37" s="589"/>
      <c r="H37" s="589"/>
      <c r="I37" s="590"/>
    </row>
  </sheetData>
  <sheetProtection algorithmName="SHA-512" hashValue="yxM3qUGxquwrPU5I42dHcQCv28JgQGxyUvSV8ui5edLtRRPB7ufqohAMZNSA7wljo2xqTDzNWnAebbpdG1xVYg==" saltValue="ZpiKzbwIjMfJPQL5Fw8NmA==" spinCount="100000" sheet="1" objects="1" scenarios="1" formatCells="0" insertRows="0" deleteRows="0" selectLockedCells="1"/>
  <mergeCells count="21">
    <mergeCell ref="A3:B3"/>
    <mergeCell ref="C3:D3"/>
    <mergeCell ref="A5:B5"/>
    <mergeCell ref="C5:D5"/>
    <mergeCell ref="A11:B11"/>
    <mergeCell ref="C11:D11"/>
    <mergeCell ref="A13:B13"/>
    <mergeCell ref="C13:D13"/>
    <mergeCell ref="A7:B7"/>
    <mergeCell ref="C7:D7"/>
    <mergeCell ref="A9:B9"/>
    <mergeCell ref="C9:D9"/>
    <mergeCell ref="A15:B15"/>
    <mergeCell ref="C15:D15"/>
    <mergeCell ref="F16:H16"/>
    <mergeCell ref="A35:B35"/>
    <mergeCell ref="A36:B36"/>
    <mergeCell ref="B18:B33"/>
    <mergeCell ref="C18:C33"/>
    <mergeCell ref="F35:I37"/>
    <mergeCell ref="A37:B37"/>
  </mergeCells>
  <phoneticPr fontId="10" type="noConversion"/>
  <conditionalFormatting sqref="H18:H33 L18:L33">
    <cfRule type="cellIs" dxfId="562" priority="2" operator="between">
      <formula>16</formula>
      <formula>36</formula>
    </cfRule>
    <cfRule type="cellIs" dxfId="561" priority="3" operator="between">
      <formula>11</formula>
      <formula>15</formula>
    </cfRule>
    <cfRule type="cellIs" dxfId="560" priority="4" operator="between">
      <formula>7</formula>
      <formula>10</formula>
    </cfRule>
  </conditionalFormatting>
  <conditionalFormatting sqref="H18:H33 L18:L33">
    <cfRule type="cellIs" dxfId="559" priority="1" operator="between">
      <formula>1</formula>
      <formula>6</formula>
    </cfRule>
  </conditionalFormatting>
  <pageMargins left="0.75" right="0.75" top="1" bottom="1" header="0.5" footer="0.5"/>
  <pageSetup paperSize="8" scale="82" fitToHeight="0" orientation="landscape" r:id="rId1"/>
  <drawing r:id="rId2"/>
  <legacy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C1:N110"/>
  <sheetViews>
    <sheetView zoomScale="80" zoomScaleNormal="80" workbookViewId="0">
      <selection activeCell="I46" sqref="I46"/>
    </sheetView>
  </sheetViews>
  <sheetFormatPr defaultColWidth="11.36328125" defaultRowHeight="14.5" x14ac:dyDescent="0.35"/>
  <cols>
    <col min="7" max="7" width="14.26953125" customWidth="1"/>
  </cols>
  <sheetData>
    <row r="1" spans="3:14" x14ac:dyDescent="0.35">
      <c r="C1" s="1"/>
      <c r="D1" s="1"/>
      <c r="E1" s="1"/>
      <c r="F1" s="1"/>
      <c r="G1" s="1"/>
      <c r="H1" s="1"/>
      <c r="I1" s="1"/>
      <c r="J1" s="1"/>
      <c r="K1" s="1"/>
      <c r="L1" s="1"/>
      <c r="M1" s="1"/>
      <c r="N1" s="1"/>
    </row>
    <row r="2" spans="3:14" ht="15.5" x14ac:dyDescent="0.35">
      <c r="C2" s="1"/>
      <c r="D2" s="655" t="s">
        <v>756</v>
      </c>
      <c r="E2" s="655"/>
      <c r="F2" s="655"/>
      <c r="G2" s="655"/>
      <c r="H2" s="655"/>
      <c r="I2" s="655"/>
      <c r="J2" s="655"/>
      <c r="K2" s="655"/>
      <c r="L2" s="655"/>
      <c r="M2" s="655"/>
      <c r="N2" s="1"/>
    </row>
    <row r="3" spans="3:14" x14ac:dyDescent="0.35">
      <c r="C3" s="1"/>
      <c r="D3" s="18"/>
      <c r="E3" s="1"/>
      <c r="F3" s="1"/>
      <c r="G3" s="1"/>
      <c r="H3" s="1"/>
      <c r="I3" s="1"/>
      <c r="J3" s="1"/>
      <c r="K3" s="1"/>
      <c r="L3" s="1"/>
      <c r="M3" s="1"/>
      <c r="N3" s="1"/>
    </row>
    <row r="4" spans="3:14" x14ac:dyDescent="0.35">
      <c r="C4" s="1"/>
      <c r="D4" s="647" t="s">
        <v>757</v>
      </c>
      <c r="E4" s="647"/>
      <c r="F4" s="647"/>
      <c r="G4" s="647"/>
      <c r="H4" s="647"/>
      <c r="I4" s="647"/>
      <c r="J4" s="647"/>
      <c r="K4" s="647"/>
      <c r="L4" s="647"/>
      <c r="M4" s="647"/>
      <c r="N4" s="1"/>
    </row>
    <row r="5" spans="3:14" x14ac:dyDescent="0.35">
      <c r="C5" s="1"/>
      <c r="D5" s="19"/>
      <c r="E5" s="1"/>
      <c r="F5" s="1"/>
      <c r="G5" s="1"/>
      <c r="H5" s="1"/>
      <c r="I5" s="1"/>
      <c r="J5" s="1"/>
      <c r="K5" s="1"/>
      <c r="L5" s="1"/>
      <c r="M5" s="1"/>
      <c r="N5" s="1"/>
    </row>
    <row r="6" spans="3:14" x14ac:dyDescent="0.35">
      <c r="C6" s="1"/>
      <c r="D6" s="19" t="s">
        <v>758</v>
      </c>
      <c r="E6" s="1"/>
      <c r="F6" s="1"/>
      <c r="G6" s="1"/>
      <c r="H6" s="1"/>
      <c r="I6" s="1"/>
      <c r="J6" s="19" t="s">
        <v>759</v>
      </c>
      <c r="K6" s="1"/>
      <c r="L6" s="1"/>
      <c r="M6" s="1"/>
      <c r="N6" s="1"/>
    </row>
    <row r="7" spans="3:14" ht="15" thickBot="1" x14ac:dyDescent="0.4">
      <c r="C7" s="1"/>
      <c r="D7" s="23"/>
      <c r="E7" s="24"/>
      <c r="F7" s="24"/>
      <c r="G7" s="24"/>
      <c r="H7" s="24"/>
      <c r="I7" s="24"/>
      <c r="J7" s="24"/>
      <c r="K7" s="24"/>
      <c r="L7" s="24"/>
      <c r="M7" s="24"/>
      <c r="N7" s="1"/>
    </row>
    <row r="8" spans="3:14" x14ac:dyDescent="0.35">
      <c r="C8" s="1"/>
      <c r="D8" s="19" t="s">
        <v>760</v>
      </c>
      <c r="E8" s="1"/>
      <c r="F8" s="1"/>
      <c r="G8" s="1"/>
      <c r="H8" s="1"/>
      <c r="I8" s="1"/>
      <c r="J8" s="1"/>
      <c r="K8" s="1"/>
      <c r="L8" s="1"/>
      <c r="M8" s="1"/>
      <c r="N8" s="1"/>
    </row>
    <row r="9" spans="3:14" ht="15" thickBot="1" x14ac:dyDescent="0.4">
      <c r="C9" s="1"/>
      <c r="D9" s="23"/>
      <c r="E9" s="24"/>
      <c r="F9" s="24"/>
      <c r="G9" s="24"/>
      <c r="H9" s="24"/>
      <c r="I9" s="24"/>
      <c r="J9" s="24"/>
      <c r="K9" s="24"/>
      <c r="L9" s="24"/>
      <c r="M9" s="24"/>
      <c r="N9" s="1"/>
    </row>
    <row r="10" spans="3:14" x14ac:dyDescent="0.35">
      <c r="C10" s="1"/>
      <c r="D10" s="19" t="s">
        <v>761</v>
      </c>
      <c r="E10" s="1"/>
      <c r="F10" s="1"/>
      <c r="G10" s="1"/>
      <c r="H10" s="1"/>
      <c r="I10" s="1"/>
      <c r="J10" s="1"/>
      <c r="K10" s="1"/>
      <c r="L10" s="1"/>
      <c r="M10" s="1"/>
      <c r="N10" s="1"/>
    </row>
    <row r="11" spans="3:14" ht="15" thickBot="1" x14ac:dyDescent="0.4">
      <c r="C11" s="1"/>
      <c r="D11" s="23"/>
      <c r="E11" s="24"/>
      <c r="F11" s="24"/>
      <c r="G11" s="24"/>
      <c r="H11" s="24"/>
      <c r="I11" s="24"/>
      <c r="J11" s="24"/>
      <c r="K11" s="24"/>
      <c r="L11" s="24"/>
      <c r="M11" s="24"/>
      <c r="N11" s="1"/>
    </row>
    <row r="12" spans="3:14" x14ac:dyDescent="0.35">
      <c r="C12" s="1"/>
      <c r="D12" s="19" t="s">
        <v>762</v>
      </c>
      <c r="E12" s="1"/>
      <c r="F12" s="1"/>
      <c r="G12" s="1"/>
      <c r="H12" s="1"/>
      <c r="I12" s="1"/>
      <c r="J12" s="1"/>
      <c r="K12" s="1"/>
      <c r="L12" s="1"/>
      <c r="M12" s="1"/>
      <c r="N12" s="1"/>
    </row>
    <row r="13" spans="3:14" ht="15" thickBot="1" x14ac:dyDescent="0.4">
      <c r="C13" s="1"/>
      <c r="D13" s="23"/>
      <c r="E13" s="24"/>
      <c r="F13" s="24"/>
      <c r="G13" s="24"/>
      <c r="H13" s="24"/>
      <c r="I13" s="24"/>
      <c r="J13" s="24"/>
      <c r="K13" s="24"/>
      <c r="L13" s="24"/>
      <c r="M13" s="24"/>
      <c r="N13" s="1"/>
    </row>
    <row r="14" spans="3:14" x14ac:dyDescent="0.35">
      <c r="C14" s="1"/>
      <c r="D14" s="133" t="s">
        <v>1773</v>
      </c>
      <c r="E14" s="1"/>
      <c r="F14" s="1"/>
      <c r="G14" s="1"/>
      <c r="H14" s="1"/>
      <c r="I14" s="1"/>
      <c r="J14" s="1"/>
      <c r="K14" s="1"/>
      <c r="L14" s="1"/>
      <c r="M14" s="1"/>
      <c r="N14" s="1"/>
    </row>
    <row r="15" spans="3:14" x14ac:dyDescent="0.35">
      <c r="C15" s="1"/>
      <c r="D15" s="19"/>
      <c r="E15" s="1"/>
      <c r="F15" s="1"/>
      <c r="G15" s="1"/>
      <c r="H15" s="1"/>
      <c r="I15" s="1"/>
      <c r="J15" s="1"/>
      <c r="K15" s="1"/>
      <c r="L15" s="1"/>
      <c r="M15" s="1"/>
      <c r="N15" s="1"/>
    </row>
    <row r="16" spans="3:14" ht="20.25" customHeight="1" x14ac:dyDescent="0.35">
      <c r="C16" s="1"/>
      <c r="D16" s="20" t="s">
        <v>763</v>
      </c>
      <c r="E16" s="19" t="s">
        <v>2305</v>
      </c>
      <c r="F16" s="1"/>
      <c r="G16" s="1"/>
      <c r="H16" s="20" t="s">
        <v>763</v>
      </c>
      <c r="I16" s="133" t="s">
        <v>1986</v>
      </c>
      <c r="J16" s="1"/>
      <c r="K16" s="20" t="s">
        <v>763</v>
      </c>
      <c r="L16" s="133" t="s">
        <v>1985</v>
      </c>
      <c r="M16" s="1"/>
      <c r="N16" s="1"/>
    </row>
    <row r="17" spans="3:14" x14ac:dyDescent="0.35">
      <c r="C17" s="1"/>
      <c r="D17" s="19"/>
      <c r="E17" s="1"/>
      <c r="F17" s="1"/>
      <c r="G17" s="1"/>
      <c r="H17" s="1"/>
      <c r="I17" s="1"/>
      <c r="J17" s="1"/>
      <c r="K17" s="1"/>
      <c r="L17" s="1"/>
      <c r="M17" s="1"/>
      <c r="N17" s="1"/>
    </row>
    <row r="18" spans="3:14" x14ac:dyDescent="0.35">
      <c r="C18" s="1"/>
      <c r="D18" s="20" t="s">
        <v>763</v>
      </c>
      <c r="E18" s="19" t="s">
        <v>764</v>
      </c>
      <c r="F18" s="1"/>
      <c r="G18" s="1"/>
      <c r="H18" s="20" t="s">
        <v>763</v>
      </c>
      <c r="I18" s="19" t="s">
        <v>765</v>
      </c>
      <c r="J18" s="1"/>
      <c r="K18" s="20" t="s">
        <v>763</v>
      </c>
      <c r="L18" s="19" t="s">
        <v>766</v>
      </c>
      <c r="M18" s="1"/>
      <c r="N18" s="1"/>
    </row>
    <row r="19" spans="3:14" x14ac:dyDescent="0.35">
      <c r="C19" s="1"/>
      <c r="D19" s="19"/>
      <c r="E19" s="1"/>
      <c r="F19" s="1"/>
      <c r="G19" s="1"/>
      <c r="H19" s="1"/>
      <c r="I19" s="1"/>
      <c r="J19" s="1"/>
      <c r="K19" s="1"/>
      <c r="L19" s="1"/>
      <c r="M19" s="1"/>
      <c r="N19" s="1"/>
    </row>
    <row r="20" spans="3:14" x14ac:dyDescent="0.35">
      <c r="C20" s="1"/>
      <c r="D20" s="20" t="s">
        <v>763</v>
      </c>
      <c r="E20" s="133" t="s">
        <v>1983</v>
      </c>
      <c r="F20" s="1"/>
      <c r="G20" s="1"/>
      <c r="H20" s="20" t="s">
        <v>763</v>
      </c>
      <c r="I20" s="19" t="s">
        <v>767</v>
      </c>
      <c r="J20" s="1"/>
      <c r="K20" s="20" t="s">
        <v>763</v>
      </c>
      <c r="L20" s="133" t="s">
        <v>1984</v>
      </c>
      <c r="M20" s="1"/>
      <c r="N20" s="1"/>
    </row>
    <row r="21" spans="3:14" x14ac:dyDescent="0.35">
      <c r="C21" s="1"/>
      <c r="D21" s="19"/>
      <c r="E21" s="1"/>
      <c r="F21" s="1"/>
      <c r="G21" s="1"/>
      <c r="H21" s="1"/>
      <c r="I21" s="1"/>
      <c r="J21" s="1"/>
      <c r="K21" s="1"/>
      <c r="L21" s="1"/>
      <c r="M21" s="1"/>
      <c r="N21" s="1"/>
    </row>
    <row r="22" spans="3:14" ht="15" thickBot="1" x14ac:dyDescent="0.4">
      <c r="C22" s="1"/>
      <c r="D22" s="27" t="s">
        <v>763</v>
      </c>
      <c r="E22" s="137" t="s">
        <v>1988</v>
      </c>
      <c r="F22" s="24"/>
      <c r="G22" s="24"/>
      <c r="H22" s="27" t="s">
        <v>763</v>
      </c>
      <c r="I22" s="137" t="s">
        <v>1987</v>
      </c>
      <c r="J22" s="24"/>
      <c r="K22" s="20" t="s">
        <v>763</v>
      </c>
      <c r="L22" s="24" t="s">
        <v>1989</v>
      </c>
      <c r="M22" s="24"/>
      <c r="N22" s="1"/>
    </row>
    <row r="23" spans="3:14" x14ac:dyDescent="0.35">
      <c r="C23" s="1"/>
      <c r="D23" s="19" t="s">
        <v>768</v>
      </c>
      <c r="E23" s="1"/>
      <c r="F23" s="1"/>
      <c r="G23" s="1"/>
      <c r="H23" s="1"/>
      <c r="I23" s="1"/>
      <c r="J23" s="1"/>
      <c r="K23" s="1"/>
      <c r="L23" s="1"/>
      <c r="M23" s="1"/>
      <c r="N23" s="1"/>
    </row>
    <row r="24" spans="3:14" x14ac:dyDescent="0.35">
      <c r="C24" s="1"/>
      <c r="D24" s="19"/>
      <c r="E24" s="1"/>
      <c r="F24" s="1"/>
      <c r="G24" s="1"/>
      <c r="H24" s="1"/>
      <c r="I24" s="1"/>
      <c r="J24" s="1"/>
      <c r="K24" s="1"/>
      <c r="L24" s="1"/>
      <c r="M24" s="1"/>
      <c r="N24" s="1"/>
    </row>
    <row r="25" spans="3:14" x14ac:dyDescent="0.35">
      <c r="C25" s="1"/>
      <c r="D25" s="20" t="s">
        <v>763</v>
      </c>
      <c r="E25" s="19" t="s">
        <v>769</v>
      </c>
      <c r="F25" s="1"/>
      <c r="G25" s="1"/>
      <c r="H25" s="20" t="s">
        <v>763</v>
      </c>
      <c r="I25" s="19" t="s">
        <v>770</v>
      </c>
      <c r="J25" s="1"/>
      <c r="K25" s="20" t="s">
        <v>763</v>
      </c>
      <c r="L25" s="19" t="s">
        <v>771</v>
      </c>
      <c r="M25" s="1"/>
      <c r="N25" s="1"/>
    </row>
    <row r="26" spans="3:14" x14ac:dyDescent="0.35">
      <c r="C26" s="1"/>
      <c r="D26" s="19"/>
      <c r="E26" s="1"/>
      <c r="F26" s="1"/>
      <c r="G26" s="1"/>
      <c r="H26" s="1"/>
      <c r="I26" s="1"/>
      <c r="J26" s="1"/>
      <c r="K26" s="1"/>
      <c r="L26" s="1"/>
      <c r="M26" s="1"/>
      <c r="N26" s="1"/>
    </row>
    <row r="27" spans="3:14" x14ac:dyDescent="0.35">
      <c r="C27" s="1"/>
      <c r="D27" s="20" t="s">
        <v>763</v>
      </c>
      <c r="E27" s="19" t="s">
        <v>772</v>
      </c>
      <c r="F27" s="1"/>
      <c r="G27" s="1"/>
      <c r="H27" s="20" t="s">
        <v>763</v>
      </c>
      <c r="I27" s="19" t="s">
        <v>773</v>
      </c>
      <c r="J27" s="1"/>
      <c r="K27" s="1"/>
      <c r="L27" s="1"/>
      <c r="M27" s="1"/>
      <c r="N27" s="1"/>
    </row>
    <row r="28" spans="3:14" x14ac:dyDescent="0.35">
      <c r="C28" s="1"/>
      <c r="D28" s="19"/>
      <c r="E28" s="1"/>
      <c r="F28" s="1"/>
      <c r="G28" s="1"/>
      <c r="H28" s="1"/>
      <c r="I28" s="1"/>
      <c r="J28" s="1"/>
      <c r="K28" s="1"/>
      <c r="L28" s="1"/>
      <c r="M28" s="1"/>
      <c r="N28" s="1"/>
    </row>
    <row r="29" spans="3:14" ht="15" thickBot="1" x14ac:dyDescent="0.4">
      <c r="C29" s="1"/>
      <c r="D29" s="23" t="s">
        <v>774</v>
      </c>
      <c r="E29" s="24"/>
      <c r="F29" s="28"/>
      <c r="G29" s="28"/>
      <c r="H29" s="28"/>
      <c r="I29" s="28"/>
      <c r="J29" s="24"/>
      <c r="K29" s="29" t="s">
        <v>775</v>
      </c>
      <c r="L29" s="24"/>
      <c r="M29" s="24"/>
      <c r="N29" s="1"/>
    </row>
    <row r="30" spans="3:14" x14ac:dyDescent="0.35">
      <c r="C30" s="1"/>
      <c r="D30" s="647" t="s">
        <v>776</v>
      </c>
      <c r="E30" s="647"/>
      <c r="F30" s="647"/>
      <c r="G30" s="647"/>
      <c r="H30" s="647"/>
      <c r="I30" s="647"/>
      <c r="J30" s="647"/>
      <c r="K30" s="647"/>
      <c r="L30" s="647"/>
      <c r="M30" s="647"/>
      <c r="N30" s="1"/>
    </row>
    <row r="31" spans="3:14" x14ac:dyDescent="0.35">
      <c r="C31" s="1"/>
      <c r="D31" s="19" t="s">
        <v>777</v>
      </c>
      <c r="E31" s="1"/>
      <c r="F31" s="1"/>
      <c r="G31" s="1"/>
      <c r="H31" s="1"/>
      <c r="I31" s="1"/>
      <c r="J31" s="1"/>
      <c r="K31" s="1"/>
      <c r="L31" s="1"/>
      <c r="M31" s="1"/>
      <c r="N31" s="1"/>
    </row>
    <row r="32" spans="3:14" x14ac:dyDescent="0.35">
      <c r="C32" s="1"/>
      <c r="D32" s="19"/>
      <c r="E32" s="1"/>
      <c r="F32" s="1"/>
      <c r="G32" s="1"/>
      <c r="H32" s="1"/>
      <c r="I32" s="1"/>
      <c r="J32" s="1"/>
      <c r="K32" s="1"/>
      <c r="L32" s="1"/>
      <c r="M32" s="1"/>
      <c r="N32" s="1"/>
    </row>
    <row r="33" spans="3:14" x14ac:dyDescent="0.35">
      <c r="C33" s="1"/>
      <c r="D33" s="19" t="s">
        <v>2306</v>
      </c>
      <c r="E33" s="1"/>
      <c r="F33" s="1"/>
      <c r="G33" s="1"/>
      <c r="H33" s="1"/>
      <c r="I33" s="1"/>
      <c r="J33" s="1"/>
      <c r="K33" s="1"/>
      <c r="L33" s="1"/>
      <c r="M33" s="1"/>
      <c r="N33" s="1"/>
    </row>
    <row r="34" spans="3:14" x14ac:dyDescent="0.35">
      <c r="C34" s="1"/>
      <c r="D34" s="19"/>
      <c r="E34" s="1"/>
      <c r="F34" s="1"/>
      <c r="G34" s="1"/>
      <c r="H34" s="1"/>
      <c r="I34" s="1"/>
      <c r="J34" s="1"/>
      <c r="K34" s="1"/>
      <c r="L34" s="1"/>
      <c r="M34" s="1"/>
      <c r="N34" s="1"/>
    </row>
    <row r="35" spans="3:14" x14ac:dyDescent="0.35">
      <c r="C35" s="1"/>
      <c r="D35" s="19" t="s">
        <v>778</v>
      </c>
      <c r="E35" s="1"/>
      <c r="F35" s="1"/>
      <c r="G35" s="1"/>
      <c r="H35" s="1"/>
      <c r="I35" s="1"/>
      <c r="J35" s="1"/>
      <c r="K35" s="1"/>
      <c r="L35" s="1"/>
      <c r="M35" s="1"/>
      <c r="N35" s="1"/>
    </row>
    <row r="36" spans="3:14" x14ac:dyDescent="0.35">
      <c r="C36" s="1"/>
      <c r="D36" s="19"/>
      <c r="E36" s="1"/>
      <c r="F36" s="1"/>
      <c r="G36" s="1"/>
      <c r="H36" s="1"/>
      <c r="I36" s="1"/>
      <c r="J36" s="1"/>
      <c r="K36" s="1"/>
      <c r="L36" s="1"/>
      <c r="M36" s="1"/>
      <c r="N36" s="1"/>
    </row>
    <row r="37" spans="3:14" x14ac:dyDescent="0.35">
      <c r="C37" s="1"/>
      <c r="D37" s="19" t="s">
        <v>779</v>
      </c>
      <c r="E37" s="1"/>
      <c r="F37" s="1"/>
      <c r="G37" s="1"/>
      <c r="H37" s="1"/>
      <c r="I37" s="1"/>
      <c r="J37" s="1"/>
      <c r="K37" s="1"/>
      <c r="L37" s="1"/>
      <c r="M37" s="1"/>
      <c r="N37" s="1"/>
    </row>
    <row r="38" spans="3:14" ht="15" thickBot="1" x14ac:dyDescent="0.4">
      <c r="C38" s="1"/>
      <c r="D38" s="23"/>
      <c r="E38" s="24"/>
      <c r="F38" s="24"/>
      <c r="G38" s="24"/>
      <c r="H38" s="24"/>
      <c r="I38" s="24"/>
      <c r="J38" s="24"/>
      <c r="K38" s="24"/>
      <c r="L38" s="24"/>
      <c r="M38" s="24"/>
      <c r="N38" s="1"/>
    </row>
    <row r="39" spans="3:14" x14ac:dyDescent="0.35">
      <c r="C39" s="1"/>
      <c r="D39" s="647" t="s">
        <v>780</v>
      </c>
      <c r="E39" s="647"/>
      <c r="F39" s="647"/>
      <c r="G39" s="647"/>
      <c r="H39" s="647"/>
      <c r="I39" s="647"/>
      <c r="J39" s="647"/>
      <c r="K39" s="647"/>
      <c r="L39" s="647"/>
      <c r="M39" s="647"/>
      <c r="N39" s="1"/>
    </row>
    <row r="40" spans="3:14" x14ac:dyDescent="0.35">
      <c r="C40" s="1"/>
      <c r="D40" s="18"/>
      <c r="E40" s="1"/>
      <c r="F40" s="1"/>
      <c r="G40" s="1"/>
      <c r="H40" s="1"/>
      <c r="I40" s="1"/>
      <c r="J40" s="1"/>
      <c r="K40" s="1"/>
      <c r="L40" s="1"/>
      <c r="M40" s="1"/>
      <c r="N40" s="1"/>
    </row>
    <row r="41" spans="3:14" x14ac:dyDescent="0.35">
      <c r="C41" s="1"/>
      <c r="D41" s="19" t="s">
        <v>781</v>
      </c>
      <c r="E41" s="1"/>
      <c r="F41" s="1"/>
      <c r="G41" s="1"/>
      <c r="H41" s="20" t="s">
        <v>763</v>
      </c>
      <c r="I41" s="19" t="s">
        <v>782</v>
      </c>
      <c r="J41" s="20" t="s">
        <v>763</v>
      </c>
      <c r="K41" s="19" t="s">
        <v>783</v>
      </c>
      <c r="L41" s="1"/>
      <c r="M41" s="1"/>
      <c r="N41" s="1"/>
    </row>
    <row r="42" spans="3:14" x14ac:dyDescent="0.35">
      <c r="C42" s="1"/>
      <c r="D42" s="19"/>
      <c r="E42" s="1"/>
      <c r="F42" s="1"/>
      <c r="G42" s="1"/>
      <c r="H42" s="1"/>
      <c r="I42" s="1"/>
      <c r="J42" s="1"/>
      <c r="K42" s="1"/>
      <c r="L42" s="1"/>
      <c r="M42" s="1"/>
      <c r="N42" s="1"/>
    </row>
    <row r="43" spans="3:14" ht="44.25" customHeight="1" x14ac:dyDescent="0.35">
      <c r="C43" s="1"/>
      <c r="D43" s="656" t="s">
        <v>784</v>
      </c>
      <c r="E43" s="656"/>
      <c r="F43" s="656"/>
      <c r="G43" s="656"/>
      <c r="H43" s="656"/>
      <c r="I43" s="656"/>
      <c r="J43" s="656"/>
      <c r="K43" s="656"/>
      <c r="L43" s="656"/>
      <c r="M43" s="656"/>
      <c r="N43" s="1"/>
    </row>
    <row r="44" spans="3:14" ht="15" thickBot="1" x14ac:dyDescent="0.4">
      <c r="C44" s="1"/>
      <c r="D44" s="23"/>
      <c r="E44" s="24"/>
      <c r="F44" s="24"/>
      <c r="G44" s="24"/>
      <c r="H44" s="24"/>
      <c r="I44" s="24"/>
      <c r="J44" s="24"/>
      <c r="K44" s="24"/>
      <c r="L44" s="24"/>
      <c r="M44" s="24"/>
      <c r="N44" s="1"/>
    </row>
    <row r="45" spans="3:14" x14ac:dyDescent="0.35">
      <c r="C45" s="1"/>
      <c r="D45" s="19" t="s">
        <v>785</v>
      </c>
      <c r="E45" s="1"/>
      <c r="F45" s="1"/>
      <c r="G45" s="1"/>
      <c r="H45" s="1"/>
      <c r="I45" s="1"/>
      <c r="J45" s="1"/>
      <c r="K45" s="1"/>
      <c r="L45" s="1"/>
      <c r="M45" s="1"/>
      <c r="N45" s="1"/>
    </row>
    <row r="46" spans="3:14" x14ac:dyDescent="0.35">
      <c r="C46" s="1"/>
      <c r="D46" s="19"/>
      <c r="E46" s="1"/>
      <c r="F46" s="1"/>
      <c r="G46" s="1"/>
      <c r="H46" s="1"/>
      <c r="I46" s="1"/>
      <c r="J46" s="1"/>
      <c r="K46" s="1"/>
      <c r="L46" s="1"/>
      <c r="M46" s="1"/>
      <c r="N46" s="1"/>
    </row>
    <row r="47" spans="3:14" x14ac:dyDescent="0.35">
      <c r="C47" s="1"/>
      <c r="D47" s="20" t="s">
        <v>763</v>
      </c>
      <c r="E47" s="19" t="s">
        <v>786</v>
      </c>
      <c r="F47" s="1"/>
      <c r="G47" s="1"/>
      <c r="H47" s="20" t="s">
        <v>763</v>
      </c>
      <c r="I47" s="19" t="s">
        <v>787</v>
      </c>
      <c r="J47" s="1"/>
      <c r="K47" s="1"/>
      <c r="L47" s="1"/>
      <c r="M47" s="1"/>
      <c r="N47" s="1"/>
    </row>
    <row r="48" spans="3:14" x14ac:dyDescent="0.35">
      <c r="C48" s="1"/>
      <c r="D48" s="19"/>
      <c r="E48" s="1"/>
      <c r="F48" s="1"/>
      <c r="G48" s="1"/>
      <c r="H48" s="1"/>
      <c r="I48" s="1"/>
      <c r="J48" s="1"/>
      <c r="K48" s="1"/>
      <c r="L48" s="1"/>
      <c r="M48" s="1"/>
      <c r="N48" s="1"/>
    </row>
    <row r="49" spans="3:14" x14ac:dyDescent="0.35">
      <c r="C49" s="1"/>
      <c r="D49" s="20" t="s">
        <v>763</v>
      </c>
      <c r="E49" s="19" t="s">
        <v>788</v>
      </c>
      <c r="F49" s="1"/>
      <c r="G49" s="1"/>
      <c r="H49" s="20" t="s">
        <v>763</v>
      </c>
      <c r="I49" s="19" t="s">
        <v>789</v>
      </c>
      <c r="J49" s="1"/>
      <c r="K49" s="1"/>
      <c r="L49" s="1"/>
      <c r="M49" s="1"/>
      <c r="N49" s="1"/>
    </row>
    <row r="50" spans="3:14" x14ac:dyDescent="0.35">
      <c r="C50" s="1"/>
      <c r="D50" s="19"/>
      <c r="E50" s="1"/>
      <c r="F50" s="1"/>
      <c r="G50" s="1"/>
      <c r="H50" s="1"/>
      <c r="I50" s="1"/>
      <c r="J50" s="1"/>
      <c r="K50" s="1"/>
      <c r="L50" s="1"/>
      <c r="M50" s="1"/>
      <c r="N50" s="1"/>
    </row>
    <row r="51" spans="3:14" x14ac:dyDescent="0.35">
      <c r="C51" s="1"/>
      <c r="D51" s="20" t="s">
        <v>763</v>
      </c>
      <c r="E51" s="19" t="s">
        <v>790</v>
      </c>
      <c r="F51" s="1"/>
      <c r="G51" s="1"/>
      <c r="H51" s="20" t="s">
        <v>763</v>
      </c>
      <c r="I51" s="19" t="s">
        <v>791</v>
      </c>
      <c r="J51" s="1"/>
      <c r="K51" s="1"/>
      <c r="L51" s="1"/>
      <c r="M51" s="1"/>
      <c r="N51" s="1"/>
    </row>
    <row r="52" spans="3:14" x14ac:dyDescent="0.35">
      <c r="C52" s="1"/>
      <c r="D52" s="19"/>
      <c r="E52" s="1"/>
      <c r="F52" s="1"/>
      <c r="G52" s="1"/>
      <c r="H52" s="1"/>
      <c r="I52" s="1"/>
      <c r="J52" s="1"/>
      <c r="K52" s="1"/>
      <c r="L52" s="1"/>
      <c r="M52" s="1"/>
      <c r="N52" s="1"/>
    </row>
    <row r="53" spans="3:14" ht="15" thickBot="1" x14ac:dyDescent="0.4">
      <c r="C53" s="1"/>
      <c r="D53" s="19" t="s">
        <v>792</v>
      </c>
      <c r="E53" s="1"/>
      <c r="F53" s="1"/>
      <c r="G53" s="1"/>
      <c r="H53" s="1"/>
      <c r="I53" s="1"/>
      <c r="J53" s="1"/>
      <c r="K53" s="1"/>
      <c r="L53" s="1"/>
      <c r="M53" s="1"/>
      <c r="N53" s="1"/>
    </row>
    <row r="54" spans="3:14" x14ac:dyDescent="0.35">
      <c r="C54" s="1"/>
      <c r="D54" s="30"/>
      <c r="E54" s="31"/>
      <c r="F54" s="31"/>
      <c r="G54" s="31"/>
      <c r="H54" s="31"/>
      <c r="I54" s="31"/>
      <c r="J54" s="31"/>
      <c r="K54" s="31"/>
      <c r="L54" s="31"/>
      <c r="M54" s="31"/>
      <c r="N54" s="1"/>
    </row>
    <row r="55" spans="3:14" x14ac:dyDescent="0.35">
      <c r="C55" s="1"/>
      <c r="D55" s="25" t="s">
        <v>793</v>
      </c>
      <c r="E55" s="26"/>
      <c r="F55" s="26"/>
      <c r="G55" s="26"/>
      <c r="H55" s="26"/>
      <c r="I55" s="26"/>
      <c r="J55" s="26"/>
      <c r="K55" s="26"/>
      <c r="L55" s="26"/>
      <c r="M55" s="26"/>
      <c r="N55" s="1"/>
    </row>
    <row r="56" spans="3:14" ht="15" thickBot="1" x14ac:dyDescent="0.4">
      <c r="C56" s="1"/>
      <c r="D56" s="23"/>
      <c r="E56" s="24"/>
      <c r="F56" s="24"/>
      <c r="G56" s="24"/>
      <c r="H56" s="24"/>
      <c r="I56" s="24"/>
      <c r="J56" s="24"/>
      <c r="K56" s="24"/>
      <c r="L56" s="24"/>
      <c r="M56" s="24"/>
      <c r="N56" s="1"/>
    </row>
    <row r="57" spans="3:14" x14ac:dyDescent="0.35">
      <c r="C57" s="1"/>
      <c r="D57" s="21" t="s">
        <v>794</v>
      </c>
      <c r="E57" s="1"/>
      <c r="F57" s="1"/>
      <c r="G57" s="1"/>
      <c r="H57" s="1"/>
      <c r="I57" s="1"/>
      <c r="J57" s="1"/>
      <c r="K57" s="1"/>
      <c r="L57" s="1"/>
      <c r="M57" s="1"/>
      <c r="N57" s="1"/>
    </row>
    <row r="58" spans="3:14" ht="15" thickBot="1" x14ac:dyDescent="0.4">
      <c r="C58" s="1"/>
      <c r="D58" s="19"/>
      <c r="E58" s="1"/>
      <c r="F58" s="1"/>
      <c r="G58" s="1"/>
      <c r="H58" s="1"/>
      <c r="I58" s="1"/>
      <c r="J58" s="1"/>
      <c r="K58" s="1"/>
      <c r="L58" s="1"/>
      <c r="M58" s="1"/>
      <c r="N58" s="1"/>
    </row>
    <row r="59" spans="3:14" x14ac:dyDescent="0.35">
      <c r="C59" s="1"/>
      <c r="D59" s="32" t="s">
        <v>795</v>
      </c>
      <c r="E59" s="31"/>
      <c r="F59" s="31"/>
      <c r="G59" s="31"/>
      <c r="H59" s="31"/>
      <c r="I59" s="31"/>
      <c r="J59" s="31"/>
      <c r="K59" s="31"/>
      <c r="L59" s="31"/>
      <c r="M59" s="31"/>
      <c r="N59" s="1"/>
    </row>
    <row r="60" spans="3:14" x14ac:dyDescent="0.35">
      <c r="C60" s="1"/>
      <c r="D60" s="25" t="s">
        <v>796</v>
      </c>
      <c r="E60" s="26"/>
      <c r="F60" s="26"/>
      <c r="G60" s="26"/>
      <c r="H60" s="26"/>
      <c r="I60" s="26"/>
      <c r="J60" s="26"/>
      <c r="K60" s="26"/>
      <c r="L60" s="26"/>
      <c r="M60" s="26"/>
      <c r="N60" s="1"/>
    </row>
    <row r="61" spans="3:14" x14ac:dyDescent="0.35">
      <c r="C61" s="1"/>
      <c r="D61" s="25"/>
      <c r="E61" s="26"/>
      <c r="F61" s="26"/>
      <c r="G61" s="26"/>
      <c r="H61" s="26"/>
      <c r="I61" s="26"/>
      <c r="J61" s="26"/>
      <c r="K61" s="26"/>
      <c r="L61" s="26"/>
      <c r="M61" s="26"/>
      <c r="N61" s="1"/>
    </row>
    <row r="62" spans="3:14" ht="15" thickBot="1" x14ac:dyDescent="0.4">
      <c r="C62" s="1"/>
      <c r="D62" s="23"/>
      <c r="E62" s="24"/>
      <c r="F62" s="24"/>
      <c r="G62" s="24"/>
      <c r="H62" s="24"/>
      <c r="I62" s="24"/>
      <c r="J62" s="24"/>
      <c r="K62" s="24"/>
      <c r="L62" s="24"/>
      <c r="M62" s="24"/>
      <c r="N62" s="1"/>
    </row>
    <row r="63" spans="3:14" x14ac:dyDescent="0.35">
      <c r="C63" s="1"/>
      <c r="D63" s="22" t="s">
        <v>797</v>
      </c>
      <c r="E63" s="1"/>
      <c r="F63" s="1"/>
      <c r="G63" s="1"/>
      <c r="H63" s="1"/>
      <c r="I63" s="1"/>
      <c r="J63" s="1"/>
      <c r="K63" s="1"/>
      <c r="L63" s="1"/>
      <c r="M63" s="1"/>
      <c r="N63" s="1"/>
    </row>
    <row r="64" spans="3:14" x14ac:dyDescent="0.35">
      <c r="C64" s="1"/>
      <c r="D64" s="19" t="s">
        <v>798</v>
      </c>
      <c r="E64" s="1"/>
      <c r="F64" s="1"/>
      <c r="G64" s="1"/>
      <c r="H64" s="1"/>
      <c r="I64" s="1"/>
      <c r="J64" s="1"/>
      <c r="K64" s="1"/>
      <c r="L64" s="1"/>
      <c r="M64" s="1"/>
      <c r="N64" s="1"/>
    </row>
    <row r="65" spans="3:14" x14ac:dyDescent="0.35">
      <c r="C65" s="1"/>
      <c r="D65" s="19"/>
      <c r="E65" s="1"/>
      <c r="F65" s="1"/>
      <c r="G65" s="1"/>
      <c r="H65" s="1"/>
      <c r="I65" s="1"/>
      <c r="J65" s="1"/>
      <c r="K65" s="1"/>
      <c r="L65" s="1"/>
      <c r="M65" s="1"/>
      <c r="N65" s="1"/>
    </row>
    <row r="66" spans="3:14" x14ac:dyDescent="0.35">
      <c r="C66" s="1"/>
      <c r="D66" s="20" t="s">
        <v>799</v>
      </c>
      <c r="E66" s="19" t="s">
        <v>800</v>
      </c>
      <c r="F66" s="1"/>
      <c r="G66" s="1"/>
      <c r="H66" s="1"/>
      <c r="I66" s="1"/>
      <c r="J66" s="1"/>
      <c r="K66" s="1"/>
      <c r="L66" s="1"/>
      <c r="M66" s="1"/>
      <c r="N66" s="1"/>
    </row>
    <row r="67" spans="3:14" ht="15" thickBot="1" x14ac:dyDescent="0.4">
      <c r="C67" s="1"/>
      <c r="D67" s="20"/>
      <c r="E67" s="19"/>
      <c r="F67" s="1"/>
      <c r="G67" s="1"/>
      <c r="H67" s="1"/>
      <c r="I67" s="1"/>
      <c r="J67" s="1"/>
      <c r="K67" s="1"/>
      <c r="L67" s="1"/>
      <c r="M67" s="1"/>
      <c r="N67" s="1"/>
    </row>
    <row r="68" spans="3:14" x14ac:dyDescent="0.35">
      <c r="C68" s="1"/>
      <c r="D68" s="30"/>
      <c r="E68" s="31"/>
      <c r="F68" s="31"/>
      <c r="G68" s="31"/>
      <c r="H68" s="31"/>
      <c r="I68" s="31"/>
      <c r="J68" s="31"/>
      <c r="K68" s="31"/>
      <c r="L68" s="31"/>
      <c r="M68" s="31"/>
      <c r="N68" s="1"/>
    </row>
    <row r="69" spans="3:14" x14ac:dyDescent="0.35">
      <c r="C69" s="1"/>
      <c r="D69" s="33" t="s">
        <v>799</v>
      </c>
      <c r="E69" s="25" t="s">
        <v>801</v>
      </c>
      <c r="F69" s="26"/>
      <c r="G69" s="26"/>
      <c r="H69" s="26"/>
      <c r="I69" s="26"/>
      <c r="J69" s="26"/>
      <c r="K69" s="26"/>
      <c r="L69" s="26"/>
      <c r="M69" s="26"/>
      <c r="N69" s="1"/>
    </row>
    <row r="70" spans="3:14" ht="15" thickBot="1" x14ac:dyDescent="0.4">
      <c r="C70" s="1"/>
      <c r="D70" s="23"/>
      <c r="E70" s="24"/>
      <c r="F70" s="24"/>
      <c r="G70" s="24"/>
      <c r="H70" s="24"/>
      <c r="I70" s="24"/>
      <c r="J70" s="24"/>
      <c r="K70" s="24"/>
      <c r="L70" s="24"/>
      <c r="M70" s="24"/>
      <c r="N70" s="1"/>
    </row>
    <row r="71" spans="3:14" x14ac:dyDescent="0.35">
      <c r="C71" s="1"/>
      <c r="D71" s="25"/>
      <c r="E71" s="26"/>
      <c r="F71" s="26"/>
      <c r="G71" s="26"/>
      <c r="H71" s="26"/>
      <c r="I71" s="26"/>
      <c r="J71" s="26"/>
      <c r="K71" s="26"/>
      <c r="L71" s="26"/>
      <c r="M71" s="26"/>
      <c r="N71" s="1"/>
    </row>
    <row r="72" spans="3:14" x14ac:dyDescent="0.35">
      <c r="C72" s="1"/>
      <c r="D72" s="20" t="s">
        <v>799</v>
      </c>
      <c r="E72" s="19" t="s">
        <v>802</v>
      </c>
      <c r="F72" s="1"/>
      <c r="G72" s="1"/>
      <c r="H72" s="1"/>
      <c r="I72" s="1"/>
      <c r="J72" s="1"/>
      <c r="K72" s="1"/>
      <c r="L72" s="1"/>
      <c r="M72" s="1"/>
      <c r="N72" s="1"/>
    </row>
    <row r="73" spans="3:14" ht="15" thickBot="1" x14ac:dyDescent="0.4">
      <c r="C73" s="1"/>
      <c r="D73" s="19"/>
      <c r="E73" s="1"/>
      <c r="F73" s="1"/>
      <c r="G73" s="1"/>
      <c r="H73" s="1"/>
      <c r="I73" s="1"/>
      <c r="J73" s="1"/>
      <c r="K73" s="1"/>
      <c r="L73" s="1"/>
      <c r="M73" s="1"/>
      <c r="N73" s="1"/>
    </row>
    <row r="74" spans="3:14" ht="33" customHeight="1" thickBot="1" x14ac:dyDescent="0.4">
      <c r="C74" s="1"/>
      <c r="D74" s="34" t="s">
        <v>799</v>
      </c>
      <c r="E74" s="30" t="s">
        <v>803</v>
      </c>
      <c r="F74" s="31"/>
      <c r="G74" s="31"/>
      <c r="H74" s="31"/>
      <c r="I74" s="31"/>
      <c r="J74" s="31"/>
      <c r="K74" s="31"/>
      <c r="L74" s="31"/>
      <c r="M74" s="31"/>
      <c r="N74" s="1"/>
    </row>
    <row r="75" spans="3:14" x14ac:dyDescent="0.35">
      <c r="C75" s="1"/>
      <c r="D75" s="32" t="s">
        <v>804</v>
      </c>
      <c r="E75" s="31"/>
      <c r="F75" s="31"/>
      <c r="G75" s="31"/>
      <c r="H75" s="31"/>
      <c r="I75" s="31"/>
      <c r="J75" s="31"/>
      <c r="K75" s="31"/>
      <c r="L75" s="31"/>
      <c r="M75" s="31"/>
      <c r="N75" s="1"/>
    </row>
    <row r="76" spans="3:14" ht="39" customHeight="1" x14ac:dyDescent="0.35">
      <c r="C76" s="1"/>
      <c r="D76" s="654" t="s">
        <v>805</v>
      </c>
      <c r="E76" s="654"/>
      <c r="F76" s="654"/>
      <c r="G76" s="654"/>
      <c r="H76" s="654"/>
      <c r="I76" s="654"/>
      <c r="J76" s="654"/>
      <c r="K76" s="654"/>
      <c r="L76" s="654"/>
      <c r="M76" s="654"/>
      <c r="N76" s="1"/>
    </row>
    <row r="77" spans="3:14" ht="15" thickBot="1" x14ac:dyDescent="0.4">
      <c r="C77" s="1"/>
      <c r="D77" s="23"/>
      <c r="E77" s="24"/>
      <c r="F77" s="24"/>
      <c r="G77" s="24"/>
      <c r="H77" s="24"/>
      <c r="I77" s="24"/>
      <c r="J77" s="24"/>
      <c r="K77" s="24"/>
      <c r="L77" s="24"/>
      <c r="M77" s="24"/>
      <c r="N77" s="1"/>
    </row>
    <row r="78" spans="3:14" x14ac:dyDescent="0.35">
      <c r="C78" s="1"/>
      <c r="D78" s="22" t="s">
        <v>806</v>
      </c>
      <c r="E78" s="1"/>
      <c r="F78" s="1"/>
      <c r="G78" s="1"/>
      <c r="H78" s="1"/>
      <c r="I78" s="1"/>
      <c r="J78" s="1"/>
      <c r="K78" s="1"/>
      <c r="L78" s="1"/>
      <c r="M78" s="1"/>
      <c r="N78" s="1"/>
    </row>
    <row r="79" spans="3:14" x14ac:dyDescent="0.35">
      <c r="C79" s="1"/>
      <c r="D79" s="19" t="s">
        <v>807</v>
      </c>
      <c r="E79" s="1"/>
      <c r="F79" s="1"/>
      <c r="G79" s="1"/>
      <c r="H79" s="1"/>
      <c r="I79" s="1"/>
      <c r="J79" s="1"/>
      <c r="K79" s="1"/>
      <c r="L79" s="1"/>
      <c r="M79" s="1"/>
      <c r="N79" s="1"/>
    </row>
    <row r="80" spans="3:14" ht="15" thickBot="1" x14ac:dyDescent="0.4">
      <c r="C80" s="1"/>
      <c r="D80" s="19"/>
      <c r="E80" s="1"/>
      <c r="F80" s="1"/>
      <c r="G80" s="1"/>
      <c r="H80" s="1"/>
      <c r="I80" s="1"/>
      <c r="J80" s="1"/>
      <c r="K80" s="1"/>
      <c r="L80" s="1"/>
      <c r="M80" s="1"/>
      <c r="N80" s="1"/>
    </row>
    <row r="81" spans="3:14" x14ac:dyDescent="0.35">
      <c r="C81" s="1"/>
      <c r="D81" s="32" t="s">
        <v>808</v>
      </c>
      <c r="E81" s="31"/>
      <c r="F81" s="31"/>
      <c r="G81" s="31"/>
      <c r="H81" s="31"/>
      <c r="I81" s="31"/>
      <c r="J81" s="31"/>
      <c r="K81" s="31"/>
      <c r="L81" s="31"/>
      <c r="M81" s="31"/>
      <c r="N81" s="1"/>
    </row>
    <row r="82" spans="3:14" x14ac:dyDescent="0.35">
      <c r="C82" s="1"/>
      <c r="D82" s="25" t="s">
        <v>809</v>
      </c>
      <c r="E82" s="26"/>
      <c r="F82" s="26"/>
      <c r="G82" s="26"/>
      <c r="H82" s="26"/>
      <c r="I82" s="26"/>
      <c r="J82" s="26"/>
      <c r="K82" s="26"/>
      <c r="L82" s="26"/>
      <c r="M82" s="26"/>
      <c r="N82" s="1"/>
    </row>
    <row r="83" spans="3:14" ht="15" thickBot="1" x14ac:dyDescent="0.4">
      <c r="C83" s="1"/>
      <c r="D83" s="23"/>
      <c r="E83" s="24"/>
      <c r="F83" s="24"/>
      <c r="G83" s="24"/>
      <c r="H83" s="24"/>
      <c r="I83" s="24"/>
      <c r="J83" s="24"/>
      <c r="K83" s="24"/>
      <c r="L83" s="24"/>
      <c r="M83" s="24"/>
      <c r="N83" s="1"/>
    </row>
    <row r="84" spans="3:14" x14ac:dyDescent="0.35">
      <c r="C84" s="1"/>
      <c r="D84" s="22" t="s">
        <v>810</v>
      </c>
      <c r="E84" s="1"/>
      <c r="F84" s="1"/>
      <c r="G84" s="1"/>
      <c r="H84" s="1"/>
      <c r="I84" s="1"/>
      <c r="J84" s="1"/>
      <c r="K84" s="1"/>
      <c r="L84" s="1"/>
      <c r="M84" s="1"/>
      <c r="N84" s="1"/>
    </row>
    <row r="85" spans="3:14" x14ac:dyDescent="0.35">
      <c r="C85" s="1"/>
      <c r="D85" s="19" t="s">
        <v>811</v>
      </c>
      <c r="E85" s="1"/>
      <c r="F85" s="1"/>
      <c r="G85" s="1"/>
      <c r="H85" s="1"/>
      <c r="I85" s="1"/>
      <c r="J85" s="1"/>
      <c r="K85" s="1"/>
      <c r="L85" s="1"/>
      <c r="M85" s="1"/>
      <c r="N85" s="1"/>
    </row>
    <row r="86" spans="3:14" x14ac:dyDescent="0.35">
      <c r="C86" s="1"/>
      <c r="D86" s="19"/>
      <c r="E86" s="1"/>
      <c r="F86" s="1"/>
      <c r="G86" s="1"/>
      <c r="H86" s="1"/>
      <c r="I86" s="1"/>
      <c r="J86" s="1"/>
      <c r="K86" s="1"/>
      <c r="L86" s="1"/>
      <c r="M86" s="1"/>
      <c r="N86" s="1"/>
    </row>
    <row r="87" spans="3:14" x14ac:dyDescent="0.35">
      <c r="C87" s="1"/>
      <c r="D87" s="20" t="s">
        <v>763</v>
      </c>
      <c r="E87" s="19" t="s">
        <v>812</v>
      </c>
      <c r="F87" s="1"/>
      <c r="G87" s="1"/>
      <c r="H87" s="20" t="s">
        <v>763</v>
      </c>
      <c r="I87" s="19" t="s">
        <v>783</v>
      </c>
      <c r="J87" s="1"/>
      <c r="K87" s="1"/>
      <c r="L87" s="1"/>
      <c r="M87" s="1"/>
      <c r="N87" s="1"/>
    </row>
    <row r="88" spans="3:14" ht="15" thickBot="1" x14ac:dyDescent="0.4">
      <c r="C88" s="1"/>
      <c r="D88" s="19"/>
      <c r="E88" s="1"/>
      <c r="F88" s="1"/>
      <c r="G88" s="1"/>
      <c r="H88" s="1"/>
      <c r="I88" s="1"/>
      <c r="J88" s="1"/>
      <c r="K88" s="1"/>
      <c r="L88" s="1"/>
      <c r="M88" s="1"/>
      <c r="N88" s="1"/>
    </row>
    <row r="89" spans="3:14" x14ac:dyDescent="0.35">
      <c r="C89" s="1"/>
      <c r="D89" s="32" t="s">
        <v>813</v>
      </c>
      <c r="E89" s="31"/>
      <c r="F89" s="31"/>
      <c r="G89" s="31"/>
      <c r="H89" s="31"/>
      <c r="I89" s="31"/>
      <c r="J89" s="35" t="s">
        <v>763</v>
      </c>
      <c r="K89" s="32" t="s">
        <v>782</v>
      </c>
      <c r="L89" s="35" t="s">
        <v>763</v>
      </c>
      <c r="M89" s="32" t="s">
        <v>783</v>
      </c>
      <c r="N89" s="1"/>
    </row>
    <row r="90" spans="3:14" ht="15" thickBot="1" x14ac:dyDescent="0.4">
      <c r="C90" s="1"/>
      <c r="D90" s="23" t="s">
        <v>814</v>
      </c>
      <c r="E90" s="24"/>
      <c r="F90" s="24"/>
      <c r="G90" s="24"/>
      <c r="H90" s="24"/>
      <c r="I90" s="24"/>
      <c r="J90" s="24"/>
      <c r="K90" s="24"/>
      <c r="L90" s="24"/>
      <c r="M90" s="24"/>
      <c r="N90" s="1"/>
    </row>
    <row r="91" spans="3:14" x14ac:dyDescent="0.35">
      <c r="C91" s="1"/>
      <c r="D91" s="647" t="s">
        <v>815</v>
      </c>
      <c r="E91" s="647"/>
      <c r="F91" s="647"/>
      <c r="G91" s="647"/>
      <c r="H91" s="647"/>
      <c r="I91" s="647"/>
      <c r="J91" s="647"/>
      <c r="K91" s="647"/>
      <c r="L91" s="647"/>
      <c r="M91" s="647"/>
      <c r="N91" s="1"/>
    </row>
    <row r="92" spans="3:14" x14ac:dyDescent="0.35">
      <c r="C92" s="1"/>
      <c r="D92" s="19"/>
      <c r="E92" s="1"/>
      <c r="F92" s="1"/>
      <c r="G92" s="1"/>
      <c r="H92" s="1"/>
      <c r="I92" s="1"/>
      <c r="J92" s="1"/>
      <c r="K92" s="1"/>
      <c r="L92" s="1"/>
      <c r="M92" s="1"/>
      <c r="N92" s="1"/>
    </row>
    <row r="93" spans="3:14" x14ac:dyDescent="0.35">
      <c r="C93" s="1"/>
      <c r="D93" s="19" t="s">
        <v>816</v>
      </c>
      <c r="E93" s="1"/>
      <c r="F93" s="1"/>
      <c r="G93" s="1"/>
      <c r="H93" s="1"/>
      <c r="I93" s="1"/>
      <c r="J93" s="20" t="s">
        <v>763</v>
      </c>
      <c r="K93" s="19" t="s">
        <v>782</v>
      </c>
      <c r="L93" s="20" t="s">
        <v>763</v>
      </c>
      <c r="M93" s="19" t="s">
        <v>783</v>
      </c>
      <c r="N93" s="1"/>
    </row>
    <row r="94" spans="3:14" x14ac:dyDescent="0.35">
      <c r="C94" s="1"/>
      <c r="D94" s="19"/>
      <c r="E94" s="1"/>
      <c r="F94" s="1"/>
      <c r="G94" s="1"/>
      <c r="H94" s="1"/>
      <c r="I94" s="1"/>
      <c r="J94" s="1"/>
      <c r="K94" s="1"/>
      <c r="L94" s="1"/>
      <c r="M94" s="1"/>
      <c r="N94" s="1"/>
    </row>
    <row r="95" spans="3:14" x14ac:dyDescent="0.35">
      <c r="C95" s="1"/>
      <c r="D95" s="19" t="s">
        <v>817</v>
      </c>
      <c r="E95" s="1"/>
      <c r="F95" s="1"/>
      <c r="G95" s="1"/>
      <c r="H95" s="1"/>
      <c r="I95" s="1"/>
      <c r="J95" s="1"/>
      <c r="K95" s="1"/>
      <c r="L95" s="1"/>
      <c r="M95" s="1"/>
      <c r="N95" s="1"/>
    </row>
    <row r="96" spans="3:14" ht="15" thickBot="1" x14ac:dyDescent="0.4">
      <c r="C96" s="1"/>
      <c r="D96" s="19"/>
      <c r="E96" s="1"/>
      <c r="F96" s="1"/>
      <c r="G96" s="1"/>
      <c r="H96" s="1"/>
      <c r="I96" s="1"/>
      <c r="J96" s="1"/>
      <c r="K96" s="1"/>
      <c r="L96" s="1"/>
      <c r="M96" s="1"/>
      <c r="N96" s="1"/>
    </row>
    <row r="97" spans="3:14" ht="25" customHeight="1" thickBot="1" x14ac:dyDescent="0.4">
      <c r="C97" s="1"/>
      <c r="D97" s="648" t="s">
        <v>818</v>
      </c>
      <c r="E97" s="652"/>
      <c r="F97" s="652"/>
      <c r="G97" s="649"/>
      <c r="H97" s="648" t="s">
        <v>819</v>
      </c>
      <c r="I97" s="649"/>
      <c r="J97" s="648" t="s">
        <v>1181</v>
      </c>
      <c r="K97" s="649"/>
      <c r="L97" s="648" t="s">
        <v>820</v>
      </c>
      <c r="M97" s="649"/>
      <c r="N97" s="1"/>
    </row>
    <row r="98" spans="3:14" ht="36" customHeight="1" thickBot="1" x14ac:dyDescent="0.4">
      <c r="C98" s="1"/>
      <c r="D98" s="650"/>
      <c r="E98" s="653"/>
      <c r="F98" s="653"/>
      <c r="G98" s="651"/>
      <c r="H98" s="650"/>
      <c r="I98" s="651"/>
      <c r="J98" s="650"/>
      <c r="K98" s="651"/>
      <c r="L98" s="650"/>
      <c r="M98" s="651"/>
      <c r="N98" s="1"/>
    </row>
    <row r="99" spans="3:14" x14ac:dyDescent="0.35">
      <c r="C99" s="1"/>
      <c r="D99" s="19"/>
      <c r="E99" s="1"/>
      <c r="F99" s="1"/>
      <c r="G99" s="1"/>
      <c r="H99" s="1"/>
      <c r="I99" s="1"/>
      <c r="J99" s="1"/>
      <c r="K99" s="1"/>
      <c r="L99" s="1"/>
      <c r="M99" s="1"/>
      <c r="N99" s="1"/>
    </row>
    <row r="100" spans="3:14" x14ac:dyDescent="0.35">
      <c r="C100" s="1"/>
      <c r="D100" s="19" t="s">
        <v>821</v>
      </c>
      <c r="E100" s="1"/>
      <c r="F100" s="1"/>
      <c r="G100" s="1"/>
      <c r="H100" s="1"/>
      <c r="I100" s="1"/>
      <c r="J100" s="20" t="s">
        <v>763</v>
      </c>
      <c r="K100" s="19" t="s">
        <v>782</v>
      </c>
      <c r="L100" s="20" t="s">
        <v>763</v>
      </c>
      <c r="M100" s="19" t="s">
        <v>783</v>
      </c>
      <c r="N100" s="1"/>
    </row>
    <row r="101" spans="3:14" x14ac:dyDescent="0.35">
      <c r="C101" s="1"/>
      <c r="D101" s="19"/>
      <c r="E101" s="1"/>
      <c r="F101" s="1"/>
      <c r="G101" s="1"/>
      <c r="H101" s="1"/>
      <c r="I101" s="1"/>
      <c r="J101" s="1"/>
      <c r="K101" s="1"/>
      <c r="L101" s="1"/>
      <c r="M101" s="1"/>
      <c r="N101" s="1"/>
    </row>
    <row r="102" spans="3:14" ht="15" thickBot="1" x14ac:dyDescent="0.4">
      <c r="C102" s="1"/>
      <c r="D102" s="19" t="s">
        <v>822</v>
      </c>
      <c r="E102" s="1"/>
      <c r="F102" s="1"/>
      <c r="G102" s="1"/>
      <c r="H102" s="1"/>
      <c r="I102" s="1"/>
      <c r="J102" s="1"/>
      <c r="K102" s="1"/>
      <c r="L102" s="1"/>
      <c r="M102" s="1"/>
      <c r="N102" s="1"/>
    </row>
    <row r="103" spans="3:14" x14ac:dyDescent="0.35">
      <c r="C103" s="1"/>
      <c r="D103" s="30"/>
      <c r="E103" s="31"/>
      <c r="F103" s="31"/>
      <c r="G103" s="31"/>
      <c r="H103" s="31"/>
      <c r="I103" s="31"/>
      <c r="J103" s="31"/>
      <c r="K103" s="31"/>
      <c r="L103" s="31"/>
      <c r="M103" s="31"/>
      <c r="N103" s="1"/>
    </row>
    <row r="104" spans="3:14" ht="25" customHeight="1" x14ac:dyDescent="0.35">
      <c r="C104" s="1"/>
      <c r="D104" s="641" t="s">
        <v>823</v>
      </c>
      <c r="E104" s="642"/>
      <c r="F104" s="643"/>
      <c r="G104" s="641" t="s">
        <v>824</v>
      </c>
      <c r="H104" s="642"/>
      <c r="I104" s="643"/>
      <c r="J104" s="641" t="s">
        <v>825</v>
      </c>
      <c r="K104" s="642"/>
      <c r="L104" s="642"/>
      <c r="M104" s="643"/>
      <c r="N104" s="1"/>
    </row>
    <row r="105" spans="3:14" x14ac:dyDescent="0.35">
      <c r="C105" s="1"/>
      <c r="D105" s="644"/>
      <c r="E105" s="645"/>
      <c r="F105" s="646"/>
      <c r="G105" s="644"/>
      <c r="H105" s="645"/>
      <c r="I105" s="646"/>
      <c r="J105" s="644"/>
      <c r="K105" s="645"/>
      <c r="L105" s="645"/>
      <c r="M105" s="646"/>
      <c r="N105" s="1"/>
    </row>
    <row r="106" spans="3:14" ht="25" customHeight="1" x14ac:dyDescent="0.35">
      <c r="C106" s="1"/>
      <c r="D106" s="641" t="s">
        <v>826</v>
      </c>
      <c r="E106" s="642"/>
      <c r="F106" s="643"/>
      <c r="G106" s="641" t="s">
        <v>827</v>
      </c>
      <c r="H106" s="642"/>
      <c r="I106" s="643"/>
      <c r="J106" s="641" t="s">
        <v>825</v>
      </c>
      <c r="K106" s="642"/>
      <c r="L106" s="642"/>
      <c r="M106" s="643"/>
      <c r="N106" s="1"/>
    </row>
    <row r="107" spans="3:14" x14ac:dyDescent="0.35">
      <c r="C107" s="1"/>
      <c r="D107" s="644"/>
      <c r="E107" s="645"/>
      <c r="F107" s="646"/>
      <c r="G107" s="644"/>
      <c r="H107" s="645"/>
      <c r="I107" s="646"/>
      <c r="J107" s="644"/>
      <c r="K107" s="645"/>
      <c r="L107" s="645"/>
      <c r="M107" s="646"/>
      <c r="N107" s="1"/>
    </row>
    <row r="108" spans="3:14" ht="15" thickBot="1" x14ac:dyDescent="0.4">
      <c r="C108" s="1"/>
      <c r="D108" s="23"/>
      <c r="E108" s="24"/>
      <c r="F108" s="24"/>
      <c r="G108" s="24"/>
      <c r="H108" s="24"/>
      <c r="I108" s="24"/>
      <c r="J108" s="24"/>
      <c r="K108" s="24"/>
      <c r="L108" s="24"/>
      <c r="M108" s="24"/>
      <c r="N108" s="1"/>
    </row>
    <row r="109" spans="3:14" x14ac:dyDescent="0.35">
      <c r="C109" s="1"/>
      <c r="D109" s="21" t="s">
        <v>828</v>
      </c>
      <c r="E109" s="1"/>
      <c r="F109" s="1"/>
      <c r="G109" s="1"/>
      <c r="H109" s="1"/>
      <c r="I109" s="1"/>
      <c r="J109" s="1"/>
      <c r="K109" s="1"/>
      <c r="L109" s="1"/>
      <c r="M109" s="1"/>
      <c r="N109" s="1"/>
    </row>
    <row r="110" spans="3:14" x14ac:dyDescent="0.35">
      <c r="C110" s="1"/>
      <c r="N110" s="1"/>
    </row>
  </sheetData>
  <mergeCells count="27">
    <mergeCell ref="D76:M76"/>
    <mergeCell ref="D2:M2"/>
    <mergeCell ref="D4:M4"/>
    <mergeCell ref="D30:M30"/>
    <mergeCell ref="D39:M39"/>
    <mergeCell ref="D43:M43"/>
    <mergeCell ref="D91:M91"/>
    <mergeCell ref="L97:M97"/>
    <mergeCell ref="L98:M98"/>
    <mergeCell ref="J97:K97"/>
    <mergeCell ref="J98:K98"/>
    <mergeCell ref="H97:I97"/>
    <mergeCell ref="H98:I98"/>
    <mergeCell ref="D97:G97"/>
    <mergeCell ref="D98:G98"/>
    <mergeCell ref="J106:M106"/>
    <mergeCell ref="J107:M107"/>
    <mergeCell ref="D104:F104"/>
    <mergeCell ref="D105:F105"/>
    <mergeCell ref="D106:F106"/>
    <mergeCell ref="D107:F107"/>
    <mergeCell ref="G104:I104"/>
    <mergeCell ref="G105:I105"/>
    <mergeCell ref="G106:I106"/>
    <mergeCell ref="G107:I107"/>
    <mergeCell ref="J104:M104"/>
    <mergeCell ref="J105:M105"/>
  </mergeCells>
  <phoneticPr fontId="22" type="noConversion"/>
  <pageMargins left="0.75" right="0.75" top="1" bottom="1" header="0.5" footer="0.5"/>
  <pageSetup paperSize="8" scale="71" fitToHeight="0" orientation="portrait" r:id="rId1"/>
  <rowBreaks count="1" manualBreakCount="1">
    <brk id="57" max="16383" man="1"/>
  </rowBreaks>
  <colBreaks count="2" manualBreakCount="2">
    <brk id="2" max="1048575" man="1"/>
    <brk id="14" max="1048575" man="1"/>
  </colBreak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4"/>
  <sheetViews>
    <sheetView zoomScale="80" zoomScaleNormal="80" workbookViewId="0">
      <selection activeCell="C32" sqref="C32:D32"/>
    </sheetView>
  </sheetViews>
  <sheetFormatPr defaultColWidth="8.90625" defaultRowHeight="14" x14ac:dyDescent="0.3"/>
  <cols>
    <col min="1" max="1" width="10.26953125" style="152" bestFit="1" customWidth="1"/>
    <col min="2" max="2" width="19.90625" style="152" customWidth="1"/>
    <col min="3" max="3" width="21.08984375" style="152" customWidth="1"/>
    <col min="4" max="4" width="51.7265625" style="152" customWidth="1"/>
    <col min="5" max="5" width="30.7265625" style="152" customWidth="1"/>
    <col min="6" max="8" width="8.90625" style="152"/>
    <col min="9" max="9" width="44.7265625" style="152" customWidth="1"/>
    <col min="10" max="16384" width="8.90625" style="152"/>
  </cols>
  <sheetData>
    <row r="3" spans="1:12" x14ac:dyDescent="0.3">
      <c r="A3" s="569" t="s">
        <v>2189</v>
      </c>
      <c r="B3" s="569"/>
      <c r="C3" s="570" t="s">
        <v>849</v>
      </c>
      <c r="D3" s="570"/>
      <c r="E3" s="36"/>
      <c r="I3" s="177"/>
      <c r="J3" s="177"/>
      <c r="K3" s="177"/>
      <c r="L3" s="177"/>
    </row>
    <row r="4" spans="1:12" x14ac:dyDescent="0.3">
      <c r="C4" s="39"/>
      <c r="D4" s="39"/>
      <c r="E4" s="39"/>
      <c r="I4" s="177"/>
      <c r="J4" s="177"/>
      <c r="K4" s="177"/>
      <c r="L4" s="177"/>
    </row>
    <row r="5" spans="1:12" x14ac:dyDescent="0.3">
      <c r="A5" s="569" t="s">
        <v>2190</v>
      </c>
      <c r="B5" s="569"/>
      <c r="C5" s="570" t="s">
        <v>1119</v>
      </c>
      <c r="D5" s="570"/>
      <c r="E5" s="36"/>
      <c r="F5" s="40"/>
      <c r="G5" s="40"/>
      <c r="H5" s="40"/>
      <c r="I5" s="177"/>
      <c r="J5" s="62"/>
      <c r="K5" s="62"/>
      <c r="L5" s="62"/>
    </row>
    <row r="6" spans="1:12" x14ac:dyDescent="0.3">
      <c r="A6" s="42"/>
      <c r="B6" s="42"/>
      <c r="C6" s="40"/>
      <c r="D6" s="40"/>
      <c r="E6" s="40"/>
      <c r="I6" s="177"/>
      <c r="J6" s="177"/>
      <c r="K6" s="177"/>
      <c r="L6" s="177"/>
    </row>
    <row r="7" spans="1:12" x14ac:dyDescent="0.3">
      <c r="A7" s="569" t="s">
        <v>2191</v>
      </c>
      <c r="B7" s="569"/>
      <c r="C7" s="570" t="s">
        <v>2164</v>
      </c>
      <c r="D7" s="570"/>
      <c r="E7" s="36"/>
      <c r="F7" s="153"/>
      <c r="G7" s="153"/>
      <c r="H7" s="153"/>
      <c r="I7" s="177"/>
      <c r="J7" s="178"/>
      <c r="K7" s="178"/>
      <c r="L7" s="178"/>
    </row>
    <row r="8" spans="1:12" x14ac:dyDescent="0.3">
      <c r="A8" s="42"/>
      <c r="B8" s="42"/>
      <c r="C8" s="40"/>
      <c r="D8" s="40"/>
      <c r="E8" s="40"/>
      <c r="I8" s="177"/>
      <c r="J8" s="177"/>
      <c r="K8" s="177"/>
      <c r="L8" s="177"/>
    </row>
    <row r="9" spans="1:12" x14ac:dyDescent="0.3">
      <c r="A9" s="571" t="s">
        <v>1077</v>
      </c>
      <c r="B9" s="571"/>
      <c r="C9" s="572"/>
      <c r="D9" s="573"/>
      <c r="E9" s="154"/>
      <c r="F9" s="155"/>
      <c r="G9" s="155"/>
      <c r="H9" s="155"/>
      <c r="I9" s="177"/>
      <c r="J9" s="177"/>
      <c r="K9" s="177"/>
      <c r="L9" s="177"/>
    </row>
    <row r="10" spans="1:12" x14ac:dyDescent="0.3">
      <c r="A10" s="46"/>
      <c r="B10" s="46"/>
      <c r="C10" s="40"/>
      <c r="D10" s="40"/>
      <c r="E10" s="40"/>
      <c r="I10" s="177"/>
      <c r="J10" s="177"/>
      <c r="K10" s="177"/>
      <c r="L10" s="177"/>
    </row>
    <row r="11" spans="1:12" x14ac:dyDescent="0.3">
      <c r="A11" s="566" t="s">
        <v>2192</v>
      </c>
      <c r="B11" s="566"/>
      <c r="C11" s="639" t="s">
        <v>1775</v>
      </c>
      <c r="D11" s="640"/>
      <c r="E11" s="158"/>
      <c r="I11" s="177"/>
      <c r="J11" s="177"/>
      <c r="K11" s="177"/>
      <c r="L11" s="177"/>
    </row>
    <row r="12" spans="1:12" x14ac:dyDescent="0.3">
      <c r="A12" s="46"/>
      <c r="B12" s="46"/>
      <c r="C12" s="40"/>
      <c r="D12" s="40"/>
      <c r="E12" s="40"/>
      <c r="I12" s="177"/>
      <c r="J12" s="177"/>
      <c r="K12" s="177"/>
      <c r="L12" s="177"/>
    </row>
    <row r="13" spans="1:12" x14ac:dyDescent="0.3">
      <c r="A13" s="566" t="s">
        <v>1035</v>
      </c>
      <c r="B13" s="566"/>
      <c r="C13" s="570" t="s">
        <v>2207</v>
      </c>
      <c r="D13" s="570"/>
      <c r="E13" s="36"/>
      <c r="F13" s="153"/>
      <c r="G13" s="153"/>
      <c r="H13" s="153"/>
      <c r="I13" s="177"/>
      <c r="J13" s="178"/>
      <c r="K13" s="178"/>
      <c r="L13" s="178"/>
    </row>
    <row r="14" spans="1:12" x14ac:dyDescent="0.3">
      <c r="A14" s="39"/>
      <c r="B14" s="39"/>
      <c r="I14" s="157"/>
    </row>
    <row r="15" spans="1:12" x14ac:dyDescent="0.3">
      <c r="A15" s="566" t="s">
        <v>2193</v>
      </c>
      <c r="B15" s="566"/>
      <c r="C15" s="570" t="str">
        <f>'A1.1 Fire prevention '!C15:D15</f>
        <v>South Lake Leisure Centre</v>
      </c>
      <c r="D15" s="570"/>
      <c r="I15" s="157"/>
    </row>
    <row r="16" spans="1:12" x14ac:dyDescent="0.3">
      <c r="A16" s="39"/>
      <c r="B16" s="39"/>
      <c r="F16" s="574"/>
      <c r="G16" s="574"/>
      <c r="H16" s="574"/>
    </row>
    <row r="17" spans="1:12" s="161" customFormat="1" ht="28" x14ac:dyDescent="0.35">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75" customHeight="1" x14ac:dyDescent="0.3">
      <c r="A18" s="64" t="s">
        <v>850</v>
      </c>
      <c r="B18" s="595"/>
      <c r="C18" s="595" t="s">
        <v>841</v>
      </c>
      <c r="D18" s="314" t="s">
        <v>1990</v>
      </c>
      <c r="E18" s="361" t="s">
        <v>3468</v>
      </c>
      <c r="F18" s="362">
        <v>2</v>
      </c>
      <c r="G18" s="362">
        <v>3</v>
      </c>
      <c r="H18" s="55">
        <f t="shared" ref="H18:H28" si="0">SUM(F18*G18)</f>
        <v>6</v>
      </c>
      <c r="I18" s="54" t="s">
        <v>2007</v>
      </c>
      <c r="J18" s="143"/>
      <c r="K18" s="143"/>
      <c r="L18" s="55">
        <f t="shared" ref="L18:L28" si="1">SUM(J18*K18)</f>
        <v>0</v>
      </c>
    </row>
    <row r="19" spans="1:12" ht="43.5" customHeight="1" x14ac:dyDescent="0.3">
      <c r="A19" s="64" t="s">
        <v>851</v>
      </c>
      <c r="B19" s="596"/>
      <c r="C19" s="596"/>
      <c r="D19" s="314" t="s">
        <v>1777</v>
      </c>
      <c r="E19" s="380" t="s">
        <v>3149</v>
      </c>
      <c r="F19" s="362">
        <v>2</v>
      </c>
      <c r="G19" s="362">
        <v>2</v>
      </c>
      <c r="H19" s="55">
        <f t="shared" si="0"/>
        <v>4</v>
      </c>
      <c r="I19" s="54" t="s">
        <v>3312</v>
      </c>
      <c r="J19" s="143"/>
      <c r="K19" s="143"/>
      <c r="L19" s="55">
        <f t="shared" si="1"/>
        <v>0</v>
      </c>
    </row>
    <row r="20" spans="1:12" ht="43.5" customHeight="1" x14ac:dyDescent="0.3">
      <c r="A20" s="64" t="s">
        <v>852</v>
      </c>
      <c r="B20" s="596"/>
      <c r="C20" s="596"/>
      <c r="D20" s="314" t="s">
        <v>1778</v>
      </c>
      <c r="E20" s="380" t="s">
        <v>3021</v>
      </c>
      <c r="F20" s="362"/>
      <c r="G20" s="362"/>
      <c r="H20" s="55">
        <f t="shared" si="0"/>
        <v>0</v>
      </c>
      <c r="I20" s="54" t="s">
        <v>2007</v>
      </c>
      <c r="J20" s="143"/>
      <c r="K20" s="143"/>
      <c r="L20" s="55">
        <f t="shared" si="1"/>
        <v>0</v>
      </c>
    </row>
    <row r="21" spans="1:12" ht="43.5" customHeight="1" x14ac:dyDescent="0.3">
      <c r="A21" s="64" t="s">
        <v>853</v>
      </c>
      <c r="B21" s="596"/>
      <c r="C21" s="596"/>
      <c r="D21" s="314" t="s">
        <v>842</v>
      </c>
      <c r="E21" s="361" t="s">
        <v>2945</v>
      </c>
      <c r="F21" s="362">
        <v>2</v>
      </c>
      <c r="G21" s="362">
        <v>4</v>
      </c>
      <c r="H21" s="55">
        <f t="shared" si="0"/>
        <v>8</v>
      </c>
      <c r="I21" s="54" t="s">
        <v>2007</v>
      </c>
      <c r="J21" s="143"/>
      <c r="K21" s="143"/>
      <c r="L21" s="55">
        <f t="shared" si="1"/>
        <v>0</v>
      </c>
    </row>
    <row r="22" spans="1:12" ht="43.5" customHeight="1" x14ac:dyDescent="0.3">
      <c r="A22" s="64" t="s">
        <v>854</v>
      </c>
      <c r="B22" s="596"/>
      <c r="C22" s="596"/>
      <c r="D22" s="314" t="s">
        <v>843</v>
      </c>
      <c r="E22" s="361" t="s">
        <v>3316</v>
      </c>
      <c r="F22" s="362">
        <v>2</v>
      </c>
      <c r="G22" s="362">
        <v>4</v>
      </c>
      <c r="H22" s="55">
        <f t="shared" si="0"/>
        <v>8</v>
      </c>
      <c r="I22" s="54" t="s">
        <v>2007</v>
      </c>
      <c r="J22" s="143"/>
      <c r="K22" s="143"/>
      <c r="L22" s="55">
        <f t="shared" si="1"/>
        <v>0</v>
      </c>
    </row>
    <row r="23" spans="1:12" ht="43.5" customHeight="1" x14ac:dyDescent="0.3">
      <c r="A23" s="64" t="s">
        <v>855</v>
      </c>
      <c r="B23" s="596"/>
      <c r="C23" s="596"/>
      <c r="D23" s="314" t="s">
        <v>2307</v>
      </c>
      <c r="E23" s="361" t="s">
        <v>3469</v>
      </c>
      <c r="F23" s="362">
        <v>2</v>
      </c>
      <c r="G23" s="362">
        <v>4</v>
      </c>
      <c r="H23" s="55">
        <f t="shared" si="0"/>
        <v>8</v>
      </c>
      <c r="I23" s="54" t="s">
        <v>2007</v>
      </c>
      <c r="J23" s="143"/>
      <c r="K23" s="143"/>
      <c r="L23" s="55">
        <f t="shared" si="1"/>
        <v>0</v>
      </c>
    </row>
    <row r="24" spans="1:12" ht="43.5" customHeight="1" x14ac:dyDescent="0.3">
      <c r="A24" s="64" t="s">
        <v>856</v>
      </c>
      <c r="B24" s="596"/>
      <c r="C24" s="596"/>
      <c r="D24" s="314" t="s">
        <v>844</v>
      </c>
      <c r="E24" s="361" t="s">
        <v>3470</v>
      </c>
      <c r="F24" s="362">
        <v>2</v>
      </c>
      <c r="G24" s="362">
        <v>4</v>
      </c>
      <c r="H24" s="55">
        <f t="shared" si="0"/>
        <v>8</v>
      </c>
      <c r="I24" s="54" t="s">
        <v>2007</v>
      </c>
      <c r="J24" s="143"/>
      <c r="K24" s="143"/>
      <c r="L24" s="55">
        <f t="shared" si="1"/>
        <v>0</v>
      </c>
    </row>
    <row r="25" spans="1:12" ht="43.5" customHeight="1" x14ac:dyDescent="0.3">
      <c r="A25" s="64" t="s">
        <v>857</v>
      </c>
      <c r="B25" s="596"/>
      <c r="C25" s="596"/>
      <c r="D25" s="314" t="s">
        <v>848</v>
      </c>
      <c r="E25" s="361" t="s">
        <v>3315</v>
      </c>
      <c r="F25" s="362">
        <v>3</v>
      </c>
      <c r="G25" s="362">
        <v>2</v>
      </c>
      <c r="H25" s="55">
        <f t="shared" si="0"/>
        <v>6</v>
      </c>
      <c r="I25" s="54" t="s">
        <v>2007</v>
      </c>
      <c r="J25" s="143"/>
      <c r="K25" s="143"/>
      <c r="L25" s="55">
        <f t="shared" si="1"/>
        <v>0</v>
      </c>
    </row>
    <row r="26" spans="1:12" ht="43.5" customHeight="1" x14ac:dyDescent="0.3">
      <c r="A26" s="64" t="s">
        <v>858</v>
      </c>
      <c r="B26" s="596"/>
      <c r="C26" s="596"/>
      <c r="D26" s="314" t="s">
        <v>845</v>
      </c>
      <c r="E26" s="361" t="s">
        <v>2946</v>
      </c>
      <c r="F26" s="362">
        <v>2</v>
      </c>
      <c r="G26" s="362">
        <v>4</v>
      </c>
      <c r="H26" s="55">
        <f t="shared" si="0"/>
        <v>8</v>
      </c>
      <c r="I26" s="54" t="s">
        <v>2007</v>
      </c>
      <c r="J26" s="143"/>
      <c r="K26" s="143"/>
      <c r="L26" s="55">
        <f t="shared" si="1"/>
        <v>0</v>
      </c>
    </row>
    <row r="27" spans="1:12" ht="43.5" customHeight="1" x14ac:dyDescent="0.3">
      <c r="A27" s="64" t="s">
        <v>859</v>
      </c>
      <c r="B27" s="596"/>
      <c r="C27" s="596"/>
      <c r="D27" s="314" t="s">
        <v>846</v>
      </c>
      <c r="E27" s="361" t="s">
        <v>2774</v>
      </c>
      <c r="F27" s="362"/>
      <c r="G27" s="362"/>
      <c r="H27" s="55">
        <f t="shared" si="0"/>
        <v>0</v>
      </c>
      <c r="I27" s="54" t="s">
        <v>2007</v>
      </c>
      <c r="J27" s="143"/>
      <c r="K27" s="143"/>
      <c r="L27" s="55">
        <f t="shared" si="1"/>
        <v>0</v>
      </c>
    </row>
    <row r="28" spans="1:12" ht="43.5" customHeight="1" x14ac:dyDescent="0.3">
      <c r="A28" s="64" t="s">
        <v>860</v>
      </c>
      <c r="B28" s="596"/>
      <c r="C28" s="596"/>
      <c r="D28" s="314" t="s">
        <v>847</v>
      </c>
      <c r="E28" s="361" t="s">
        <v>2774</v>
      </c>
      <c r="F28" s="362"/>
      <c r="G28" s="362"/>
      <c r="H28" s="55">
        <f t="shared" si="0"/>
        <v>0</v>
      </c>
      <c r="I28" s="54" t="s">
        <v>2007</v>
      </c>
      <c r="J28" s="143"/>
      <c r="K28" s="143"/>
      <c r="L28" s="55">
        <f t="shared" si="1"/>
        <v>0</v>
      </c>
    </row>
    <row r="29" spans="1:12" ht="43.5" customHeight="1" x14ac:dyDescent="0.3">
      <c r="A29" s="64" t="s">
        <v>1525</v>
      </c>
      <c r="B29" s="596"/>
      <c r="C29" s="596"/>
      <c r="D29" s="314"/>
      <c r="E29" s="314"/>
      <c r="F29" s="143"/>
      <c r="G29" s="143"/>
      <c r="H29" s="55">
        <f>SUM(F29*G29)</f>
        <v>0</v>
      </c>
      <c r="I29" s="54" t="s">
        <v>2007</v>
      </c>
      <c r="J29" s="143"/>
      <c r="K29" s="143"/>
      <c r="L29" s="55">
        <f>SUM(J29*K29)</f>
        <v>0</v>
      </c>
    </row>
    <row r="30" spans="1:12" ht="43.5" customHeight="1" x14ac:dyDescent="0.3">
      <c r="A30" s="64" t="s">
        <v>1526</v>
      </c>
      <c r="B30" s="611"/>
      <c r="C30" s="611"/>
      <c r="D30" s="314"/>
      <c r="E30" s="314"/>
      <c r="F30" s="143"/>
      <c r="G30" s="143"/>
      <c r="H30" s="55">
        <f>SUM(F30*G30)</f>
        <v>0</v>
      </c>
      <c r="I30" s="54" t="s">
        <v>2007</v>
      </c>
      <c r="J30" s="143"/>
      <c r="K30" s="143"/>
      <c r="L30" s="55">
        <f>SUM(J30*K30)</f>
        <v>0</v>
      </c>
    </row>
    <row r="31" spans="1:12" ht="14.5" thickBot="1" x14ac:dyDescent="0.35"/>
    <row r="32" spans="1:12" x14ac:dyDescent="0.3">
      <c r="A32" s="575" t="s">
        <v>1078</v>
      </c>
      <c r="B32" s="576"/>
      <c r="C32" s="165">
        <v>44075</v>
      </c>
      <c r="D32" s="166" t="s">
        <v>3231</v>
      </c>
      <c r="E32" s="167"/>
      <c r="F32" s="582" t="s">
        <v>1118</v>
      </c>
      <c r="G32" s="583"/>
      <c r="H32" s="583"/>
      <c r="I32" s="584"/>
    </row>
    <row r="33" spans="1:9" ht="16" x14ac:dyDescent="0.3">
      <c r="A33" s="577" t="s">
        <v>1080</v>
      </c>
      <c r="B33" s="578"/>
      <c r="C33" s="163">
        <v>44153</v>
      </c>
      <c r="D33" s="164" t="s">
        <v>3313</v>
      </c>
      <c r="E33" s="150" t="s">
        <v>3314</v>
      </c>
      <c r="F33" s="585"/>
      <c r="G33" s="586"/>
      <c r="H33" s="586"/>
      <c r="I33" s="587"/>
    </row>
    <row r="34" spans="1:9" ht="16.5" thickBot="1" x14ac:dyDescent="0.35">
      <c r="A34" s="579" t="s">
        <v>1081</v>
      </c>
      <c r="B34" s="580"/>
      <c r="C34" s="168">
        <v>44591</v>
      </c>
      <c r="D34" s="169" t="s">
        <v>3230</v>
      </c>
      <c r="E34" s="170"/>
      <c r="F34" s="588"/>
      <c r="G34" s="589"/>
      <c r="H34" s="589"/>
      <c r="I34" s="590"/>
    </row>
  </sheetData>
  <sheetProtection algorithmName="SHA-512" hashValue="1nyIHmF8ko9Xu3t3xcMD1YLDu4A0hQKsv2qaUQ5pqz7moqbJPu5FePCDSjjugUn0WAUwReGNgP0d7Jsyp09e6g==" saltValue="bvrBnVyOwooea6GRVVuexA==" spinCount="100000" sheet="1" objects="1" scenarios="1" formatCells="0" insertRows="0" deleteRows="0" selectLockedCells="1"/>
  <mergeCells count="21">
    <mergeCell ref="A3:B3"/>
    <mergeCell ref="C3:D3"/>
    <mergeCell ref="A5:B5"/>
    <mergeCell ref="C5:D5"/>
    <mergeCell ref="A34:B34"/>
    <mergeCell ref="A9:B9"/>
    <mergeCell ref="C9:D9"/>
    <mergeCell ref="A11:B11"/>
    <mergeCell ref="C11:D11"/>
    <mergeCell ref="A13:B13"/>
    <mergeCell ref="C13:D13"/>
    <mergeCell ref="A33:B33"/>
    <mergeCell ref="F16:H16"/>
    <mergeCell ref="A32:B32"/>
    <mergeCell ref="A7:B7"/>
    <mergeCell ref="C7:D7"/>
    <mergeCell ref="A15:B15"/>
    <mergeCell ref="C15:D15"/>
    <mergeCell ref="B18:B30"/>
    <mergeCell ref="C18:C30"/>
    <mergeCell ref="F32:I34"/>
  </mergeCells>
  <phoneticPr fontId="10" type="noConversion"/>
  <conditionalFormatting sqref="H18:H30 L18:L30">
    <cfRule type="cellIs" dxfId="558" priority="2" operator="between">
      <formula>16</formula>
      <formula>36</formula>
    </cfRule>
    <cfRule type="cellIs" dxfId="557" priority="3" operator="between">
      <formula>11</formula>
      <formula>15</formula>
    </cfRule>
    <cfRule type="cellIs" dxfId="556" priority="4" operator="between">
      <formula>7</formula>
      <formula>10</formula>
    </cfRule>
  </conditionalFormatting>
  <conditionalFormatting sqref="H18:H30 L18:L30">
    <cfRule type="cellIs" dxfId="555" priority="1" operator="between">
      <formula>1</formula>
      <formula>6</formula>
    </cfRule>
  </conditionalFormatting>
  <pageMargins left="0.75" right="0.75" top="1" bottom="1" header="0.5" footer="0.5"/>
  <pageSetup paperSize="8" scale="82" fitToHeight="0" orientation="landscape" r:id="rId1"/>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0"/>
  <sheetViews>
    <sheetView topLeftCell="A4" zoomScale="80" zoomScaleNormal="80" workbookViewId="0">
      <selection activeCell="C28" sqref="C28:D28"/>
    </sheetView>
  </sheetViews>
  <sheetFormatPr defaultColWidth="8.90625" defaultRowHeight="14" x14ac:dyDescent="0.3"/>
  <cols>
    <col min="1" max="1" width="10.26953125" style="152" bestFit="1" customWidth="1"/>
    <col min="2" max="2" width="19.90625" style="152" customWidth="1"/>
    <col min="3" max="3" width="21.08984375" style="152" customWidth="1"/>
    <col min="4" max="4" width="51.7265625" style="152" customWidth="1"/>
    <col min="5" max="5" width="30.7265625" style="152" customWidth="1"/>
    <col min="6" max="8" width="8.90625" style="152"/>
    <col min="9" max="9" width="44.7265625" style="152" customWidth="1"/>
    <col min="10" max="16384" width="8.90625" style="152"/>
  </cols>
  <sheetData>
    <row r="3" spans="1:12" x14ac:dyDescent="0.3">
      <c r="A3" s="569" t="s">
        <v>2189</v>
      </c>
      <c r="B3" s="569"/>
      <c r="C3" s="570" t="s">
        <v>861</v>
      </c>
      <c r="D3" s="570"/>
      <c r="E3" s="36"/>
      <c r="I3" s="177"/>
      <c r="J3" s="177"/>
      <c r="K3" s="177"/>
      <c r="L3" s="177"/>
    </row>
    <row r="4" spans="1:12" x14ac:dyDescent="0.3">
      <c r="C4" s="39"/>
      <c r="D4" s="39"/>
      <c r="E4" s="39"/>
      <c r="I4" s="177"/>
      <c r="J4" s="177"/>
      <c r="K4" s="177"/>
      <c r="L4" s="177"/>
    </row>
    <row r="5" spans="1:12" x14ac:dyDescent="0.3">
      <c r="A5" s="569" t="s">
        <v>2190</v>
      </c>
      <c r="B5" s="569"/>
      <c r="C5" s="570" t="s">
        <v>1119</v>
      </c>
      <c r="D5" s="570"/>
      <c r="E5" s="36"/>
      <c r="F5" s="40"/>
      <c r="G5" s="40"/>
      <c r="H5" s="40"/>
      <c r="I5" s="177"/>
      <c r="J5" s="62"/>
      <c r="K5" s="62"/>
      <c r="L5" s="62"/>
    </row>
    <row r="6" spans="1:12" x14ac:dyDescent="0.3">
      <c r="A6" s="42"/>
      <c r="B6" s="42"/>
      <c r="C6" s="40"/>
      <c r="D6" s="40"/>
      <c r="E6" s="40"/>
      <c r="I6" s="177"/>
      <c r="J6" s="177"/>
      <c r="K6" s="177"/>
      <c r="L6" s="177"/>
    </row>
    <row r="7" spans="1:12" x14ac:dyDescent="0.3">
      <c r="A7" s="569" t="s">
        <v>2191</v>
      </c>
      <c r="B7" s="569"/>
      <c r="C7" s="570" t="s">
        <v>2165</v>
      </c>
      <c r="D7" s="570"/>
      <c r="E7" s="36"/>
      <c r="F7" s="153"/>
      <c r="G7" s="153"/>
      <c r="H7" s="153"/>
      <c r="I7" s="177"/>
      <c r="J7" s="178"/>
      <c r="K7" s="178"/>
      <c r="L7" s="178"/>
    </row>
    <row r="8" spans="1:12" x14ac:dyDescent="0.3">
      <c r="A8" s="42"/>
      <c r="B8" s="42"/>
      <c r="C8" s="40"/>
      <c r="D8" s="40"/>
      <c r="E8" s="40"/>
      <c r="I8" s="177"/>
      <c r="J8" s="177"/>
      <c r="K8" s="177"/>
      <c r="L8" s="177"/>
    </row>
    <row r="9" spans="1:12" x14ac:dyDescent="0.3">
      <c r="A9" s="571" t="s">
        <v>1077</v>
      </c>
      <c r="B9" s="571"/>
      <c r="C9" s="572"/>
      <c r="D9" s="573"/>
      <c r="E9" s="154"/>
      <c r="F9" s="155"/>
      <c r="G9" s="155"/>
      <c r="H9" s="155"/>
      <c r="I9" s="177"/>
      <c r="J9" s="177"/>
      <c r="K9" s="177"/>
      <c r="L9" s="177"/>
    </row>
    <row r="10" spans="1:12" x14ac:dyDescent="0.3">
      <c r="A10" s="46"/>
      <c r="B10" s="46"/>
      <c r="C10" s="40"/>
      <c r="D10" s="40"/>
      <c r="E10" s="40"/>
      <c r="I10" s="177"/>
      <c r="J10" s="177"/>
      <c r="K10" s="177"/>
      <c r="L10" s="177"/>
    </row>
    <row r="11" spans="1:12" ht="15" customHeight="1" x14ac:dyDescent="0.3">
      <c r="A11" s="657" t="s">
        <v>2192</v>
      </c>
      <c r="B11" s="658"/>
      <c r="C11" s="639" t="s">
        <v>1775</v>
      </c>
      <c r="D11" s="640"/>
      <c r="E11" s="40"/>
      <c r="I11" s="177"/>
      <c r="J11" s="177"/>
      <c r="K11" s="177"/>
      <c r="L11" s="177"/>
    </row>
    <row r="12" spans="1:12" ht="15" customHeight="1" x14ac:dyDescent="0.3">
      <c r="A12" s="659"/>
      <c r="B12" s="660"/>
      <c r="C12" s="639" t="s">
        <v>1776</v>
      </c>
      <c r="D12" s="640"/>
      <c r="E12" s="40"/>
      <c r="I12" s="177"/>
      <c r="J12" s="177"/>
      <c r="K12" s="177"/>
      <c r="L12" s="177"/>
    </row>
    <row r="13" spans="1:12" x14ac:dyDescent="0.3">
      <c r="A13" s="46"/>
      <c r="B13" s="46"/>
      <c r="C13" s="40"/>
      <c r="D13" s="40"/>
      <c r="E13" s="40"/>
      <c r="I13" s="177"/>
      <c r="J13" s="177"/>
      <c r="K13" s="177"/>
      <c r="L13" s="177"/>
    </row>
    <row r="14" spans="1:12" x14ac:dyDescent="0.3">
      <c r="A14" s="566" t="s">
        <v>1035</v>
      </c>
      <c r="B14" s="566"/>
      <c r="C14" s="570" t="s">
        <v>2207</v>
      </c>
      <c r="D14" s="570"/>
      <c r="E14" s="36"/>
      <c r="F14" s="153"/>
      <c r="G14" s="153"/>
      <c r="H14" s="153"/>
      <c r="I14" s="177"/>
      <c r="J14" s="178"/>
      <c r="K14" s="178"/>
      <c r="L14" s="178"/>
    </row>
    <row r="15" spans="1:12" x14ac:dyDescent="0.3">
      <c r="A15" s="39"/>
      <c r="B15" s="39"/>
      <c r="I15" s="157"/>
    </row>
    <row r="16" spans="1:12" x14ac:dyDescent="0.3">
      <c r="A16" s="661" t="s">
        <v>2193</v>
      </c>
      <c r="B16" s="662"/>
      <c r="C16" s="663" t="str">
        <f>'A1.1 Fire prevention '!C15:D15</f>
        <v>South Lake Leisure Centre</v>
      </c>
      <c r="D16" s="664"/>
      <c r="I16" s="157"/>
    </row>
    <row r="17" spans="1:12" x14ac:dyDescent="0.3">
      <c r="A17" s="39"/>
      <c r="B17" s="39"/>
      <c r="F17" s="574"/>
      <c r="G17" s="574"/>
      <c r="H17" s="574"/>
    </row>
    <row r="18" spans="1:12" s="161" customFormat="1" ht="28" x14ac:dyDescent="0.35">
      <c r="A18" s="159" t="s">
        <v>1071</v>
      </c>
      <c r="B18" s="303" t="s">
        <v>2195</v>
      </c>
      <c r="C18" s="304" t="s">
        <v>1072</v>
      </c>
      <c r="D18" s="304" t="s">
        <v>1112</v>
      </c>
      <c r="E18" s="304" t="s">
        <v>2196</v>
      </c>
      <c r="F18" s="159" t="s">
        <v>1073</v>
      </c>
      <c r="G18" s="159" t="s">
        <v>1074</v>
      </c>
      <c r="H18" s="159" t="s">
        <v>1075</v>
      </c>
      <c r="I18" s="304" t="s">
        <v>1120</v>
      </c>
      <c r="J18" s="159" t="s">
        <v>1073</v>
      </c>
      <c r="K18" s="159" t="s">
        <v>1074</v>
      </c>
      <c r="L18" s="159" t="s">
        <v>1075</v>
      </c>
    </row>
    <row r="19" spans="1:12" ht="55" customHeight="1" x14ac:dyDescent="0.3">
      <c r="A19" s="64" t="s">
        <v>862</v>
      </c>
      <c r="B19" s="595"/>
      <c r="C19" s="595" t="s">
        <v>841</v>
      </c>
      <c r="D19" s="314" t="s">
        <v>2308</v>
      </c>
      <c r="E19" s="361" t="s">
        <v>2947</v>
      </c>
      <c r="F19" s="362">
        <v>2</v>
      </c>
      <c r="G19" s="362">
        <v>4</v>
      </c>
      <c r="H19" s="55">
        <f t="shared" ref="H19:H24" si="0">SUM(F19*G19)</f>
        <v>8</v>
      </c>
      <c r="I19" s="54" t="s">
        <v>2007</v>
      </c>
      <c r="J19" s="143"/>
      <c r="K19" s="143"/>
      <c r="L19" s="55">
        <f t="shared" ref="L19:L24" si="1">SUM(J19*K19)</f>
        <v>0</v>
      </c>
    </row>
    <row r="20" spans="1:12" ht="56" x14ac:dyDescent="0.3">
      <c r="A20" s="64" t="s">
        <v>866</v>
      </c>
      <c r="B20" s="596"/>
      <c r="C20" s="596"/>
      <c r="D20" s="314" t="s">
        <v>871</v>
      </c>
      <c r="E20" s="361" t="s">
        <v>2948</v>
      </c>
      <c r="F20" s="362">
        <v>2</v>
      </c>
      <c r="G20" s="362">
        <v>4</v>
      </c>
      <c r="H20" s="55">
        <f t="shared" si="0"/>
        <v>8</v>
      </c>
      <c r="I20" s="54" t="s">
        <v>2007</v>
      </c>
      <c r="J20" s="143"/>
      <c r="K20" s="143"/>
      <c r="L20" s="55">
        <f t="shared" si="1"/>
        <v>0</v>
      </c>
    </row>
    <row r="21" spans="1:12" ht="55" customHeight="1" x14ac:dyDescent="0.3">
      <c r="A21" s="64" t="s">
        <v>867</v>
      </c>
      <c r="B21" s="596"/>
      <c r="C21" s="596"/>
      <c r="D21" s="314" t="s">
        <v>564</v>
      </c>
      <c r="E21" s="361" t="s">
        <v>2949</v>
      </c>
      <c r="F21" s="362">
        <v>2</v>
      </c>
      <c r="G21" s="362">
        <v>3</v>
      </c>
      <c r="H21" s="55">
        <f t="shared" si="0"/>
        <v>6</v>
      </c>
      <c r="I21" s="54" t="s">
        <v>2007</v>
      </c>
      <c r="J21" s="143"/>
      <c r="K21" s="143"/>
      <c r="L21" s="55">
        <f t="shared" si="1"/>
        <v>0</v>
      </c>
    </row>
    <row r="22" spans="1:12" ht="55" customHeight="1" x14ac:dyDescent="0.3">
      <c r="A22" s="64" t="s">
        <v>868</v>
      </c>
      <c r="B22" s="596"/>
      <c r="C22" s="596"/>
      <c r="D22" s="314" t="s">
        <v>863</v>
      </c>
      <c r="E22" s="361" t="s">
        <v>3317</v>
      </c>
      <c r="F22" s="362">
        <v>2</v>
      </c>
      <c r="G22" s="362">
        <v>3</v>
      </c>
      <c r="H22" s="55">
        <f t="shared" si="0"/>
        <v>6</v>
      </c>
      <c r="I22" s="54" t="s">
        <v>2007</v>
      </c>
      <c r="J22" s="143"/>
      <c r="K22" s="143"/>
      <c r="L22" s="55">
        <f t="shared" si="1"/>
        <v>0</v>
      </c>
    </row>
    <row r="23" spans="1:12" ht="55" customHeight="1" x14ac:dyDescent="0.3">
      <c r="A23" s="64" t="s">
        <v>869</v>
      </c>
      <c r="B23" s="596"/>
      <c r="C23" s="596"/>
      <c r="D23" s="314" t="s">
        <v>864</v>
      </c>
      <c r="E23" s="361" t="s">
        <v>2950</v>
      </c>
      <c r="F23" s="362">
        <v>2</v>
      </c>
      <c r="G23" s="362">
        <v>4</v>
      </c>
      <c r="H23" s="55">
        <f t="shared" si="0"/>
        <v>8</v>
      </c>
      <c r="I23" s="54" t="s">
        <v>2007</v>
      </c>
      <c r="J23" s="143"/>
      <c r="K23" s="143"/>
      <c r="L23" s="55">
        <f t="shared" si="1"/>
        <v>0</v>
      </c>
    </row>
    <row r="24" spans="1:12" ht="55" customHeight="1" x14ac:dyDescent="0.3">
      <c r="A24" s="64" t="s">
        <v>870</v>
      </c>
      <c r="B24" s="596"/>
      <c r="C24" s="596"/>
      <c r="D24" s="314" t="s">
        <v>865</v>
      </c>
      <c r="E24" s="361" t="s">
        <v>2951</v>
      </c>
      <c r="F24" s="362">
        <v>2</v>
      </c>
      <c r="G24" s="362">
        <v>3</v>
      </c>
      <c r="H24" s="55">
        <f t="shared" si="0"/>
        <v>6</v>
      </c>
      <c r="I24" s="54" t="s">
        <v>2007</v>
      </c>
      <c r="J24" s="143"/>
      <c r="K24" s="143"/>
      <c r="L24" s="55">
        <f t="shared" si="1"/>
        <v>0</v>
      </c>
    </row>
    <row r="25" spans="1:12" ht="55" customHeight="1" x14ac:dyDescent="0.3">
      <c r="A25" s="64" t="s">
        <v>1527</v>
      </c>
      <c r="B25" s="596"/>
      <c r="C25" s="596"/>
      <c r="D25" s="314"/>
      <c r="E25" s="314"/>
      <c r="F25" s="143"/>
      <c r="G25" s="143"/>
      <c r="H25" s="55">
        <f>SUM(F25*G25)</f>
        <v>0</v>
      </c>
      <c r="I25" s="54" t="s">
        <v>2007</v>
      </c>
      <c r="J25" s="143"/>
      <c r="K25" s="143"/>
      <c r="L25" s="55">
        <f>SUM(J25*K25)</f>
        <v>0</v>
      </c>
    </row>
    <row r="26" spans="1:12" ht="55" customHeight="1" x14ac:dyDescent="0.3">
      <c r="A26" s="64" t="s">
        <v>1528</v>
      </c>
      <c r="B26" s="611"/>
      <c r="C26" s="597"/>
      <c r="D26" s="314"/>
      <c r="E26" s="314"/>
      <c r="F26" s="143"/>
      <c r="G26" s="143"/>
      <c r="H26" s="55">
        <f>SUM(F26*G26)</f>
        <v>0</v>
      </c>
      <c r="I26" s="54" t="s">
        <v>2007</v>
      </c>
      <c r="J26" s="143"/>
      <c r="K26" s="143"/>
      <c r="L26" s="55">
        <f>SUM(J26*K26)</f>
        <v>0</v>
      </c>
    </row>
    <row r="27" spans="1:12" ht="14.5" thickBot="1" x14ac:dyDescent="0.35"/>
    <row r="28" spans="1:12" x14ac:dyDescent="0.3">
      <c r="A28" s="575" t="s">
        <v>1078</v>
      </c>
      <c r="B28" s="576"/>
      <c r="C28" s="165">
        <v>44075</v>
      </c>
      <c r="D28" s="166" t="s">
        <v>3231</v>
      </c>
      <c r="E28" s="167"/>
      <c r="F28" s="582" t="s">
        <v>1118</v>
      </c>
      <c r="G28" s="583"/>
      <c r="H28" s="583"/>
      <c r="I28" s="584"/>
    </row>
    <row r="29" spans="1:12" ht="16" x14ac:dyDescent="0.3">
      <c r="A29" s="577" t="s">
        <v>1080</v>
      </c>
      <c r="B29" s="578"/>
      <c r="C29" s="163">
        <v>44153</v>
      </c>
      <c r="D29" s="164" t="s">
        <v>3250</v>
      </c>
      <c r="E29" s="150" t="s">
        <v>3318</v>
      </c>
      <c r="F29" s="585"/>
      <c r="G29" s="586"/>
      <c r="H29" s="586"/>
      <c r="I29" s="587"/>
    </row>
    <row r="30" spans="1:12" ht="16.5" thickBot="1" x14ac:dyDescent="0.35">
      <c r="A30" s="579" t="s">
        <v>1081</v>
      </c>
      <c r="B30" s="580"/>
      <c r="C30" s="168">
        <v>44591</v>
      </c>
      <c r="D30" s="169" t="s">
        <v>3230</v>
      </c>
      <c r="E30" s="170"/>
      <c r="F30" s="588"/>
      <c r="G30" s="589"/>
      <c r="H30" s="589"/>
      <c r="I30" s="590"/>
    </row>
  </sheetData>
  <sheetProtection algorithmName="SHA-512" hashValue="AacX/OEK30VpgrjUcZxW1UtCmKIhIM6EoZf5lnOuGU8pYX/WWGkPYB9YjtRZGBdmlQtEwx7k7qC4cDabw1PrgQ==" saltValue="uFdoC3iMyYid/YVGGj92cA==" spinCount="100000" sheet="1" objects="1" scenarios="1" formatCells="0" insertRows="0" deleteRows="0" selectLockedCells="1"/>
  <mergeCells count="22">
    <mergeCell ref="A30:B30"/>
    <mergeCell ref="F17:H17"/>
    <mergeCell ref="A28:B28"/>
    <mergeCell ref="A29:B29"/>
    <mergeCell ref="C19:C26"/>
    <mergeCell ref="F28:I30"/>
    <mergeCell ref="B19:B26"/>
    <mergeCell ref="A3:B3"/>
    <mergeCell ref="C3:D3"/>
    <mergeCell ref="A5:B5"/>
    <mergeCell ref="C5:D5"/>
    <mergeCell ref="A9:B9"/>
    <mergeCell ref="C9:D9"/>
    <mergeCell ref="A11:B12"/>
    <mergeCell ref="C12:D12"/>
    <mergeCell ref="A16:B16"/>
    <mergeCell ref="C16:D16"/>
    <mergeCell ref="A7:B7"/>
    <mergeCell ref="C7:D7"/>
    <mergeCell ref="C11:D11"/>
    <mergeCell ref="A14:B14"/>
    <mergeCell ref="C14:D14"/>
  </mergeCells>
  <phoneticPr fontId="10" type="noConversion"/>
  <conditionalFormatting sqref="H19:H26 L19:L26">
    <cfRule type="cellIs" dxfId="554" priority="2" operator="between">
      <formula>16</formula>
      <formula>36</formula>
    </cfRule>
    <cfRule type="cellIs" dxfId="553" priority="3" operator="between">
      <formula>11</formula>
      <formula>15</formula>
    </cfRule>
    <cfRule type="cellIs" dxfId="552" priority="4" operator="between">
      <formula>7</formula>
      <formula>10</formula>
    </cfRule>
  </conditionalFormatting>
  <conditionalFormatting sqref="H19:H26 L19:L26">
    <cfRule type="cellIs" dxfId="551" priority="1" operator="between">
      <formula>1</formula>
      <formula>6</formula>
    </cfRule>
  </conditionalFormatting>
  <pageMargins left="0.75" right="0.75" top="1" bottom="1" header="0.5" footer="0.5"/>
  <pageSetup paperSize="8" scale="82"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57"/>
  <sheetViews>
    <sheetView zoomScale="80" zoomScaleNormal="80" workbookViewId="0">
      <selection activeCell="C57" sqref="C57"/>
    </sheetView>
  </sheetViews>
  <sheetFormatPr defaultColWidth="8.90625" defaultRowHeight="14.5" x14ac:dyDescent="0.35"/>
  <cols>
    <col min="1" max="1" width="8.90625" style="37"/>
    <col min="2" max="2" width="19.90625" style="37" customWidth="1"/>
    <col min="3" max="3" width="21.08984375" style="37" customWidth="1"/>
    <col min="4" max="4" width="51.7265625" style="37" customWidth="1"/>
    <col min="5" max="5" width="30.7265625" style="37" customWidth="1"/>
    <col min="6" max="7" width="8.90625" style="364"/>
    <col min="8" max="8" width="8.90625" style="37"/>
    <col min="9" max="9" width="44.7265625" style="37" customWidth="1"/>
    <col min="10" max="16384" width="8.90625" style="37"/>
  </cols>
  <sheetData>
    <row r="3" spans="1:12" x14ac:dyDescent="0.35">
      <c r="A3" s="569" t="s">
        <v>2189</v>
      </c>
      <c r="B3" s="569"/>
      <c r="C3" s="570" t="s">
        <v>1200</v>
      </c>
      <c r="D3" s="570"/>
      <c r="E3" s="36"/>
      <c r="I3" s="38"/>
      <c r="J3" s="38"/>
      <c r="K3" s="38"/>
      <c r="L3" s="38"/>
    </row>
    <row r="4" spans="1:12" x14ac:dyDescent="0.35">
      <c r="C4" s="39"/>
      <c r="D4" s="39"/>
      <c r="E4" s="39"/>
      <c r="I4" s="38"/>
      <c r="J4" s="38"/>
      <c r="K4" s="38"/>
      <c r="L4" s="38"/>
    </row>
    <row r="5" spans="1:12" x14ac:dyDescent="0.35">
      <c r="A5" s="569" t="s">
        <v>2190</v>
      </c>
      <c r="B5" s="569"/>
      <c r="C5" s="570" t="s">
        <v>2142</v>
      </c>
      <c r="D5" s="570"/>
      <c r="E5" s="36"/>
      <c r="F5" s="365"/>
      <c r="G5" s="365"/>
      <c r="H5" s="40"/>
      <c r="I5" s="38"/>
      <c r="J5" s="41"/>
      <c r="K5" s="41"/>
      <c r="L5" s="41"/>
    </row>
    <row r="6" spans="1:12" x14ac:dyDescent="0.35">
      <c r="A6" s="42"/>
      <c r="B6" s="42"/>
      <c r="C6" s="40"/>
      <c r="D6" s="40"/>
      <c r="E6" s="40"/>
      <c r="I6" s="38"/>
      <c r="J6" s="38"/>
      <c r="K6" s="38"/>
      <c r="L6" s="38"/>
    </row>
    <row r="7" spans="1:12" x14ac:dyDescent="0.35">
      <c r="A7" s="569" t="s">
        <v>2191</v>
      </c>
      <c r="B7" s="569"/>
      <c r="C7" s="570" t="s">
        <v>2126</v>
      </c>
      <c r="D7" s="570"/>
      <c r="E7" s="36"/>
      <c r="F7" s="366"/>
      <c r="G7" s="366"/>
      <c r="H7" s="43"/>
      <c r="I7" s="38"/>
      <c r="J7" s="38"/>
      <c r="K7" s="38"/>
      <c r="L7" s="38"/>
    </row>
    <row r="8" spans="1:12" x14ac:dyDescent="0.35">
      <c r="A8" s="42"/>
      <c r="B8" s="42"/>
      <c r="C8" s="40"/>
      <c r="D8" s="40"/>
      <c r="E8" s="40"/>
      <c r="I8" s="38"/>
      <c r="J8" s="38"/>
      <c r="K8" s="38"/>
      <c r="L8" s="38"/>
    </row>
    <row r="9" spans="1:12" ht="33.75" customHeight="1" x14ac:dyDescent="0.35">
      <c r="A9" s="571" t="s">
        <v>1077</v>
      </c>
      <c r="B9" s="571"/>
      <c r="C9" s="572"/>
      <c r="D9" s="573"/>
      <c r="E9" s="44"/>
      <c r="F9" s="367"/>
      <c r="G9" s="367"/>
      <c r="H9" s="45"/>
      <c r="I9" s="38"/>
      <c r="J9" s="38"/>
      <c r="K9" s="38"/>
      <c r="L9" s="38"/>
    </row>
    <row r="10" spans="1:12" x14ac:dyDescent="0.35">
      <c r="A10" s="46"/>
      <c r="B10" s="46"/>
      <c r="C10" s="40"/>
      <c r="D10" s="40"/>
      <c r="E10" s="40"/>
      <c r="I10" s="38"/>
      <c r="J10" s="38"/>
      <c r="K10" s="38"/>
      <c r="L10" s="38"/>
    </row>
    <row r="11" spans="1:12" x14ac:dyDescent="0.35">
      <c r="A11" s="566" t="s">
        <v>2192</v>
      </c>
      <c r="B11" s="566"/>
      <c r="C11" s="591"/>
      <c r="D11" s="591"/>
      <c r="E11" s="47"/>
      <c r="I11" s="38"/>
      <c r="J11" s="38"/>
      <c r="K11" s="38"/>
      <c r="L11" s="38"/>
    </row>
    <row r="12" spans="1:12" x14ac:dyDescent="0.35">
      <c r="A12" s="46"/>
      <c r="B12" s="46"/>
      <c r="C12" s="40"/>
      <c r="D12" s="40"/>
      <c r="E12" s="40"/>
      <c r="I12" s="38"/>
      <c r="J12" s="38"/>
      <c r="K12" s="38"/>
      <c r="L12" s="38"/>
    </row>
    <row r="13" spans="1:12" x14ac:dyDescent="0.35">
      <c r="A13" s="566" t="s">
        <v>1035</v>
      </c>
      <c r="B13" s="566"/>
      <c r="C13" s="570" t="s">
        <v>2194</v>
      </c>
      <c r="D13" s="570"/>
      <c r="E13" s="36"/>
      <c r="F13" s="366"/>
      <c r="G13" s="366"/>
      <c r="H13" s="43"/>
      <c r="I13" s="38"/>
      <c r="J13" s="38"/>
      <c r="K13" s="38"/>
      <c r="L13" s="38"/>
    </row>
    <row r="14" spans="1:12" x14ac:dyDescent="0.35">
      <c r="A14" s="39"/>
      <c r="B14" s="39"/>
      <c r="I14" s="48"/>
    </row>
    <row r="15" spans="1:12" x14ac:dyDescent="0.35">
      <c r="A15" s="566" t="s">
        <v>2193</v>
      </c>
      <c r="B15" s="566"/>
      <c r="C15" s="570" t="str">
        <f>'A1.1 Fire prevention '!C15:D15</f>
        <v>South Lake Leisure Centre</v>
      </c>
      <c r="D15" s="570"/>
      <c r="I15" s="48"/>
    </row>
    <row r="16" spans="1:12" x14ac:dyDescent="0.35">
      <c r="A16" s="39"/>
      <c r="B16" s="39"/>
      <c r="F16" s="592"/>
      <c r="G16" s="592"/>
      <c r="H16" s="592"/>
    </row>
    <row r="17" spans="1:12" s="50" customFormat="1" ht="28" x14ac:dyDescent="0.35">
      <c r="A17" s="159" t="s">
        <v>1071</v>
      </c>
      <c r="B17" s="303" t="s">
        <v>2195</v>
      </c>
      <c r="C17" s="304" t="s">
        <v>1072</v>
      </c>
      <c r="D17" s="304" t="s">
        <v>2011</v>
      </c>
      <c r="E17" s="304" t="s">
        <v>2196</v>
      </c>
      <c r="F17" s="159" t="s">
        <v>1073</v>
      </c>
      <c r="G17" s="159" t="s">
        <v>1074</v>
      </c>
      <c r="H17" s="159" t="s">
        <v>1075</v>
      </c>
      <c r="I17" s="304" t="s">
        <v>2012</v>
      </c>
      <c r="J17" s="159" t="s">
        <v>1073</v>
      </c>
      <c r="K17" s="159" t="s">
        <v>1074</v>
      </c>
      <c r="L17" s="159" t="s">
        <v>1075</v>
      </c>
    </row>
    <row r="18" spans="1:12" ht="43" customHeight="1" x14ac:dyDescent="0.35">
      <c r="A18" s="56" t="s">
        <v>2378</v>
      </c>
      <c r="B18" s="593" t="s">
        <v>527</v>
      </c>
      <c r="C18" s="593" t="s">
        <v>1034</v>
      </c>
      <c r="D18" s="305" t="s">
        <v>1641</v>
      </c>
      <c r="E18" s="52" t="s">
        <v>2858</v>
      </c>
      <c r="F18" s="359">
        <v>1</v>
      </c>
      <c r="G18" s="359">
        <v>2</v>
      </c>
      <c r="H18" s="55">
        <f t="shared" ref="H18:H32" si="0">SUM(F18*G18)</f>
        <v>2</v>
      </c>
      <c r="I18" s="54" t="s">
        <v>2007</v>
      </c>
      <c r="J18" s="53"/>
      <c r="K18" s="53"/>
      <c r="L18" s="55">
        <f t="shared" ref="L18:L32" si="1">SUM(J18*K18)</f>
        <v>0</v>
      </c>
    </row>
    <row r="19" spans="1:12" ht="43" customHeight="1" x14ac:dyDescent="0.35">
      <c r="A19" s="56" t="s">
        <v>2379</v>
      </c>
      <c r="B19" s="594"/>
      <c r="C19" s="593"/>
      <c r="D19" s="102" t="s">
        <v>1381</v>
      </c>
      <c r="E19" s="52" t="s">
        <v>3397</v>
      </c>
      <c r="F19" s="359">
        <v>1</v>
      </c>
      <c r="G19" s="359">
        <v>2</v>
      </c>
      <c r="H19" s="55">
        <f t="shared" si="0"/>
        <v>2</v>
      </c>
      <c r="I19" s="54" t="s">
        <v>2007</v>
      </c>
      <c r="J19" s="53"/>
      <c r="K19" s="53"/>
      <c r="L19" s="55">
        <f t="shared" si="1"/>
        <v>0</v>
      </c>
    </row>
    <row r="20" spans="1:12" ht="43" customHeight="1" x14ac:dyDescent="0.35">
      <c r="A20" s="56" t="s">
        <v>2380</v>
      </c>
      <c r="B20" s="594"/>
      <c r="C20" s="593"/>
      <c r="D20" s="305" t="s">
        <v>1975</v>
      </c>
      <c r="E20" s="52" t="s">
        <v>2860</v>
      </c>
      <c r="F20" s="359">
        <v>1</v>
      </c>
      <c r="G20" s="359">
        <v>4</v>
      </c>
      <c r="H20" s="55">
        <f t="shared" si="0"/>
        <v>4</v>
      </c>
      <c r="I20" s="54" t="s">
        <v>2007</v>
      </c>
      <c r="J20" s="53"/>
      <c r="K20" s="53"/>
      <c r="L20" s="55">
        <f t="shared" si="1"/>
        <v>0</v>
      </c>
    </row>
    <row r="21" spans="1:12" ht="45" customHeight="1" x14ac:dyDescent="0.35">
      <c r="A21" s="56" t="s">
        <v>2381</v>
      </c>
      <c r="B21" s="594"/>
      <c r="C21" s="593"/>
      <c r="D21" s="102" t="s">
        <v>2255</v>
      </c>
      <c r="E21" s="52" t="s">
        <v>2861</v>
      </c>
      <c r="F21" s="359">
        <v>1</v>
      </c>
      <c r="G21" s="359">
        <v>3</v>
      </c>
      <c r="H21" s="55">
        <f t="shared" si="0"/>
        <v>3</v>
      </c>
      <c r="I21" s="54" t="s">
        <v>2007</v>
      </c>
      <c r="J21" s="53"/>
      <c r="K21" s="53"/>
      <c r="L21" s="55">
        <f t="shared" si="1"/>
        <v>0</v>
      </c>
    </row>
    <row r="22" spans="1:12" ht="43" customHeight="1" x14ac:dyDescent="0.35">
      <c r="A22" s="56" t="s">
        <v>2382</v>
      </c>
      <c r="B22" s="594"/>
      <c r="C22" s="593"/>
      <c r="D22" s="302" t="s">
        <v>1382</v>
      </c>
      <c r="E22" s="52" t="s">
        <v>2846</v>
      </c>
      <c r="F22" s="359">
        <v>1</v>
      </c>
      <c r="G22" s="359">
        <v>4</v>
      </c>
      <c r="H22" s="55">
        <f t="shared" si="0"/>
        <v>4</v>
      </c>
      <c r="I22" s="54" t="s">
        <v>2007</v>
      </c>
      <c r="J22" s="53"/>
      <c r="K22" s="53"/>
      <c r="L22" s="55">
        <f t="shared" si="1"/>
        <v>0</v>
      </c>
    </row>
    <row r="23" spans="1:12" ht="58.5" x14ac:dyDescent="0.35">
      <c r="A23" s="56" t="s">
        <v>2383</v>
      </c>
      <c r="B23" s="594"/>
      <c r="C23" s="593"/>
      <c r="D23" s="302" t="s">
        <v>2122</v>
      </c>
      <c r="E23" s="445" t="s">
        <v>3396</v>
      </c>
      <c r="F23" s="359">
        <v>1</v>
      </c>
      <c r="G23" s="359">
        <v>3</v>
      </c>
      <c r="H23" s="55">
        <f t="shared" si="0"/>
        <v>3</v>
      </c>
      <c r="I23" s="54" t="s">
        <v>2007</v>
      </c>
      <c r="J23" s="53"/>
      <c r="K23" s="53"/>
      <c r="L23" s="55">
        <f t="shared" si="1"/>
        <v>0</v>
      </c>
    </row>
    <row r="24" spans="1:12" ht="43" customHeight="1" x14ac:dyDescent="0.35">
      <c r="A24" s="56" t="s">
        <v>2384</v>
      </c>
      <c r="B24" s="594"/>
      <c r="C24" s="593"/>
      <c r="D24" s="302" t="s">
        <v>1383</v>
      </c>
      <c r="E24" s="445" t="s">
        <v>2846</v>
      </c>
      <c r="F24" s="359">
        <v>1</v>
      </c>
      <c r="G24" s="359">
        <v>3</v>
      </c>
      <c r="H24" s="55">
        <f t="shared" si="0"/>
        <v>3</v>
      </c>
      <c r="I24" s="54" t="s">
        <v>2007</v>
      </c>
      <c r="J24" s="53"/>
      <c r="K24" s="53"/>
      <c r="L24" s="55">
        <f t="shared" si="1"/>
        <v>0</v>
      </c>
    </row>
    <row r="25" spans="1:12" ht="43" customHeight="1" x14ac:dyDescent="0.35">
      <c r="A25" s="56" t="s">
        <v>2385</v>
      </c>
      <c r="B25" s="594"/>
      <c r="C25" s="593"/>
      <c r="D25" s="302" t="s">
        <v>1384</v>
      </c>
      <c r="E25" s="445" t="s">
        <v>2846</v>
      </c>
      <c r="F25" s="359">
        <v>1</v>
      </c>
      <c r="G25" s="359">
        <v>3</v>
      </c>
      <c r="H25" s="55">
        <f t="shared" si="0"/>
        <v>3</v>
      </c>
      <c r="I25" s="54" t="s">
        <v>2007</v>
      </c>
      <c r="J25" s="53"/>
      <c r="K25" s="53"/>
      <c r="L25" s="55">
        <f t="shared" si="1"/>
        <v>0</v>
      </c>
    </row>
    <row r="26" spans="1:12" ht="43" customHeight="1" x14ac:dyDescent="0.35">
      <c r="A26" s="56" t="s">
        <v>2386</v>
      </c>
      <c r="B26" s="594"/>
      <c r="C26" s="593"/>
      <c r="D26" s="103" t="s">
        <v>1183</v>
      </c>
      <c r="E26" s="445" t="s">
        <v>3398</v>
      </c>
      <c r="F26" s="359">
        <v>1</v>
      </c>
      <c r="G26" s="359">
        <v>2</v>
      </c>
      <c r="H26" s="55">
        <f t="shared" si="0"/>
        <v>2</v>
      </c>
      <c r="I26" s="54" t="s">
        <v>2007</v>
      </c>
      <c r="J26" s="52"/>
      <c r="K26" s="52"/>
      <c r="L26" s="55">
        <f t="shared" si="1"/>
        <v>0</v>
      </c>
    </row>
    <row r="27" spans="1:12" ht="56" x14ac:dyDescent="0.35">
      <c r="A27" s="56" t="s">
        <v>2387</v>
      </c>
      <c r="B27" s="594"/>
      <c r="C27" s="593"/>
      <c r="D27" s="302" t="s">
        <v>1184</v>
      </c>
      <c r="E27" s="404" t="s">
        <v>3399</v>
      </c>
      <c r="F27" s="359">
        <v>2</v>
      </c>
      <c r="G27" s="359">
        <v>3</v>
      </c>
      <c r="H27" s="55">
        <f t="shared" si="0"/>
        <v>6</v>
      </c>
      <c r="I27" s="54" t="s">
        <v>2007</v>
      </c>
      <c r="J27" s="52"/>
      <c r="K27" s="52"/>
      <c r="L27" s="55">
        <f t="shared" si="1"/>
        <v>0</v>
      </c>
    </row>
    <row r="28" spans="1:12" ht="43" customHeight="1" x14ac:dyDescent="0.35">
      <c r="A28" s="56" t="s">
        <v>2388</v>
      </c>
      <c r="B28" s="594"/>
      <c r="C28" s="593"/>
      <c r="D28" s="302" t="s">
        <v>1646</v>
      </c>
      <c r="E28" s="417" t="s">
        <v>3223</v>
      </c>
      <c r="F28" s="359">
        <v>1</v>
      </c>
      <c r="G28" s="359">
        <v>4</v>
      </c>
      <c r="H28" s="55">
        <f t="shared" si="0"/>
        <v>4</v>
      </c>
      <c r="I28" s="54" t="s">
        <v>2007</v>
      </c>
      <c r="J28" s="52"/>
      <c r="K28" s="52"/>
      <c r="L28" s="55">
        <f t="shared" si="1"/>
        <v>0</v>
      </c>
    </row>
    <row r="29" spans="1:12" ht="43" customHeight="1" x14ac:dyDescent="0.35">
      <c r="A29" s="56" t="s">
        <v>2389</v>
      </c>
      <c r="B29" s="594"/>
      <c r="C29" s="593"/>
      <c r="D29" s="103" t="s">
        <v>1185</v>
      </c>
      <c r="E29" s="52" t="s">
        <v>3400</v>
      </c>
      <c r="F29" s="359">
        <v>1</v>
      </c>
      <c r="G29" s="359">
        <v>4</v>
      </c>
      <c r="H29" s="55">
        <f t="shared" si="0"/>
        <v>4</v>
      </c>
      <c r="I29" s="54" t="s">
        <v>2007</v>
      </c>
      <c r="J29" s="52"/>
      <c r="K29" s="52"/>
      <c r="L29" s="55">
        <f t="shared" si="1"/>
        <v>0</v>
      </c>
    </row>
    <row r="30" spans="1:12" ht="43" customHeight="1" x14ac:dyDescent="0.35">
      <c r="A30" s="56" t="s">
        <v>2390</v>
      </c>
      <c r="B30" s="594"/>
      <c r="C30" s="593"/>
      <c r="D30" s="302" t="s">
        <v>2256</v>
      </c>
      <c r="E30" s="52" t="s">
        <v>3401</v>
      </c>
      <c r="F30" s="359">
        <v>2</v>
      </c>
      <c r="G30" s="359">
        <v>3</v>
      </c>
      <c r="H30" s="55">
        <f t="shared" si="0"/>
        <v>6</v>
      </c>
      <c r="I30" s="54" t="s">
        <v>2007</v>
      </c>
      <c r="J30" s="52"/>
      <c r="K30" s="52"/>
      <c r="L30" s="55">
        <f t="shared" si="1"/>
        <v>0</v>
      </c>
    </row>
    <row r="31" spans="1:12" ht="43" customHeight="1" x14ac:dyDescent="0.35">
      <c r="A31" s="56" t="s">
        <v>2391</v>
      </c>
      <c r="B31" s="594"/>
      <c r="C31" s="593"/>
      <c r="D31" s="302" t="s">
        <v>1736</v>
      </c>
      <c r="E31" s="52" t="s">
        <v>3362</v>
      </c>
      <c r="F31" s="359">
        <v>2</v>
      </c>
      <c r="G31" s="359">
        <v>3</v>
      </c>
      <c r="H31" s="55">
        <f t="shared" si="0"/>
        <v>6</v>
      </c>
      <c r="I31" s="54" t="s">
        <v>2007</v>
      </c>
      <c r="J31" s="52"/>
      <c r="K31" s="52"/>
      <c r="L31" s="55">
        <f t="shared" si="1"/>
        <v>0</v>
      </c>
    </row>
    <row r="32" spans="1:12" ht="43" customHeight="1" x14ac:dyDescent="0.35">
      <c r="A32" s="56" t="s">
        <v>2392</v>
      </c>
      <c r="B32" s="594"/>
      <c r="C32" s="593"/>
      <c r="D32" s="305" t="s">
        <v>2257</v>
      </c>
      <c r="E32" s="52" t="s">
        <v>3224</v>
      </c>
      <c r="F32" s="359">
        <v>1</v>
      </c>
      <c r="G32" s="359">
        <v>4</v>
      </c>
      <c r="H32" s="55">
        <f t="shared" si="0"/>
        <v>4</v>
      </c>
      <c r="I32" s="54" t="s">
        <v>2007</v>
      </c>
      <c r="J32" s="52"/>
      <c r="K32" s="52"/>
      <c r="L32" s="55">
        <f t="shared" si="1"/>
        <v>0</v>
      </c>
    </row>
    <row r="33" spans="1:12" ht="43" customHeight="1" x14ac:dyDescent="0.35">
      <c r="A33" s="56" t="s">
        <v>2393</v>
      </c>
      <c r="B33" s="594"/>
      <c r="C33" s="593"/>
      <c r="D33" s="306" t="s">
        <v>2258</v>
      </c>
      <c r="E33" s="101" t="s">
        <v>3402</v>
      </c>
      <c r="F33" s="359">
        <v>1</v>
      </c>
      <c r="G33" s="359">
        <v>2</v>
      </c>
      <c r="H33" s="55">
        <f t="shared" ref="H33:H52" si="2">SUM(F33*G33)</f>
        <v>2</v>
      </c>
      <c r="I33" s="54" t="s">
        <v>2007</v>
      </c>
      <c r="J33" s="101"/>
      <c r="K33" s="101"/>
      <c r="L33" s="55">
        <f>SUM(J33*K33)</f>
        <v>0</v>
      </c>
    </row>
    <row r="34" spans="1:12" ht="56" x14ac:dyDescent="0.35">
      <c r="A34" s="56" t="s">
        <v>2394</v>
      </c>
      <c r="B34" s="594"/>
      <c r="C34" s="593"/>
      <c r="D34" s="306" t="s">
        <v>1737</v>
      </c>
      <c r="E34" s="101" t="s">
        <v>3403</v>
      </c>
      <c r="F34" s="359">
        <v>1</v>
      </c>
      <c r="G34" s="359">
        <v>3</v>
      </c>
      <c r="H34" s="55">
        <f t="shared" si="2"/>
        <v>3</v>
      </c>
      <c r="I34" s="54" t="s">
        <v>3404</v>
      </c>
      <c r="J34" s="101"/>
      <c r="K34" s="101"/>
      <c r="L34" s="55">
        <f>SUM(J34*K34)</f>
        <v>0</v>
      </c>
    </row>
    <row r="35" spans="1:12" ht="43" customHeight="1" x14ac:dyDescent="0.35">
      <c r="A35" s="56" t="s">
        <v>2395</v>
      </c>
      <c r="B35" s="581" t="s">
        <v>527</v>
      </c>
      <c r="C35" s="581" t="s">
        <v>1034</v>
      </c>
      <c r="D35" s="305" t="s">
        <v>1639</v>
      </c>
      <c r="E35" s="104" t="s">
        <v>2846</v>
      </c>
      <c r="F35" s="359">
        <v>1</v>
      </c>
      <c r="G35" s="359">
        <v>3</v>
      </c>
      <c r="H35" s="55">
        <f t="shared" si="2"/>
        <v>3</v>
      </c>
      <c r="I35" s="54" t="s">
        <v>2007</v>
      </c>
      <c r="J35" s="104"/>
      <c r="K35" s="104"/>
      <c r="L35" s="55">
        <f>SUM(J35*K35)</f>
        <v>0</v>
      </c>
    </row>
    <row r="36" spans="1:12" ht="43" customHeight="1" x14ac:dyDescent="0.35">
      <c r="A36" s="56" t="s">
        <v>2396</v>
      </c>
      <c r="B36" s="581"/>
      <c r="C36" s="581"/>
      <c r="D36" s="305" t="s">
        <v>1640</v>
      </c>
      <c r="E36" s="104" t="s">
        <v>2846</v>
      </c>
      <c r="F36" s="359">
        <v>1</v>
      </c>
      <c r="G36" s="359">
        <v>3</v>
      </c>
      <c r="H36" s="55">
        <f t="shared" si="2"/>
        <v>3</v>
      </c>
      <c r="I36" s="54" t="s">
        <v>2007</v>
      </c>
      <c r="J36" s="104"/>
      <c r="K36" s="104"/>
      <c r="L36" s="55">
        <f>SUM(J36*K36)</f>
        <v>0</v>
      </c>
    </row>
    <row r="37" spans="1:12" ht="43" customHeight="1" x14ac:dyDescent="0.35">
      <c r="A37" s="56" t="s">
        <v>2397</v>
      </c>
      <c r="B37" s="581"/>
      <c r="C37" s="581"/>
      <c r="D37" s="305" t="s">
        <v>1642</v>
      </c>
      <c r="E37" s="417" t="s">
        <v>3405</v>
      </c>
      <c r="F37" s="359">
        <v>1</v>
      </c>
      <c r="G37" s="359">
        <v>2</v>
      </c>
      <c r="H37" s="55">
        <f t="shared" si="2"/>
        <v>2</v>
      </c>
      <c r="I37" s="54" t="s">
        <v>2007</v>
      </c>
      <c r="J37" s="104"/>
      <c r="K37" s="104"/>
      <c r="L37" s="55">
        <f>SUM(J37*K37)</f>
        <v>0</v>
      </c>
    </row>
    <row r="38" spans="1:12" ht="30" customHeight="1" x14ac:dyDescent="0.35">
      <c r="A38" s="56" t="s">
        <v>2398</v>
      </c>
      <c r="B38" s="581"/>
      <c r="C38" s="581"/>
      <c r="D38" s="305" t="s">
        <v>1738</v>
      </c>
      <c r="E38" s="417" t="s">
        <v>3189</v>
      </c>
      <c r="F38" s="359">
        <v>2</v>
      </c>
      <c r="G38" s="359">
        <v>3</v>
      </c>
      <c r="H38" s="55">
        <f t="shared" si="2"/>
        <v>6</v>
      </c>
      <c r="I38" s="54" t="s">
        <v>2007</v>
      </c>
      <c r="J38" s="136"/>
      <c r="K38" s="136"/>
      <c r="L38" s="55">
        <f t="shared" ref="L38:L51" si="3">SUM(J38*K38)</f>
        <v>0</v>
      </c>
    </row>
    <row r="39" spans="1:12" ht="70" x14ac:dyDescent="0.35">
      <c r="A39" s="56" t="s">
        <v>2399</v>
      </c>
      <c r="B39" s="581"/>
      <c r="C39" s="581"/>
      <c r="D39" s="305" t="s">
        <v>1643</v>
      </c>
      <c r="E39" s="104" t="s">
        <v>3406</v>
      </c>
      <c r="F39" s="359">
        <v>1</v>
      </c>
      <c r="G39" s="359">
        <v>3</v>
      </c>
      <c r="H39" s="55">
        <f t="shared" si="2"/>
        <v>3</v>
      </c>
      <c r="I39" s="54" t="s">
        <v>2007</v>
      </c>
      <c r="J39" s="136"/>
      <c r="K39" s="136"/>
      <c r="L39" s="55">
        <f t="shared" si="3"/>
        <v>0</v>
      </c>
    </row>
    <row r="40" spans="1:12" ht="30" customHeight="1" x14ac:dyDescent="0.35">
      <c r="A40" s="56" t="s">
        <v>2400</v>
      </c>
      <c r="B40" s="581"/>
      <c r="C40" s="581"/>
      <c r="D40" s="308" t="s">
        <v>1644</v>
      </c>
      <c r="E40" s="104" t="s">
        <v>3190</v>
      </c>
      <c r="F40" s="359">
        <v>1</v>
      </c>
      <c r="G40" s="359">
        <v>1</v>
      </c>
      <c r="H40" s="55">
        <f t="shared" si="2"/>
        <v>1</v>
      </c>
      <c r="I40" s="54" t="s">
        <v>2007</v>
      </c>
      <c r="J40" s="136"/>
      <c r="K40" s="136"/>
      <c r="L40" s="55">
        <f t="shared" si="3"/>
        <v>0</v>
      </c>
    </row>
    <row r="41" spans="1:12" ht="30" customHeight="1" x14ac:dyDescent="0.35">
      <c r="A41" s="56" t="s">
        <v>2401</v>
      </c>
      <c r="B41" s="581"/>
      <c r="C41" s="581"/>
      <c r="D41" s="149" t="s">
        <v>1647</v>
      </c>
      <c r="E41" s="404" t="s">
        <v>3399</v>
      </c>
      <c r="F41" s="359">
        <v>1</v>
      </c>
      <c r="G41" s="359">
        <v>4</v>
      </c>
      <c r="H41" s="55">
        <f t="shared" si="2"/>
        <v>4</v>
      </c>
      <c r="I41" s="54" t="s">
        <v>2007</v>
      </c>
      <c r="J41" s="136"/>
      <c r="K41" s="136"/>
      <c r="L41" s="55">
        <f t="shared" si="3"/>
        <v>0</v>
      </c>
    </row>
    <row r="42" spans="1:12" ht="30" customHeight="1" x14ac:dyDescent="0.35">
      <c r="A42" s="56" t="s">
        <v>2402</v>
      </c>
      <c r="B42" s="581"/>
      <c r="C42" s="581"/>
      <c r="D42" s="149" t="s">
        <v>2259</v>
      </c>
      <c r="E42" s="70" t="s">
        <v>3407</v>
      </c>
      <c r="F42" s="359">
        <v>1</v>
      </c>
      <c r="G42" s="359">
        <v>3</v>
      </c>
      <c r="H42" s="55">
        <f t="shared" si="2"/>
        <v>3</v>
      </c>
      <c r="I42" s="54" t="s">
        <v>2007</v>
      </c>
      <c r="J42" s="136"/>
      <c r="K42" s="136"/>
      <c r="L42" s="55">
        <f t="shared" si="3"/>
        <v>0</v>
      </c>
    </row>
    <row r="43" spans="1:12" ht="30" customHeight="1" x14ac:dyDescent="0.35">
      <c r="A43" s="56" t="s">
        <v>2403</v>
      </c>
      <c r="B43" s="581"/>
      <c r="C43" s="581"/>
      <c r="D43" s="149" t="s">
        <v>1645</v>
      </c>
      <c r="E43" s="70" t="s">
        <v>2846</v>
      </c>
      <c r="F43" s="359">
        <v>1</v>
      </c>
      <c r="G43" s="359">
        <v>3</v>
      </c>
      <c r="H43" s="55">
        <f t="shared" si="2"/>
        <v>3</v>
      </c>
      <c r="I43" s="54" t="s">
        <v>2007</v>
      </c>
      <c r="J43" s="136"/>
      <c r="K43" s="136"/>
      <c r="L43" s="55">
        <f t="shared" si="3"/>
        <v>0</v>
      </c>
    </row>
    <row r="44" spans="1:12" ht="30" customHeight="1" x14ac:dyDescent="0.35">
      <c r="A44" s="56" t="s">
        <v>2404</v>
      </c>
      <c r="B44" s="581"/>
      <c r="C44" s="581"/>
      <c r="D44" s="309" t="s">
        <v>1648</v>
      </c>
      <c r="E44" s="104" t="s">
        <v>2862</v>
      </c>
      <c r="F44" s="359">
        <v>1</v>
      </c>
      <c r="G44" s="359">
        <v>3</v>
      </c>
      <c r="H44" s="55">
        <f t="shared" si="2"/>
        <v>3</v>
      </c>
      <c r="I44" s="54" t="s">
        <v>2007</v>
      </c>
      <c r="J44" s="136"/>
      <c r="K44" s="136"/>
      <c r="L44" s="55">
        <f t="shared" si="3"/>
        <v>0</v>
      </c>
    </row>
    <row r="45" spans="1:12" ht="30" customHeight="1" x14ac:dyDescent="0.35">
      <c r="A45" s="56" t="s">
        <v>2405</v>
      </c>
      <c r="B45" s="581"/>
      <c r="C45" s="581"/>
      <c r="D45" s="305" t="s">
        <v>1649</v>
      </c>
      <c r="E45" s="104" t="s">
        <v>2863</v>
      </c>
      <c r="F45" s="359">
        <v>1</v>
      </c>
      <c r="G45" s="359">
        <v>3</v>
      </c>
      <c r="H45" s="55">
        <f t="shared" si="2"/>
        <v>3</v>
      </c>
      <c r="I45" s="54" t="s">
        <v>2007</v>
      </c>
      <c r="J45" s="136"/>
      <c r="K45" s="136"/>
      <c r="L45" s="55">
        <f t="shared" si="3"/>
        <v>0</v>
      </c>
    </row>
    <row r="46" spans="1:12" ht="30" customHeight="1" x14ac:dyDescent="0.35">
      <c r="A46" s="56" t="s">
        <v>2406</v>
      </c>
      <c r="B46" s="581"/>
      <c r="C46" s="581"/>
      <c r="D46" s="305" t="s">
        <v>1650</v>
      </c>
      <c r="E46" s="417" t="s">
        <v>3408</v>
      </c>
      <c r="F46" s="359">
        <v>1</v>
      </c>
      <c r="G46" s="359">
        <v>3</v>
      </c>
      <c r="H46" s="55">
        <f t="shared" si="2"/>
        <v>3</v>
      </c>
      <c r="I46" s="54" t="s">
        <v>2007</v>
      </c>
      <c r="J46" s="136"/>
      <c r="K46" s="136"/>
      <c r="L46" s="55">
        <f t="shared" si="3"/>
        <v>0</v>
      </c>
    </row>
    <row r="47" spans="1:12" ht="30" customHeight="1" x14ac:dyDescent="0.35">
      <c r="A47" s="56" t="s">
        <v>2407</v>
      </c>
      <c r="B47" s="581"/>
      <c r="C47" s="581"/>
      <c r="D47" s="305" t="s">
        <v>1651</v>
      </c>
      <c r="E47" s="104" t="s">
        <v>3409</v>
      </c>
      <c r="F47" s="359">
        <v>2</v>
      </c>
      <c r="G47" s="359">
        <v>3</v>
      </c>
      <c r="H47" s="55">
        <f t="shared" si="2"/>
        <v>6</v>
      </c>
      <c r="I47" s="54" t="s">
        <v>2007</v>
      </c>
      <c r="J47" s="136"/>
      <c r="K47" s="136"/>
      <c r="L47" s="55">
        <f t="shared" si="3"/>
        <v>0</v>
      </c>
    </row>
    <row r="48" spans="1:12" ht="30" customHeight="1" x14ac:dyDescent="0.35">
      <c r="A48" s="56" t="s">
        <v>2408</v>
      </c>
      <c r="B48" s="581"/>
      <c r="C48" s="581"/>
      <c r="D48" s="305" t="s">
        <v>1652</v>
      </c>
      <c r="E48" s="104" t="s">
        <v>783</v>
      </c>
      <c r="F48" s="359"/>
      <c r="G48" s="359"/>
      <c r="H48" s="55">
        <f t="shared" si="2"/>
        <v>0</v>
      </c>
      <c r="I48" s="54" t="s">
        <v>2007</v>
      </c>
      <c r="J48" s="136"/>
      <c r="K48" s="136"/>
      <c r="L48" s="55">
        <f t="shared" si="3"/>
        <v>0</v>
      </c>
    </row>
    <row r="49" spans="1:12" ht="30" customHeight="1" x14ac:dyDescent="0.35">
      <c r="A49" s="56" t="s">
        <v>2409</v>
      </c>
      <c r="B49" s="581"/>
      <c r="C49" s="581"/>
      <c r="D49" s="305" t="s">
        <v>1653</v>
      </c>
      <c r="E49" s="104" t="s">
        <v>3410</v>
      </c>
      <c r="F49" s="359">
        <v>2</v>
      </c>
      <c r="G49" s="359">
        <v>4</v>
      </c>
      <c r="H49" s="55">
        <f t="shared" si="2"/>
        <v>8</v>
      </c>
      <c r="I49" s="54" t="s">
        <v>3411</v>
      </c>
      <c r="J49" s="136">
        <v>1</v>
      </c>
      <c r="K49" s="136">
        <v>4</v>
      </c>
      <c r="L49" s="55">
        <f t="shared" si="3"/>
        <v>4</v>
      </c>
    </row>
    <row r="50" spans="1:12" ht="30" customHeight="1" x14ac:dyDescent="0.35">
      <c r="A50" s="56" t="s">
        <v>2410</v>
      </c>
      <c r="B50" s="581"/>
      <c r="C50" s="581"/>
      <c r="D50" s="305" t="s">
        <v>1739</v>
      </c>
      <c r="E50" s="405"/>
      <c r="F50" s="359"/>
      <c r="G50" s="359"/>
      <c r="H50" s="55">
        <f t="shared" si="2"/>
        <v>0</v>
      </c>
      <c r="I50" s="430" t="s">
        <v>3232</v>
      </c>
      <c r="J50" s="136"/>
      <c r="K50" s="136"/>
      <c r="L50" s="55">
        <f t="shared" si="3"/>
        <v>0</v>
      </c>
    </row>
    <row r="51" spans="1:12" ht="30" customHeight="1" x14ac:dyDescent="0.35">
      <c r="A51" s="56" t="s">
        <v>2411</v>
      </c>
      <c r="B51" s="581"/>
      <c r="C51" s="581"/>
      <c r="D51" s="70"/>
      <c r="E51" s="104"/>
      <c r="F51" s="359"/>
      <c r="G51" s="359"/>
      <c r="H51" s="55">
        <f t="shared" si="2"/>
        <v>0</v>
      </c>
      <c r="I51" s="54" t="s">
        <v>2007</v>
      </c>
      <c r="J51" s="136"/>
      <c r="K51" s="136"/>
      <c r="L51" s="55">
        <f t="shared" si="3"/>
        <v>0</v>
      </c>
    </row>
    <row r="52" spans="1:12" ht="30" customHeight="1" x14ac:dyDescent="0.35">
      <c r="A52" s="56" t="s">
        <v>2412</v>
      </c>
      <c r="B52" s="581"/>
      <c r="C52" s="581"/>
      <c r="D52" s="70"/>
      <c r="E52" s="148"/>
      <c r="F52" s="359"/>
      <c r="G52" s="359"/>
      <c r="H52" s="55">
        <f t="shared" si="2"/>
        <v>0</v>
      </c>
      <c r="I52" s="54" t="s">
        <v>2007</v>
      </c>
      <c r="J52" s="148"/>
      <c r="K52" s="148"/>
      <c r="L52" s="55">
        <f>SUM(J52*K52)</f>
        <v>0</v>
      </c>
    </row>
    <row r="53" spans="1:12" ht="15" customHeight="1" x14ac:dyDescent="0.35">
      <c r="A53" s="57"/>
      <c r="B53" s="83"/>
      <c r="C53" s="59"/>
      <c r="D53" s="58"/>
      <c r="E53" s="58"/>
      <c r="F53" s="59"/>
      <c r="G53" s="59"/>
      <c r="H53" s="80"/>
      <c r="I53" s="58"/>
      <c r="J53" s="59"/>
      <c r="K53" s="59"/>
      <c r="L53" s="59"/>
    </row>
    <row r="54" spans="1:12" ht="15" thickBot="1" x14ac:dyDescent="0.4"/>
    <row r="55" spans="1:12" x14ac:dyDescent="0.35">
      <c r="A55" s="575" t="s">
        <v>1078</v>
      </c>
      <c r="B55" s="576"/>
      <c r="C55" s="165">
        <v>44075</v>
      </c>
      <c r="D55" s="166" t="s">
        <v>3231</v>
      </c>
      <c r="E55" s="167"/>
      <c r="F55" s="582" t="s">
        <v>1118</v>
      </c>
      <c r="G55" s="583"/>
      <c r="H55" s="583"/>
      <c r="I55" s="584"/>
    </row>
    <row r="56" spans="1:12" ht="17" thickBot="1" x14ac:dyDescent="0.4">
      <c r="A56" s="577" t="s">
        <v>1080</v>
      </c>
      <c r="B56" s="578"/>
      <c r="C56" s="163">
        <v>44132</v>
      </c>
      <c r="D56" s="164" t="s">
        <v>3225</v>
      </c>
      <c r="E56" s="431" t="s">
        <v>3226</v>
      </c>
      <c r="F56" s="585"/>
      <c r="G56" s="586"/>
      <c r="H56" s="586"/>
      <c r="I56" s="587"/>
    </row>
    <row r="57" spans="1:12" ht="17" thickBot="1" x14ac:dyDescent="0.4">
      <c r="A57" s="579" t="s">
        <v>1081</v>
      </c>
      <c r="B57" s="580"/>
      <c r="C57" s="168">
        <v>44591</v>
      </c>
      <c r="D57" s="166" t="s">
        <v>3230</v>
      </c>
      <c r="E57" s="170"/>
      <c r="F57" s="588"/>
      <c r="G57" s="589"/>
      <c r="H57" s="589"/>
      <c r="I57" s="590"/>
    </row>
  </sheetData>
  <sheetProtection password="C62C" sheet="1" objects="1" scenarios="1" formatCells="0" insertRows="0" deleteRows="0" selectLockedCells="1"/>
  <mergeCells count="23">
    <mergeCell ref="A57:B57"/>
    <mergeCell ref="F16:H16"/>
    <mergeCell ref="A55:B55"/>
    <mergeCell ref="A56:B56"/>
    <mergeCell ref="B18:B34"/>
    <mergeCell ref="C18:C34"/>
    <mergeCell ref="B35:B52"/>
    <mergeCell ref="C35:C52"/>
    <mergeCell ref="F55:I57"/>
    <mergeCell ref="A15:B15"/>
    <mergeCell ref="C15:D15"/>
    <mergeCell ref="A7:B7"/>
    <mergeCell ref="C7:D7"/>
    <mergeCell ref="A3:B3"/>
    <mergeCell ref="C3:D3"/>
    <mergeCell ref="A5:B5"/>
    <mergeCell ref="C5:D5"/>
    <mergeCell ref="A9:B9"/>
    <mergeCell ref="C9:D9"/>
    <mergeCell ref="A11:B11"/>
    <mergeCell ref="C11:D11"/>
    <mergeCell ref="A13:B13"/>
    <mergeCell ref="C13:D13"/>
  </mergeCells>
  <phoneticPr fontId="12" type="noConversion"/>
  <conditionalFormatting sqref="L18:L34 H18:H34 H53">
    <cfRule type="cellIs" dxfId="946" priority="106" operator="between">
      <formula>16</formula>
      <formula>36</formula>
    </cfRule>
    <cfRule type="cellIs" dxfId="945" priority="107" operator="between">
      <formula>11</formula>
      <formula>15</formula>
    </cfRule>
    <cfRule type="cellIs" dxfId="944" priority="108" operator="between">
      <formula>7</formula>
      <formula>10</formula>
    </cfRule>
  </conditionalFormatting>
  <conditionalFormatting sqref="L18:L34 H18:H34 H53">
    <cfRule type="cellIs" dxfId="943" priority="105" operator="between">
      <formula>1</formula>
      <formula>6</formula>
    </cfRule>
  </conditionalFormatting>
  <conditionalFormatting sqref="L35:L36 H35:H36">
    <cfRule type="cellIs" dxfId="942" priority="102" operator="between">
      <formula>16</formula>
      <formula>36</formula>
    </cfRule>
    <cfRule type="cellIs" dxfId="941" priority="103" operator="between">
      <formula>11</formula>
      <formula>15</formula>
    </cfRule>
    <cfRule type="cellIs" dxfId="940" priority="104" operator="between">
      <formula>7</formula>
      <formula>10</formula>
    </cfRule>
  </conditionalFormatting>
  <conditionalFormatting sqref="L35:L36 H35:H36">
    <cfRule type="cellIs" dxfId="939" priority="101" operator="between">
      <formula>1</formula>
      <formula>6</formula>
    </cfRule>
  </conditionalFormatting>
  <conditionalFormatting sqref="H37 L37:L52">
    <cfRule type="cellIs" dxfId="938" priority="98" operator="between">
      <formula>16</formula>
      <formula>36</formula>
    </cfRule>
    <cfRule type="cellIs" dxfId="937" priority="99" operator="between">
      <formula>11</formula>
      <formula>15</formula>
    </cfRule>
    <cfRule type="cellIs" dxfId="936" priority="100" operator="between">
      <formula>7</formula>
      <formula>10</formula>
    </cfRule>
  </conditionalFormatting>
  <conditionalFormatting sqref="H37 L37:L52">
    <cfRule type="cellIs" dxfId="935" priority="97" operator="between">
      <formula>1</formula>
      <formula>6</formula>
    </cfRule>
  </conditionalFormatting>
  <conditionalFormatting sqref="H39">
    <cfRule type="cellIs" dxfId="934" priority="89" operator="between">
      <formula>1</formula>
      <formula>6</formula>
    </cfRule>
  </conditionalFormatting>
  <conditionalFormatting sqref="H42">
    <cfRule type="cellIs" dxfId="933" priority="77" operator="between">
      <formula>1</formula>
      <formula>6</formula>
    </cfRule>
  </conditionalFormatting>
  <conditionalFormatting sqref="H38">
    <cfRule type="cellIs" dxfId="932" priority="94" operator="between">
      <formula>16</formula>
      <formula>36</formula>
    </cfRule>
    <cfRule type="cellIs" dxfId="931" priority="95" operator="between">
      <formula>11</formula>
      <formula>15</formula>
    </cfRule>
    <cfRule type="cellIs" dxfId="930" priority="96" operator="between">
      <formula>7</formula>
      <formula>10</formula>
    </cfRule>
  </conditionalFormatting>
  <conditionalFormatting sqref="H38">
    <cfRule type="cellIs" dxfId="929" priority="93" operator="between">
      <formula>1</formula>
      <formula>6</formula>
    </cfRule>
  </conditionalFormatting>
  <conditionalFormatting sqref="H39">
    <cfRule type="cellIs" dxfId="928" priority="90" operator="between">
      <formula>16</formula>
      <formula>36</formula>
    </cfRule>
    <cfRule type="cellIs" dxfId="927" priority="91" operator="between">
      <formula>11</formula>
      <formula>15</formula>
    </cfRule>
    <cfRule type="cellIs" dxfId="926" priority="92" operator="between">
      <formula>7</formula>
      <formula>10</formula>
    </cfRule>
  </conditionalFormatting>
  <conditionalFormatting sqref="H44">
    <cfRule type="cellIs" dxfId="925" priority="69" operator="between">
      <formula>1</formula>
      <formula>6</formula>
    </cfRule>
  </conditionalFormatting>
  <conditionalFormatting sqref="H47">
    <cfRule type="cellIs" dxfId="924" priority="57" operator="between">
      <formula>1</formula>
      <formula>6</formula>
    </cfRule>
  </conditionalFormatting>
  <conditionalFormatting sqref="H40">
    <cfRule type="cellIs" dxfId="923" priority="86" operator="between">
      <formula>16</formula>
      <formula>36</formula>
    </cfRule>
    <cfRule type="cellIs" dxfId="922" priority="87" operator="between">
      <formula>11</formula>
      <formula>15</formula>
    </cfRule>
    <cfRule type="cellIs" dxfId="921" priority="88" operator="between">
      <formula>7</formula>
      <formula>10</formula>
    </cfRule>
  </conditionalFormatting>
  <conditionalFormatting sqref="H40">
    <cfRule type="cellIs" dxfId="920" priority="85" operator="between">
      <formula>1</formula>
      <formula>6</formula>
    </cfRule>
  </conditionalFormatting>
  <conditionalFormatting sqref="H41">
    <cfRule type="cellIs" dxfId="919" priority="82" operator="between">
      <formula>16</formula>
      <formula>36</formula>
    </cfRule>
    <cfRule type="cellIs" dxfId="918" priority="83" operator="between">
      <formula>11</formula>
      <formula>15</formula>
    </cfRule>
    <cfRule type="cellIs" dxfId="917" priority="84" operator="between">
      <formula>7</formula>
      <formula>10</formula>
    </cfRule>
  </conditionalFormatting>
  <conditionalFormatting sqref="H41">
    <cfRule type="cellIs" dxfId="916" priority="81" operator="between">
      <formula>1</formula>
      <formula>6</formula>
    </cfRule>
  </conditionalFormatting>
  <conditionalFormatting sqref="H42">
    <cfRule type="cellIs" dxfId="915" priority="78" operator="between">
      <formula>16</formula>
      <formula>36</formula>
    </cfRule>
    <cfRule type="cellIs" dxfId="914" priority="79" operator="between">
      <formula>11</formula>
      <formula>15</formula>
    </cfRule>
    <cfRule type="cellIs" dxfId="913" priority="80" operator="between">
      <formula>7</formula>
      <formula>10</formula>
    </cfRule>
  </conditionalFormatting>
  <conditionalFormatting sqref="H43">
    <cfRule type="cellIs" dxfId="912" priority="74" operator="between">
      <formula>16</formula>
      <formula>36</formula>
    </cfRule>
    <cfRule type="cellIs" dxfId="911" priority="75" operator="between">
      <formula>11</formula>
      <formula>15</formula>
    </cfRule>
    <cfRule type="cellIs" dxfId="910" priority="76" operator="between">
      <formula>7</formula>
      <formula>10</formula>
    </cfRule>
  </conditionalFormatting>
  <conditionalFormatting sqref="H43">
    <cfRule type="cellIs" dxfId="909" priority="73" operator="between">
      <formula>1</formula>
      <formula>6</formula>
    </cfRule>
  </conditionalFormatting>
  <conditionalFormatting sqref="H44">
    <cfRule type="cellIs" dxfId="908" priority="70" operator="between">
      <formula>16</formula>
      <formula>36</formula>
    </cfRule>
    <cfRule type="cellIs" dxfId="907" priority="71" operator="between">
      <formula>11</formula>
      <formula>15</formula>
    </cfRule>
    <cfRule type="cellIs" dxfId="906" priority="72" operator="between">
      <formula>7</formula>
      <formula>10</formula>
    </cfRule>
  </conditionalFormatting>
  <conditionalFormatting sqref="H45">
    <cfRule type="cellIs" dxfId="905" priority="65" operator="between">
      <formula>1</formula>
      <formula>6</formula>
    </cfRule>
  </conditionalFormatting>
  <conditionalFormatting sqref="H45">
    <cfRule type="cellIs" dxfId="904" priority="66" operator="between">
      <formula>16</formula>
      <formula>36</formula>
    </cfRule>
    <cfRule type="cellIs" dxfId="903" priority="67" operator="between">
      <formula>11</formula>
      <formula>15</formula>
    </cfRule>
    <cfRule type="cellIs" dxfId="902" priority="68" operator="between">
      <formula>7</formula>
      <formula>10</formula>
    </cfRule>
  </conditionalFormatting>
  <conditionalFormatting sqref="H46">
    <cfRule type="cellIs" dxfId="901" priority="62" operator="between">
      <formula>16</formula>
      <formula>36</formula>
    </cfRule>
    <cfRule type="cellIs" dxfId="900" priority="63" operator="between">
      <formula>11</formula>
      <formula>15</formula>
    </cfRule>
    <cfRule type="cellIs" dxfId="899" priority="64" operator="between">
      <formula>7</formula>
      <formula>10</formula>
    </cfRule>
  </conditionalFormatting>
  <conditionalFormatting sqref="H46">
    <cfRule type="cellIs" dxfId="898" priority="61" operator="between">
      <formula>1</formula>
      <formula>6</formula>
    </cfRule>
  </conditionalFormatting>
  <conditionalFormatting sqref="H47">
    <cfRule type="cellIs" dxfId="897" priority="58" operator="between">
      <formula>16</formula>
      <formula>36</formula>
    </cfRule>
    <cfRule type="cellIs" dxfId="896" priority="59" operator="between">
      <formula>11</formula>
      <formula>15</formula>
    </cfRule>
    <cfRule type="cellIs" dxfId="895" priority="60" operator="between">
      <formula>7</formula>
      <formula>10</formula>
    </cfRule>
  </conditionalFormatting>
  <conditionalFormatting sqref="H50">
    <cfRule type="cellIs" dxfId="894" priority="33" operator="between">
      <formula>1</formula>
      <formula>6</formula>
    </cfRule>
  </conditionalFormatting>
  <conditionalFormatting sqref="H48">
    <cfRule type="cellIs" dxfId="893" priority="41" operator="between">
      <formula>1</formula>
      <formula>6</formula>
    </cfRule>
  </conditionalFormatting>
  <conditionalFormatting sqref="H48">
    <cfRule type="cellIs" dxfId="892" priority="42" operator="between">
      <formula>16</formula>
      <formula>36</formula>
    </cfRule>
    <cfRule type="cellIs" dxfId="891" priority="43" operator="between">
      <formula>11</formula>
      <formula>15</formula>
    </cfRule>
    <cfRule type="cellIs" dxfId="890" priority="44" operator="between">
      <formula>7</formula>
      <formula>10</formula>
    </cfRule>
  </conditionalFormatting>
  <conditionalFormatting sqref="H49">
    <cfRule type="cellIs" dxfId="889" priority="38" operator="between">
      <formula>16</formula>
      <formula>36</formula>
    </cfRule>
    <cfRule type="cellIs" dxfId="888" priority="39" operator="between">
      <formula>11</formula>
      <formula>15</formula>
    </cfRule>
    <cfRule type="cellIs" dxfId="887" priority="40" operator="between">
      <formula>7</formula>
      <formula>10</formula>
    </cfRule>
  </conditionalFormatting>
  <conditionalFormatting sqref="H49">
    <cfRule type="cellIs" dxfId="886" priority="37" operator="between">
      <formula>1</formula>
      <formula>6</formula>
    </cfRule>
  </conditionalFormatting>
  <conditionalFormatting sqref="H50">
    <cfRule type="cellIs" dxfId="885" priority="34" operator="between">
      <formula>16</formula>
      <formula>36</formula>
    </cfRule>
    <cfRule type="cellIs" dxfId="884" priority="35" operator="between">
      <formula>11</formula>
      <formula>15</formula>
    </cfRule>
    <cfRule type="cellIs" dxfId="883" priority="36" operator="between">
      <formula>7</formula>
      <formula>10</formula>
    </cfRule>
  </conditionalFormatting>
  <conditionalFormatting sqref="H51:H52">
    <cfRule type="cellIs" dxfId="882" priority="13" operator="between">
      <formula>1</formula>
      <formula>6</formula>
    </cfRule>
  </conditionalFormatting>
  <conditionalFormatting sqref="H51:H52">
    <cfRule type="cellIs" dxfId="881" priority="14" operator="between">
      <formula>16</formula>
      <formula>36</formula>
    </cfRule>
    <cfRule type="cellIs" dxfId="880" priority="15" operator="between">
      <formula>11</formula>
      <formula>15</formula>
    </cfRule>
    <cfRule type="cellIs" dxfId="879" priority="16" operator="between">
      <formula>7</formula>
      <formula>10</formula>
    </cfRule>
  </conditionalFormatting>
  <pageMargins left="0.75" right="0.75" top="1" bottom="1" header="0.5" footer="0.5"/>
  <pageSetup paperSize="8" scale="83" fitToHeight="0" orientation="landscape" r:id="rId1"/>
  <drawing r:id="rId2"/>
  <legacyDrawing r:id="rId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2"/>
  <sheetViews>
    <sheetView topLeftCell="A4" zoomScale="80" zoomScaleNormal="80" workbookViewId="0">
      <selection activeCell="C30" sqref="C30:D30"/>
    </sheetView>
  </sheetViews>
  <sheetFormatPr defaultColWidth="8.90625" defaultRowHeight="14" x14ac:dyDescent="0.3"/>
  <cols>
    <col min="1" max="1" width="10.26953125" style="152" bestFit="1" customWidth="1"/>
    <col min="2" max="2" width="19.90625" style="152" customWidth="1"/>
    <col min="3" max="3" width="21.08984375" style="152" customWidth="1"/>
    <col min="4" max="4" width="51.7265625" style="152" customWidth="1"/>
    <col min="5" max="5" width="30.7265625" style="152" customWidth="1"/>
    <col min="6" max="8" width="8.90625" style="152"/>
    <col min="9" max="9" width="44.7265625" style="152" customWidth="1"/>
    <col min="10" max="16384" width="8.90625" style="152"/>
  </cols>
  <sheetData>
    <row r="3" spans="1:12" x14ac:dyDescent="0.3">
      <c r="A3" s="569" t="s">
        <v>2189</v>
      </c>
      <c r="B3" s="569"/>
      <c r="C3" s="570" t="s">
        <v>883</v>
      </c>
      <c r="D3" s="570"/>
      <c r="E3" s="36"/>
      <c r="I3" s="177"/>
      <c r="J3" s="177"/>
      <c r="K3" s="177"/>
      <c r="L3" s="177"/>
    </row>
    <row r="4" spans="1:12" x14ac:dyDescent="0.3">
      <c r="C4" s="39"/>
      <c r="D4" s="39"/>
      <c r="E4" s="39"/>
      <c r="I4" s="177"/>
      <c r="J4" s="177"/>
      <c r="K4" s="177"/>
      <c r="L4" s="177"/>
    </row>
    <row r="5" spans="1:12" x14ac:dyDescent="0.3">
      <c r="A5" s="569" t="s">
        <v>2190</v>
      </c>
      <c r="B5" s="569"/>
      <c r="C5" s="570" t="s">
        <v>1119</v>
      </c>
      <c r="D5" s="570"/>
      <c r="E5" s="36"/>
      <c r="F5" s="40"/>
      <c r="G5" s="40"/>
      <c r="H5" s="40"/>
      <c r="I5" s="177"/>
      <c r="J5" s="62"/>
      <c r="K5" s="62"/>
      <c r="L5" s="62"/>
    </row>
    <row r="6" spans="1:12" x14ac:dyDescent="0.3">
      <c r="A6" s="42"/>
      <c r="B6" s="42"/>
      <c r="C6" s="40"/>
      <c r="D6" s="40"/>
      <c r="E6" s="40"/>
      <c r="I6" s="177"/>
      <c r="J6" s="177"/>
      <c r="K6" s="177"/>
      <c r="L6" s="177"/>
    </row>
    <row r="7" spans="1:12" x14ac:dyDescent="0.3">
      <c r="A7" s="569" t="s">
        <v>2191</v>
      </c>
      <c r="B7" s="569"/>
      <c r="C7" s="570" t="s">
        <v>2166</v>
      </c>
      <c r="D7" s="570"/>
      <c r="E7" s="36"/>
      <c r="F7" s="153"/>
      <c r="G7" s="153"/>
      <c r="H7" s="153"/>
      <c r="I7" s="177"/>
      <c r="J7" s="178"/>
      <c r="K7" s="178"/>
      <c r="L7" s="178"/>
    </row>
    <row r="8" spans="1:12" x14ac:dyDescent="0.3">
      <c r="A8" s="42"/>
      <c r="B8" s="42"/>
      <c r="C8" s="40"/>
      <c r="D8" s="40"/>
      <c r="E8" s="40"/>
      <c r="I8" s="177"/>
      <c r="J8" s="177"/>
      <c r="K8" s="177"/>
      <c r="L8" s="177"/>
    </row>
    <row r="9" spans="1:12" x14ac:dyDescent="0.3">
      <c r="A9" s="571" t="s">
        <v>1077</v>
      </c>
      <c r="B9" s="571"/>
      <c r="C9" s="572"/>
      <c r="D9" s="573"/>
      <c r="E9" s="154"/>
      <c r="F9" s="155"/>
      <c r="G9" s="155"/>
      <c r="H9" s="155"/>
      <c r="I9" s="177"/>
      <c r="J9" s="177"/>
      <c r="K9" s="177"/>
      <c r="L9" s="177"/>
    </row>
    <row r="10" spans="1:12" x14ac:dyDescent="0.3">
      <c r="A10" s="46"/>
      <c r="B10" s="46"/>
      <c r="C10" s="40"/>
      <c r="D10" s="40"/>
      <c r="E10" s="40"/>
      <c r="I10" s="177"/>
      <c r="J10" s="177"/>
      <c r="K10" s="177"/>
      <c r="L10" s="177"/>
    </row>
    <row r="11" spans="1:12" x14ac:dyDescent="0.3">
      <c r="A11" s="566" t="s">
        <v>2192</v>
      </c>
      <c r="B11" s="566"/>
      <c r="C11" s="639" t="s">
        <v>1775</v>
      </c>
      <c r="D11" s="640"/>
      <c r="E11" s="158"/>
      <c r="I11" s="177"/>
      <c r="J11" s="177"/>
      <c r="K11" s="177"/>
      <c r="L11" s="177"/>
    </row>
    <row r="12" spans="1:12" x14ac:dyDescent="0.3">
      <c r="A12" s="46"/>
      <c r="B12" s="46"/>
      <c r="C12" s="40"/>
      <c r="D12" s="40"/>
      <c r="E12" s="40"/>
      <c r="I12" s="177"/>
      <c r="J12" s="177"/>
      <c r="K12" s="177"/>
      <c r="L12" s="177"/>
    </row>
    <row r="13" spans="1:12" x14ac:dyDescent="0.3">
      <c r="A13" s="566" t="s">
        <v>1035</v>
      </c>
      <c r="B13" s="566"/>
      <c r="C13" s="570" t="s">
        <v>2207</v>
      </c>
      <c r="D13" s="570"/>
      <c r="E13" s="36"/>
      <c r="F13" s="153"/>
      <c r="G13" s="153"/>
      <c r="H13" s="153"/>
      <c r="I13" s="177"/>
      <c r="J13" s="178"/>
      <c r="K13" s="178"/>
      <c r="L13" s="178"/>
    </row>
    <row r="14" spans="1:12" x14ac:dyDescent="0.3">
      <c r="A14" s="39"/>
      <c r="B14" s="39"/>
      <c r="I14" s="157"/>
    </row>
    <row r="15" spans="1:12" x14ac:dyDescent="0.3">
      <c r="A15" s="661" t="s">
        <v>2193</v>
      </c>
      <c r="B15" s="662"/>
      <c r="C15" s="663" t="str">
        <f>'A1.1 Fire prevention '!C15:D15</f>
        <v>South Lake Leisure Centre</v>
      </c>
      <c r="D15" s="664"/>
      <c r="I15" s="157"/>
    </row>
    <row r="16" spans="1:12" x14ac:dyDescent="0.3">
      <c r="A16" s="39"/>
      <c r="B16" s="39"/>
      <c r="F16" s="574"/>
      <c r="G16" s="574"/>
      <c r="H16" s="574"/>
    </row>
    <row r="17" spans="1:12" s="161" customFormat="1" ht="28" x14ac:dyDescent="0.35">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57" customHeight="1" x14ac:dyDescent="0.3">
      <c r="A18" s="64" t="s">
        <v>874</v>
      </c>
      <c r="B18" s="595"/>
      <c r="C18" s="593" t="s">
        <v>841</v>
      </c>
      <c r="D18" s="315" t="s">
        <v>1390</v>
      </c>
      <c r="E18" s="361" t="s">
        <v>2952</v>
      </c>
      <c r="F18" s="362">
        <v>2</v>
      </c>
      <c r="G18" s="362">
        <v>3</v>
      </c>
      <c r="H18" s="55">
        <f t="shared" ref="H18:H26" si="0">SUM(F18*G18)</f>
        <v>6</v>
      </c>
      <c r="I18" s="54" t="s">
        <v>2007</v>
      </c>
      <c r="J18" s="143"/>
      <c r="K18" s="143"/>
      <c r="L18" s="55">
        <f t="shared" ref="L18:L26" si="1">SUM(J18*K18)</f>
        <v>0</v>
      </c>
    </row>
    <row r="19" spans="1:12" ht="57" customHeight="1" x14ac:dyDescent="0.3">
      <c r="A19" s="64" t="s">
        <v>875</v>
      </c>
      <c r="B19" s="596"/>
      <c r="C19" s="593"/>
      <c r="D19" s="315" t="s">
        <v>872</v>
      </c>
      <c r="E19" s="361" t="s">
        <v>2953</v>
      </c>
      <c r="F19" s="362">
        <v>2</v>
      </c>
      <c r="G19" s="362">
        <v>3</v>
      </c>
      <c r="H19" s="55">
        <f t="shared" si="0"/>
        <v>6</v>
      </c>
      <c r="I19" s="54" t="s">
        <v>2007</v>
      </c>
      <c r="J19" s="143"/>
      <c r="K19" s="143"/>
      <c r="L19" s="55">
        <f t="shared" si="1"/>
        <v>0</v>
      </c>
    </row>
    <row r="20" spans="1:12" ht="57" customHeight="1" x14ac:dyDescent="0.3">
      <c r="A20" s="64" t="s">
        <v>876</v>
      </c>
      <c r="B20" s="596"/>
      <c r="C20" s="593"/>
      <c r="D20" s="315" t="s">
        <v>1392</v>
      </c>
      <c r="E20" s="361" t="s">
        <v>2954</v>
      </c>
      <c r="F20" s="362">
        <v>2</v>
      </c>
      <c r="G20" s="362">
        <v>3</v>
      </c>
      <c r="H20" s="55">
        <f t="shared" si="0"/>
        <v>6</v>
      </c>
      <c r="I20" s="54" t="s">
        <v>2007</v>
      </c>
      <c r="J20" s="143"/>
      <c r="K20" s="143"/>
      <c r="L20" s="55">
        <f t="shared" si="1"/>
        <v>0</v>
      </c>
    </row>
    <row r="21" spans="1:12" ht="57" customHeight="1" x14ac:dyDescent="0.3">
      <c r="A21" s="64" t="s">
        <v>877</v>
      </c>
      <c r="B21" s="596"/>
      <c r="C21" s="593"/>
      <c r="D21" s="315" t="s">
        <v>1991</v>
      </c>
      <c r="E21" s="380" t="s">
        <v>2957</v>
      </c>
      <c r="F21" s="362">
        <v>2</v>
      </c>
      <c r="G21" s="362">
        <v>3</v>
      </c>
      <c r="H21" s="55">
        <f t="shared" si="0"/>
        <v>6</v>
      </c>
      <c r="I21" s="54" t="s">
        <v>2007</v>
      </c>
      <c r="J21" s="143"/>
      <c r="K21" s="143"/>
      <c r="L21" s="55">
        <f t="shared" si="1"/>
        <v>0</v>
      </c>
    </row>
    <row r="22" spans="1:12" ht="57" customHeight="1" x14ac:dyDescent="0.3">
      <c r="A22" s="64" t="s">
        <v>878</v>
      </c>
      <c r="B22" s="596"/>
      <c r="C22" s="593"/>
      <c r="D22" s="315" t="s">
        <v>873</v>
      </c>
      <c r="E22" s="380" t="s">
        <v>782</v>
      </c>
      <c r="F22" s="362">
        <v>2</v>
      </c>
      <c r="G22" s="362">
        <v>3</v>
      </c>
      <c r="H22" s="55">
        <f t="shared" si="0"/>
        <v>6</v>
      </c>
      <c r="I22" s="54" t="s">
        <v>2007</v>
      </c>
      <c r="J22" s="143"/>
      <c r="K22" s="143"/>
      <c r="L22" s="55">
        <f t="shared" si="1"/>
        <v>0</v>
      </c>
    </row>
    <row r="23" spans="1:12" ht="57" customHeight="1" x14ac:dyDescent="0.3">
      <c r="A23" s="64" t="s">
        <v>879</v>
      </c>
      <c r="B23" s="596"/>
      <c r="C23" s="593"/>
      <c r="D23" s="315" t="s">
        <v>1779</v>
      </c>
      <c r="E23" s="361" t="s">
        <v>2955</v>
      </c>
      <c r="F23" s="362">
        <v>2</v>
      </c>
      <c r="G23" s="362">
        <v>3</v>
      </c>
      <c r="H23" s="55">
        <f t="shared" si="0"/>
        <v>6</v>
      </c>
      <c r="I23" s="54" t="s">
        <v>2007</v>
      </c>
      <c r="J23" s="143"/>
      <c r="K23" s="143"/>
      <c r="L23" s="55">
        <f t="shared" si="1"/>
        <v>0</v>
      </c>
    </row>
    <row r="24" spans="1:12" ht="57" customHeight="1" x14ac:dyDescent="0.3">
      <c r="A24" s="64" t="s">
        <v>880</v>
      </c>
      <c r="B24" s="596"/>
      <c r="C24" s="593"/>
      <c r="D24" s="315" t="s">
        <v>1391</v>
      </c>
      <c r="E24" s="448" t="s">
        <v>3471</v>
      </c>
      <c r="F24" s="362">
        <v>2</v>
      </c>
      <c r="G24" s="362">
        <v>3</v>
      </c>
      <c r="H24" s="55">
        <f t="shared" si="0"/>
        <v>6</v>
      </c>
      <c r="I24" s="54" t="s">
        <v>2007</v>
      </c>
      <c r="J24" s="143"/>
      <c r="K24" s="143"/>
      <c r="L24" s="55">
        <f t="shared" si="1"/>
        <v>0</v>
      </c>
    </row>
    <row r="25" spans="1:12" ht="57" customHeight="1" x14ac:dyDescent="0.3">
      <c r="A25" s="64" t="s">
        <v>881</v>
      </c>
      <c r="B25" s="596"/>
      <c r="C25" s="593"/>
      <c r="D25" s="315" t="s">
        <v>1393</v>
      </c>
      <c r="E25" s="361" t="s">
        <v>2956</v>
      </c>
      <c r="F25" s="362">
        <v>2</v>
      </c>
      <c r="G25" s="362">
        <v>3</v>
      </c>
      <c r="H25" s="55">
        <f t="shared" si="0"/>
        <v>6</v>
      </c>
      <c r="I25" s="54" t="s">
        <v>2007</v>
      </c>
      <c r="J25" s="143"/>
      <c r="K25" s="143"/>
      <c r="L25" s="55">
        <f t="shared" si="1"/>
        <v>0</v>
      </c>
    </row>
    <row r="26" spans="1:12" ht="57" customHeight="1" x14ac:dyDescent="0.3">
      <c r="A26" s="64" t="s">
        <v>882</v>
      </c>
      <c r="B26" s="596"/>
      <c r="C26" s="593"/>
      <c r="D26" s="315" t="s">
        <v>884</v>
      </c>
      <c r="E26" s="361" t="s">
        <v>2958</v>
      </c>
      <c r="F26" s="362"/>
      <c r="G26" s="362"/>
      <c r="H26" s="55">
        <f t="shared" si="0"/>
        <v>0</v>
      </c>
      <c r="I26" s="54" t="s">
        <v>2007</v>
      </c>
      <c r="J26" s="143"/>
      <c r="K26" s="143"/>
      <c r="L26" s="55">
        <f t="shared" si="1"/>
        <v>0</v>
      </c>
    </row>
    <row r="27" spans="1:12" ht="57" customHeight="1" x14ac:dyDescent="0.3">
      <c r="A27" s="64" t="s">
        <v>1529</v>
      </c>
      <c r="B27" s="596"/>
      <c r="C27" s="593"/>
      <c r="D27" s="314"/>
      <c r="E27" s="361"/>
      <c r="F27" s="362"/>
      <c r="G27" s="362"/>
      <c r="H27" s="55">
        <f>SUM(F27*G27)</f>
        <v>0</v>
      </c>
      <c r="I27" s="54" t="s">
        <v>2007</v>
      </c>
      <c r="J27" s="143"/>
      <c r="K27" s="143"/>
      <c r="L27" s="55">
        <f>SUM(J27*K27)</f>
        <v>0</v>
      </c>
    </row>
    <row r="28" spans="1:12" ht="57" customHeight="1" x14ac:dyDescent="0.3">
      <c r="A28" s="64" t="s">
        <v>1530</v>
      </c>
      <c r="B28" s="611"/>
      <c r="C28" s="593"/>
      <c r="D28" s="314"/>
      <c r="E28" s="314"/>
      <c r="F28" s="143"/>
      <c r="G28" s="143"/>
      <c r="H28" s="55">
        <f>SUM(F28*G28)</f>
        <v>0</v>
      </c>
      <c r="I28" s="54" t="s">
        <v>2007</v>
      </c>
      <c r="J28" s="143"/>
      <c r="K28" s="143"/>
      <c r="L28" s="55">
        <f>SUM(J28*K28)</f>
        <v>0</v>
      </c>
    </row>
    <row r="29" spans="1:12" ht="14.5" thickBot="1" x14ac:dyDescent="0.35"/>
    <row r="30" spans="1:12" x14ac:dyDescent="0.3">
      <c r="A30" s="575" t="s">
        <v>1078</v>
      </c>
      <c r="B30" s="576"/>
      <c r="C30" s="165">
        <v>44075</v>
      </c>
      <c r="D30" s="166" t="s">
        <v>3231</v>
      </c>
      <c r="E30" s="167"/>
      <c r="F30" s="582" t="s">
        <v>1118</v>
      </c>
      <c r="G30" s="583"/>
      <c r="H30" s="583"/>
      <c r="I30" s="584"/>
    </row>
    <row r="31" spans="1:12" ht="16" x14ac:dyDescent="0.3">
      <c r="A31" s="577" t="s">
        <v>1080</v>
      </c>
      <c r="B31" s="578"/>
      <c r="C31" s="163">
        <v>44153</v>
      </c>
      <c r="D31" s="164" t="s">
        <v>3319</v>
      </c>
      <c r="E31" s="150" t="s">
        <v>3320</v>
      </c>
      <c r="F31" s="585"/>
      <c r="G31" s="586"/>
      <c r="H31" s="586"/>
      <c r="I31" s="587"/>
    </row>
    <row r="32" spans="1:12" ht="16.5" thickBot="1" x14ac:dyDescent="0.35">
      <c r="A32" s="579" t="s">
        <v>1081</v>
      </c>
      <c r="B32" s="580"/>
      <c r="C32" s="168">
        <v>44591</v>
      </c>
      <c r="D32" s="169" t="s">
        <v>3230</v>
      </c>
      <c r="E32" s="170"/>
      <c r="F32" s="588"/>
      <c r="G32" s="589"/>
      <c r="H32" s="589"/>
      <c r="I32" s="590"/>
    </row>
  </sheetData>
  <sheetProtection algorithmName="SHA-512" hashValue="Us7iVLDR3sGepgg/cb2IIv4aI4u9QkYP2jr4lUZc2gB2Aq8Pe2HEbQZ50uzMVZRQcGmqp4Gtswba3CTkscyJew==" saltValue="Soc6vv2QSg5NUlHO7e1NOQ==" spinCount="100000" sheet="1" objects="1" scenarios="1" formatCells="0" insertRows="0" deleteRows="0" selectLockedCells="1"/>
  <mergeCells count="21">
    <mergeCell ref="A7:B7"/>
    <mergeCell ref="C7:D7"/>
    <mergeCell ref="A9:B9"/>
    <mergeCell ref="C9:D9"/>
    <mergeCell ref="A3:B3"/>
    <mergeCell ref="C3:D3"/>
    <mergeCell ref="A5:B5"/>
    <mergeCell ref="C5:D5"/>
    <mergeCell ref="A11:B11"/>
    <mergeCell ref="C11:D11"/>
    <mergeCell ref="A13:B13"/>
    <mergeCell ref="C13:D13"/>
    <mergeCell ref="A15:B15"/>
    <mergeCell ref="C15:D15"/>
    <mergeCell ref="A32:B32"/>
    <mergeCell ref="F30:I32"/>
    <mergeCell ref="F16:H16"/>
    <mergeCell ref="A30:B30"/>
    <mergeCell ref="A31:B31"/>
    <mergeCell ref="C18:C28"/>
    <mergeCell ref="B18:B28"/>
  </mergeCells>
  <phoneticPr fontId="10" type="noConversion"/>
  <conditionalFormatting sqref="H18:H28 L18:L28">
    <cfRule type="cellIs" dxfId="550" priority="2" operator="between">
      <formula>16</formula>
      <formula>36</formula>
    </cfRule>
    <cfRule type="cellIs" dxfId="549" priority="3" operator="between">
      <formula>11</formula>
      <formula>15</formula>
    </cfRule>
    <cfRule type="cellIs" dxfId="548" priority="4" operator="between">
      <formula>7</formula>
      <formula>10</formula>
    </cfRule>
  </conditionalFormatting>
  <conditionalFormatting sqref="H18:H28 L18:L28">
    <cfRule type="cellIs" dxfId="547" priority="1" operator="between">
      <formula>1</formula>
      <formula>6</formula>
    </cfRule>
  </conditionalFormatting>
  <pageMargins left="0.75" right="0.75" top="1" bottom="1" header="0.5" footer="0.5"/>
  <pageSetup paperSize="8" scale="82" fitToHeight="0" orientation="landscape" r:id="rId1"/>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5"/>
  <sheetViews>
    <sheetView topLeftCell="B1" zoomScale="80" zoomScaleNormal="80" workbookViewId="0">
      <selection activeCell="C33" sqref="C33:D33"/>
    </sheetView>
  </sheetViews>
  <sheetFormatPr defaultColWidth="8.90625" defaultRowHeight="14" x14ac:dyDescent="0.3"/>
  <cols>
    <col min="1" max="1" width="10.26953125" style="152" bestFit="1" customWidth="1"/>
    <col min="2" max="2" width="19.90625" style="152" customWidth="1"/>
    <col min="3" max="3" width="21.08984375" style="152" customWidth="1"/>
    <col min="4" max="4" width="51.7265625" style="152" customWidth="1"/>
    <col min="5" max="5" width="30.7265625" style="152" customWidth="1"/>
    <col min="6" max="8" width="8.90625" style="152"/>
    <col min="9" max="9" width="44.7265625" style="152" customWidth="1"/>
    <col min="10" max="16384" width="8.90625" style="152"/>
  </cols>
  <sheetData>
    <row r="3" spans="1:12" x14ac:dyDescent="0.3">
      <c r="A3" s="569" t="s">
        <v>2189</v>
      </c>
      <c r="B3" s="569"/>
      <c r="C3" s="570" t="s">
        <v>885</v>
      </c>
      <c r="D3" s="570"/>
      <c r="E3" s="36"/>
      <c r="I3" s="177"/>
      <c r="J3" s="177"/>
      <c r="K3" s="177"/>
      <c r="L3" s="177"/>
    </row>
    <row r="4" spans="1:12" x14ac:dyDescent="0.3">
      <c r="C4" s="39"/>
      <c r="D4" s="39"/>
      <c r="E4" s="39"/>
      <c r="I4" s="177"/>
      <c r="J4" s="177"/>
      <c r="K4" s="177"/>
      <c r="L4" s="177"/>
    </row>
    <row r="5" spans="1:12" x14ac:dyDescent="0.3">
      <c r="A5" s="569" t="s">
        <v>2190</v>
      </c>
      <c r="B5" s="569"/>
      <c r="C5" s="570" t="s">
        <v>1119</v>
      </c>
      <c r="D5" s="570"/>
      <c r="E5" s="36"/>
      <c r="F5" s="40"/>
      <c r="G5" s="40"/>
      <c r="H5" s="40"/>
      <c r="I5" s="177"/>
      <c r="J5" s="62"/>
      <c r="K5" s="62"/>
      <c r="L5" s="62"/>
    </row>
    <row r="6" spans="1:12" x14ac:dyDescent="0.3">
      <c r="A6" s="42"/>
      <c r="B6" s="42"/>
      <c r="C6" s="40"/>
      <c r="D6" s="40"/>
      <c r="E6" s="40"/>
      <c r="I6" s="177"/>
      <c r="J6" s="177"/>
      <c r="K6" s="177"/>
      <c r="L6" s="177"/>
    </row>
    <row r="7" spans="1:12" x14ac:dyDescent="0.3">
      <c r="A7" s="569" t="s">
        <v>2191</v>
      </c>
      <c r="B7" s="569"/>
      <c r="C7" s="570" t="s">
        <v>2167</v>
      </c>
      <c r="D7" s="570"/>
      <c r="E7" s="36"/>
      <c r="F7" s="153"/>
      <c r="G7" s="153"/>
      <c r="H7" s="153"/>
      <c r="I7" s="177"/>
      <c r="J7" s="178"/>
      <c r="K7" s="178"/>
      <c r="L7" s="178"/>
    </row>
    <row r="8" spans="1:12" x14ac:dyDescent="0.3">
      <c r="A8" s="42"/>
      <c r="B8" s="42"/>
      <c r="C8" s="40"/>
      <c r="D8" s="40"/>
      <c r="E8" s="40"/>
      <c r="I8" s="177"/>
      <c r="J8" s="177"/>
      <c r="K8" s="177"/>
      <c r="L8" s="177"/>
    </row>
    <row r="9" spans="1:12" ht="15" customHeight="1" x14ac:dyDescent="0.3">
      <c r="A9" s="657" t="s">
        <v>2192</v>
      </c>
      <c r="B9" s="658"/>
      <c r="C9" s="639" t="s">
        <v>1780</v>
      </c>
      <c r="D9" s="640"/>
      <c r="E9" s="158"/>
      <c r="I9" s="177"/>
      <c r="J9" s="177"/>
      <c r="K9" s="177"/>
      <c r="L9" s="177"/>
    </row>
    <row r="10" spans="1:12" ht="15" customHeight="1" x14ac:dyDescent="0.3">
      <c r="A10" s="659"/>
      <c r="B10" s="660"/>
      <c r="C10" s="639" t="s">
        <v>1781</v>
      </c>
      <c r="D10" s="640"/>
      <c r="E10" s="40"/>
      <c r="I10" s="177"/>
      <c r="J10" s="177"/>
      <c r="K10" s="177"/>
      <c r="L10" s="177"/>
    </row>
    <row r="11" spans="1:12" x14ac:dyDescent="0.3">
      <c r="A11" s="46"/>
      <c r="B11" s="46"/>
      <c r="C11" s="40"/>
      <c r="D11" s="40"/>
      <c r="E11" s="40"/>
      <c r="I11" s="177"/>
      <c r="J11" s="177"/>
      <c r="K11" s="177"/>
      <c r="L11" s="177"/>
    </row>
    <row r="12" spans="1:12" x14ac:dyDescent="0.3">
      <c r="A12" s="566" t="s">
        <v>1035</v>
      </c>
      <c r="B12" s="566"/>
      <c r="C12" s="570" t="s">
        <v>2198</v>
      </c>
      <c r="D12" s="570"/>
      <c r="E12" s="36"/>
      <c r="F12" s="153"/>
      <c r="G12" s="153"/>
      <c r="H12" s="153"/>
      <c r="I12" s="177"/>
      <c r="J12" s="178"/>
      <c r="K12" s="178"/>
      <c r="L12" s="178"/>
    </row>
    <row r="13" spans="1:12" x14ac:dyDescent="0.3">
      <c r="A13" s="39"/>
      <c r="B13" s="39"/>
      <c r="I13" s="157"/>
    </row>
    <row r="14" spans="1:12" x14ac:dyDescent="0.3">
      <c r="A14" s="661" t="s">
        <v>2193</v>
      </c>
      <c r="B14" s="662"/>
      <c r="C14" s="663" t="str">
        <f>'A1.1 Fire prevention '!C15:D15</f>
        <v>South Lake Leisure Centre</v>
      </c>
      <c r="D14" s="664"/>
      <c r="I14" s="157"/>
    </row>
    <row r="15" spans="1:12" x14ac:dyDescent="0.3">
      <c r="A15" s="39"/>
      <c r="B15" s="39"/>
      <c r="F15" s="574"/>
      <c r="G15" s="574"/>
      <c r="H15" s="574"/>
    </row>
    <row r="16" spans="1:12" s="161" customFormat="1" ht="28" x14ac:dyDescent="0.35">
      <c r="A16" s="159" t="s">
        <v>1071</v>
      </c>
      <c r="B16" s="303" t="s">
        <v>2195</v>
      </c>
      <c r="C16" s="304" t="s">
        <v>1072</v>
      </c>
      <c r="D16" s="304" t="s">
        <v>1112</v>
      </c>
      <c r="E16" s="304" t="s">
        <v>2196</v>
      </c>
      <c r="F16" s="159" t="s">
        <v>1073</v>
      </c>
      <c r="G16" s="159" t="s">
        <v>1074</v>
      </c>
      <c r="H16" s="159" t="s">
        <v>1075</v>
      </c>
      <c r="I16" s="304" t="s">
        <v>1120</v>
      </c>
      <c r="J16" s="159" t="s">
        <v>1073</v>
      </c>
      <c r="K16" s="159" t="s">
        <v>1074</v>
      </c>
      <c r="L16" s="159" t="s">
        <v>1075</v>
      </c>
    </row>
    <row r="17" spans="1:12" ht="43" customHeight="1" x14ac:dyDescent="0.3">
      <c r="A17" s="64" t="s">
        <v>887</v>
      </c>
      <c r="B17" s="595" t="s">
        <v>2167</v>
      </c>
      <c r="C17" s="595" t="s">
        <v>900</v>
      </c>
      <c r="D17" s="315" t="s">
        <v>1992</v>
      </c>
      <c r="E17" s="361" t="s">
        <v>2959</v>
      </c>
      <c r="F17" s="362">
        <v>1</v>
      </c>
      <c r="G17" s="362">
        <v>2</v>
      </c>
      <c r="H17" s="55">
        <f>SUM(F17*G17)</f>
        <v>2</v>
      </c>
      <c r="I17" s="54" t="s">
        <v>2007</v>
      </c>
      <c r="J17" s="143"/>
      <c r="K17" s="143"/>
      <c r="L17" s="55">
        <f>SUM(J17*K17)</f>
        <v>0</v>
      </c>
    </row>
    <row r="18" spans="1:12" ht="43" customHeight="1" x14ac:dyDescent="0.3">
      <c r="A18" s="64" t="s">
        <v>893</v>
      </c>
      <c r="B18" s="596"/>
      <c r="C18" s="596"/>
      <c r="D18" s="315" t="s">
        <v>892</v>
      </c>
      <c r="E18" s="361" t="s">
        <v>782</v>
      </c>
      <c r="F18" s="362">
        <v>1</v>
      </c>
      <c r="G18" s="362">
        <v>1</v>
      </c>
      <c r="H18" s="55">
        <f>SUM(F18*G18)</f>
        <v>1</v>
      </c>
      <c r="I18" s="54" t="s">
        <v>2007</v>
      </c>
      <c r="J18" s="143"/>
      <c r="K18" s="143"/>
      <c r="L18" s="55">
        <f>SUM(J18*K18)</f>
        <v>0</v>
      </c>
    </row>
    <row r="19" spans="1:12" ht="43" customHeight="1" x14ac:dyDescent="0.3">
      <c r="A19" s="64" t="s">
        <v>894</v>
      </c>
      <c r="B19" s="596"/>
      <c r="C19" s="596"/>
      <c r="D19" s="315" t="s">
        <v>1994</v>
      </c>
      <c r="E19" s="361" t="s">
        <v>2960</v>
      </c>
      <c r="F19" s="362">
        <v>1</v>
      </c>
      <c r="G19" s="362">
        <v>2</v>
      </c>
      <c r="H19" s="55">
        <f t="shared" ref="H19:H24" si="0">SUM(F19*G19)</f>
        <v>2</v>
      </c>
      <c r="I19" s="54" t="s">
        <v>2007</v>
      </c>
      <c r="J19" s="143"/>
      <c r="K19" s="143"/>
      <c r="L19" s="55">
        <f t="shared" ref="L19:L24" si="1">SUM(J19*K19)</f>
        <v>0</v>
      </c>
    </row>
    <row r="20" spans="1:12" ht="43" customHeight="1" x14ac:dyDescent="0.3">
      <c r="A20" s="64" t="s">
        <v>895</v>
      </c>
      <c r="B20" s="596"/>
      <c r="C20" s="596"/>
      <c r="D20" s="315" t="s">
        <v>888</v>
      </c>
      <c r="E20" s="361" t="s">
        <v>782</v>
      </c>
      <c r="F20" s="362">
        <v>1</v>
      </c>
      <c r="G20" s="362">
        <v>2</v>
      </c>
      <c r="H20" s="55">
        <f t="shared" si="0"/>
        <v>2</v>
      </c>
      <c r="I20" s="54" t="s">
        <v>2007</v>
      </c>
      <c r="J20" s="143"/>
      <c r="K20" s="143"/>
      <c r="L20" s="55">
        <f t="shared" si="1"/>
        <v>0</v>
      </c>
    </row>
    <row r="21" spans="1:12" ht="43" customHeight="1" x14ac:dyDescent="0.3">
      <c r="A21" s="64" t="s">
        <v>896</v>
      </c>
      <c r="B21" s="596"/>
      <c r="C21" s="596"/>
      <c r="D21" s="315" t="s">
        <v>889</v>
      </c>
      <c r="E21" s="361" t="s">
        <v>2963</v>
      </c>
      <c r="F21" s="362">
        <v>1</v>
      </c>
      <c r="G21" s="362">
        <v>2</v>
      </c>
      <c r="H21" s="55">
        <f t="shared" si="0"/>
        <v>2</v>
      </c>
      <c r="I21" s="54" t="s">
        <v>2007</v>
      </c>
      <c r="J21" s="143"/>
      <c r="K21" s="143"/>
      <c r="L21" s="55">
        <f t="shared" si="1"/>
        <v>0</v>
      </c>
    </row>
    <row r="22" spans="1:12" ht="43" customHeight="1" x14ac:dyDescent="0.3">
      <c r="A22" s="64" t="s">
        <v>897</v>
      </c>
      <c r="B22" s="596"/>
      <c r="C22" s="596"/>
      <c r="D22" s="315" t="s">
        <v>890</v>
      </c>
      <c r="E22" s="361" t="s">
        <v>2964</v>
      </c>
      <c r="F22" s="362">
        <v>2</v>
      </c>
      <c r="G22" s="362">
        <v>2</v>
      </c>
      <c r="H22" s="55">
        <f t="shared" si="0"/>
        <v>4</v>
      </c>
      <c r="I22" s="54" t="s">
        <v>2007</v>
      </c>
      <c r="J22" s="143"/>
      <c r="K22" s="143"/>
      <c r="L22" s="55">
        <f t="shared" si="1"/>
        <v>0</v>
      </c>
    </row>
    <row r="23" spans="1:12" ht="43" customHeight="1" x14ac:dyDescent="0.3">
      <c r="A23" s="64" t="s">
        <v>898</v>
      </c>
      <c r="B23" s="596"/>
      <c r="C23" s="596"/>
      <c r="D23" s="315" t="s">
        <v>1993</v>
      </c>
      <c r="E23" s="361" t="s">
        <v>2961</v>
      </c>
      <c r="F23" s="362">
        <v>2</v>
      </c>
      <c r="G23" s="362">
        <v>2</v>
      </c>
      <c r="H23" s="55">
        <f t="shared" si="0"/>
        <v>4</v>
      </c>
      <c r="I23" s="54" t="s">
        <v>2007</v>
      </c>
      <c r="J23" s="143"/>
      <c r="K23" s="143"/>
      <c r="L23" s="55">
        <f t="shared" si="1"/>
        <v>0</v>
      </c>
    </row>
    <row r="24" spans="1:12" ht="43" customHeight="1" x14ac:dyDescent="0.3">
      <c r="A24" s="64" t="s">
        <v>899</v>
      </c>
      <c r="B24" s="596"/>
      <c r="C24" s="596"/>
      <c r="D24" s="315" t="s">
        <v>891</v>
      </c>
      <c r="E24" s="361" t="s">
        <v>2965</v>
      </c>
      <c r="F24" s="362">
        <v>1</v>
      </c>
      <c r="G24" s="362">
        <v>2</v>
      </c>
      <c r="H24" s="55">
        <f t="shared" si="0"/>
        <v>2</v>
      </c>
      <c r="I24" s="54" t="s">
        <v>2007</v>
      </c>
      <c r="J24" s="143"/>
      <c r="K24" s="143"/>
      <c r="L24" s="55">
        <f t="shared" si="1"/>
        <v>0</v>
      </c>
    </row>
    <row r="25" spans="1:12" ht="43" customHeight="1" x14ac:dyDescent="0.3">
      <c r="A25" s="64" t="s">
        <v>1531</v>
      </c>
      <c r="B25" s="596"/>
      <c r="C25" s="596"/>
      <c r="D25" s="315" t="s">
        <v>1783</v>
      </c>
      <c r="E25" s="361" t="s">
        <v>2966</v>
      </c>
      <c r="F25" s="362">
        <v>2</v>
      </c>
      <c r="G25" s="362">
        <v>3</v>
      </c>
      <c r="H25" s="55">
        <f t="shared" ref="H25:H31" si="2">SUM(F25*G25)</f>
        <v>6</v>
      </c>
      <c r="I25" s="54" t="s">
        <v>2007</v>
      </c>
      <c r="J25" s="143"/>
      <c r="K25" s="143"/>
      <c r="L25" s="55">
        <f t="shared" ref="L25:L31" si="3">SUM(J25*K25)</f>
        <v>0</v>
      </c>
    </row>
    <row r="26" spans="1:12" ht="43" customHeight="1" x14ac:dyDescent="0.3">
      <c r="A26" s="64" t="s">
        <v>1532</v>
      </c>
      <c r="B26" s="596"/>
      <c r="C26" s="596"/>
      <c r="D26" s="314" t="s">
        <v>1784</v>
      </c>
      <c r="E26" s="361" t="s">
        <v>3472</v>
      </c>
      <c r="F26" s="362">
        <v>3</v>
      </c>
      <c r="G26" s="362">
        <v>3</v>
      </c>
      <c r="H26" s="55">
        <f t="shared" si="2"/>
        <v>9</v>
      </c>
      <c r="I26" s="54" t="s">
        <v>2007</v>
      </c>
      <c r="J26" s="143"/>
      <c r="K26" s="143"/>
      <c r="L26" s="55">
        <f t="shared" si="3"/>
        <v>0</v>
      </c>
    </row>
    <row r="27" spans="1:12" ht="43" customHeight="1" x14ac:dyDescent="0.3">
      <c r="A27" s="64" t="s">
        <v>1782</v>
      </c>
      <c r="B27" s="596"/>
      <c r="C27" s="596"/>
      <c r="D27" s="314" t="s">
        <v>1995</v>
      </c>
      <c r="E27" s="361" t="s">
        <v>2962</v>
      </c>
      <c r="F27" s="362">
        <v>1</v>
      </c>
      <c r="G27" s="362">
        <v>1</v>
      </c>
      <c r="H27" s="55">
        <f t="shared" si="2"/>
        <v>1</v>
      </c>
      <c r="I27" s="54" t="s">
        <v>2007</v>
      </c>
      <c r="J27" s="143"/>
      <c r="K27" s="143"/>
      <c r="L27" s="55">
        <f t="shared" si="3"/>
        <v>0</v>
      </c>
    </row>
    <row r="28" spans="1:12" ht="56" x14ac:dyDescent="0.3">
      <c r="A28" s="64" t="s">
        <v>1786</v>
      </c>
      <c r="B28" s="596"/>
      <c r="C28" s="596"/>
      <c r="D28" s="314" t="s">
        <v>1785</v>
      </c>
      <c r="E28" s="361" t="s">
        <v>2964</v>
      </c>
      <c r="F28" s="362">
        <v>1</v>
      </c>
      <c r="G28" s="362">
        <v>2</v>
      </c>
      <c r="H28" s="55">
        <f t="shared" si="2"/>
        <v>2</v>
      </c>
      <c r="I28" s="54" t="s">
        <v>2007</v>
      </c>
      <c r="J28" s="143"/>
      <c r="K28" s="143"/>
      <c r="L28" s="55">
        <f t="shared" si="3"/>
        <v>0</v>
      </c>
    </row>
    <row r="29" spans="1:12" ht="43" customHeight="1" x14ac:dyDescent="0.3">
      <c r="A29" s="64" t="s">
        <v>1787</v>
      </c>
      <c r="B29" s="596"/>
      <c r="C29" s="596"/>
      <c r="D29" s="314" t="s">
        <v>1971</v>
      </c>
      <c r="E29" s="361" t="s">
        <v>3473</v>
      </c>
      <c r="F29" s="362">
        <v>1</v>
      </c>
      <c r="G29" s="362">
        <v>2</v>
      </c>
      <c r="H29" s="55">
        <f t="shared" si="2"/>
        <v>2</v>
      </c>
      <c r="I29" s="54" t="s">
        <v>2007</v>
      </c>
      <c r="J29" s="143"/>
      <c r="K29" s="143"/>
      <c r="L29" s="55">
        <f t="shared" si="3"/>
        <v>0</v>
      </c>
    </row>
    <row r="30" spans="1:12" ht="43" customHeight="1" x14ac:dyDescent="0.3">
      <c r="A30" s="64" t="s">
        <v>1996</v>
      </c>
      <c r="B30" s="596"/>
      <c r="C30" s="596"/>
      <c r="D30" s="314"/>
      <c r="E30" s="314"/>
      <c r="F30" s="143"/>
      <c r="G30" s="143"/>
      <c r="H30" s="55">
        <f t="shared" si="2"/>
        <v>0</v>
      </c>
      <c r="I30" s="54" t="s">
        <v>2007</v>
      </c>
      <c r="J30" s="143"/>
      <c r="K30" s="143"/>
      <c r="L30" s="55">
        <f t="shared" si="3"/>
        <v>0</v>
      </c>
    </row>
    <row r="31" spans="1:12" ht="43" customHeight="1" x14ac:dyDescent="0.3">
      <c r="A31" s="64" t="s">
        <v>2034</v>
      </c>
      <c r="B31" s="611"/>
      <c r="C31" s="611"/>
      <c r="D31" s="314"/>
      <c r="E31" s="314"/>
      <c r="F31" s="143"/>
      <c r="G31" s="143"/>
      <c r="H31" s="55">
        <f t="shared" si="2"/>
        <v>0</v>
      </c>
      <c r="I31" s="54" t="s">
        <v>2007</v>
      </c>
      <c r="J31" s="143"/>
      <c r="K31" s="143"/>
      <c r="L31" s="55">
        <f t="shared" si="3"/>
        <v>0</v>
      </c>
    </row>
    <row r="32" spans="1:12" ht="14.5" thickBot="1" x14ac:dyDescent="0.35"/>
    <row r="33" spans="1:9" x14ac:dyDescent="0.3">
      <c r="A33" s="575" t="s">
        <v>1078</v>
      </c>
      <c r="B33" s="576"/>
      <c r="C33" s="165">
        <v>44075</v>
      </c>
      <c r="D33" s="166" t="s">
        <v>3231</v>
      </c>
      <c r="E33" s="167"/>
      <c r="F33" s="582" t="s">
        <v>1118</v>
      </c>
      <c r="G33" s="583"/>
      <c r="H33" s="583"/>
      <c r="I33" s="584"/>
    </row>
    <row r="34" spans="1:9" ht="16" x14ac:dyDescent="0.3">
      <c r="A34" s="577" t="s">
        <v>1080</v>
      </c>
      <c r="B34" s="578"/>
      <c r="C34" s="163">
        <v>44153</v>
      </c>
      <c r="D34" s="164" t="s">
        <v>3313</v>
      </c>
      <c r="E34" s="150" t="s">
        <v>3271</v>
      </c>
      <c r="F34" s="585"/>
      <c r="G34" s="586"/>
      <c r="H34" s="586"/>
      <c r="I34" s="587"/>
    </row>
    <row r="35" spans="1:9" ht="16.5" thickBot="1" x14ac:dyDescent="0.35">
      <c r="A35" s="579" t="s">
        <v>1081</v>
      </c>
      <c r="B35" s="580"/>
      <c r="C35" s="168">
        <v>44591</v>
      </c>
      <c r="D35" s="169" t="s">
        <v>3230</v>
      </c>
      <c r="E35" s="170"/>
      <c r="F35" s="588"/>
      <c r="G35" s="589"/>
      <c r="H35" s="589"/>
      <c r="I35" s="590"/>
    </row>
  </sheetData>
  <sheetProtection algorithmName="SHA-512" hashValue="eBh+efyJEhgBbNU8f7M4nobk7knZ32xj3gdlD6EzQFcRdtHipjJ3ED3u8JxiqovY4+czh/vF1ya8XKHNzKId2Q==" saltValue="1t8Oh0ruF9KSm9o2ae9gAg==" spinCount="100000" sheet="1" objects="1" scenarios="1" formatCells="0" insertRows="0" deleteRows="0" selectLockedCells="1"/>
  <mergeCells count="20">
    <mergeCell ref="A3:B3"/>
    <mergeCell ref="C3:D3"/>
    <mergeCell ref="A5:B5"/>
    <mergeCell ref="C5:D5"/>
    <mergeCell ref="A35:B35"/>
    <mergeCell ref="C10:D10"/>
    <mergeCell ref="C9:D9"/>
    <mergeCell ref="A12:B12"/>
    <mergeCell ref="C12:D12"/>
    <mergeCell ref="A34:B34"/>
    <mergeCell ref="A7:B7"/>
    <mergeCell ref="C7:D7"/>
    <mergeCell ref="A14:B14"/>
    <mergeCell ref="C14:D14"/>
    <mergeCell ref="A9:B10"/>
    <mergeCell ref="F15:H15"/>
    <mergeCell ref="A33:B33"/>
    <mergeCell ref="F33:I35"/>
    <mergeCell ref="B17:B31"/>
    <mergeCell ref="C17:C31"/>
  </mergeCells>
  <phoneticPr fontId="10" type="noConversion"/>
  <conditionalFormatting sqref="H17:H31 L17:L31">
    <cfRule type="cellIs" dxfId="546" priority="2" operator="between">
      <formula>16</formula>
      <formula>36</formula>
    </cfRule>
    <cfRule type="cellIs" dxfId="545" priority="3" operator="between">
      <formula>11</formula>
      <formula>15</formula>
    </cfRule>
    <cfRule type="cellIs" dxfId="544" priority="4" operator="between">
      <formula>7</formula>
      <formula>10</formula>
    </cfRule>
  </conditionalFormatting>
  <conditionalFormatting sqref="H17:H31 L17:L31">
    <cfRule type="cellIs" dxfId="543" priority="1" operator="between">
      <formula>1</formula>
      <formula>6</formula>
    </cfRule>
  </conditionalFormatting>
  <pageMargins left="0.75" right="0.75" top="1" bottom="1" header="0.5" footer="0.5"/>
  <pageSetup paperSize="8" scale="82" fitToHeight="0" orientation="landscape" r:id="rId1"/>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27"/>
  <sheetViews>
    <sheetView topLeftCell="A10" zoomScale="80" zoomScaleNormal="80" workbookViewId="0">
      <selection activeCell="C25" sqref="C25:D25"/>
    </sheetView>
  </sheetViews>
  <sheetFormatPr defaultColWidth="8.90625" defaultRowHeight="14.5" x14ac:dyDescent="0.35"/>
  <cols>
    <col min="1" max="1" width="10.26953125" style="37" bestFit="1" customWidth="1"/>
    <col min="2" max="2" width="19.90625" style="37" customWidth="1"/>
    <col min="3" max="3" width="21.08984375" style="37" customWidth="1"/>
    <col min="4" max="4" width="51.7265625" style="37" customWidth="1"/>
    <col min="5" max="5" width="30.7265625" style="37" customWidth="1"/>
    <col min="6" max="8" width="8.90625" style="37"/>
    <col min="9" max="9" width="44.7265625" style="37" customWidth="1"/>
    <col min="10" max="16384" width="8.90625" style="37"/>
  </cols>
  <sheetData>
    <row r="3" spans="1:12" x14ac:dyDescent="0.35">
      <c r="A3" s="569" t="s">
        <v>2189</v>
      </c>
      <c r="B3" s="569"/>
      <c r="C3" s="570" t="s">
        <v>901</v>
      </c>
      <c r="D3" s="570"/>
      <c r="E3" s="36"/>
      <c r="I3" s="61"/>
      <c r="J3" s="61"/>
      <c r="K3" s="61"/>
      <c r="L3" s="61"/>
    </row>
    <row r="4" spans="1:12" x14ac:dyDescent="0.35">
      <c r="C4" s="39"/>
      <c r="D4" s="39"/>
      <c r="E4" s="39"/>
      <c r="I4" s="61"/>
      <c r="J4" s="61"/>
      <c r="K4" s="61"/>
      <c r="L4" s="61"/>
    </row>
    <row r="5" spans="1:12" x14ac:dyDescent="0.35">
      <c r="A5" s="569" t="s">
        <v>2190</v>
      </c>
      <c r="B5" s="569"/>
      <c r="C5" s="570" t="s">
        <v>1119</v>
      </c>
      <c r="D5" s="570"/>
      <c r="E5" s="36"/>
      <c r="F5" s="40"/>
      <c r="G5" s="40"/>
      <c r="H5" s="40"/>
      <c r="I5" s="61"/>
      <c r="J5" s="62"/>
      <c r="K5" s="62"/>
      <c r="L5" s="62"/>
    </row>
    <row r="6" spans="1:12" x14ac:dyDescent="0.35">
      <c r="A6" s="42"/>
      <c r="B6" s="42"/>
      <c r="C6" s="40"/>
      <c r="D6" s="40"/>
      <c r="E6" s="40"/>
      <c r="I6" s="61"/>
      <c r="J6" s="61"/>
      <c r="K6" s="61"/>
      <c r="L6" s="61"/>
    </row>
    <row r="7" spans="1:12" x14ac:dyDescent="0.35">
      <c r="A7" s="569" t="s">
        <v>2191</v>
      </c>
      <c r="B7" s="569"/>
      <c r="C7" s="570" t="s">
        <v>2168</v>
      </c>
      <c r="D7" s="570"/>
      <c r="E7" s="36"/>
      <c r="F7" s="43"/>
      <c r="G7" s="43"/>
      <c r="H7" s="43"/>
      <c r="I7" s="61"/>
      <c r="J7" s="63"/>
      <c r="K7" s="63"/>
      <c r="L7" s="63"/>
    </row>
    <row r="8" spans="1:12" x14ac:dyDescent="0.35">
      <c r="A8" s="42"/>
      <c r="B8" s="42"/>
      <c r="C8" s="40"/>
      <c r="D8" s="40"/>
      <c r="E8" s="40"/>
      <c r="I8" s="61"/>
      <c r="J8" s="61"/>
      <c r="K8" s="61"/>
      <c r="L8" s="61"/>
    </row>
    <row r="9" spans="1:12" x14ac:dyDescent="0.35">
      <c r="A9" s="571" t="s">
        <v>1077</v>
      </c>
      <c r="B9" s="571"/>
      <c r="C9" s="665"/>
      <c r="D9" s="666"/>
      <c r="E9" s="44"/>
      <c r="F9" s="45"/>
      <c r="G9" s="45"/>
      <c r="H9" s="45"/>
      <c r="I9" s="61"/>
      <c r="J9" s="61"/>
      <c r="K9" s="61"/>
      <c r="L9" s="61"/>
    </row>
    <row r="10" spans="1:12" x14ac:dyDescent="0.35">
      <c r="A10" s="46"/>
      <c r="B10" s="46"/>
      <c r="C10" s="40"/>
      <c r="D10" s="40"/>
      <c r="E10" s="40"/>
      <c r="I10" s="61"/>
      <c r="J10" s="61"/>
      <c r="K10" s="61"/>
      <c r="L10" s="61"/>
    </row>
    <row r="11" spans="1:12" x14ac:dyDescent="0.35">
      <c r="A11" s="566" t="s">
        <v>2192</v>
      </c>
      <c r="B11" s="566"/>
      <c r="C11" s="591"/>
      <c r="D11" s="591"/>
      <c r="E11" s="47"/>
      <c r="I11" s="61"/>
      <c r="J11" s="61"/>
      <c r="K11" s="61"/>
      <c r="L11" s="61"/>
    </row>
    <row r="12" spans="1:12" x14ac:dyDescent="0.35">
      <c r="A12" s="46"/>
      <c r="B12" s="46"/>
      <c r="C12" s="40"/>
      <c r="D12" s="40"/>
      <c r="E12" s="40"/>
      <c r="I12" s="61"/>
      <c r="J12" s="61"/>
      <c r="K12" s="61"/>
      <c r="L12" s="61"/>
    </row>
    <row r="13" spans="1:12" x14ac:dyDescent="0.35">
      <c r="A13" s="566" t="s">
        <v>1035</v>
      </c>
      <c r="B13" s="566"/>
      <c r="C13" s="570" t="s">
        <v>2208</v>
      </c>
      <c r="D13" s="570"/>
      <c r="E13" s="36"/>
      <c r="F13" s="43"/>
      <c r="G13" s="43"/>
      <c r="H13" s="43"/>
      <c r="I13" s="61"/>
      <c r="J13" s="63"/>
      <c r="K13" s="63"/>
      <c r="L13" s="63"/>
    </row>
    <row r="14" spans="1:12" x14ac:dyDescent="0.35">
      <c r="A14" s="39"/>
      <c r="B14" s="39"/>
      <c r="I14" s="48"/>
    </row>
    <row r="15" spans="1:12" x14ac:dyDescent="0.35">
      <c r="A15" s="661" t="s">
        <v>2193</v>
      </c>
      <c r="B15" s="667"/>
      <c r="C15" s="663" t="str">
        <f>'A1.1 Fire prevention '!C15:D15</f>
        <v>South Lake Leisure Centre</v>
      </c>
      <c r="D15" s="664"/>
      <c r="I15" s="48"/>
    </row>
    <row r="16" spans="1:12" x14ac:dyDescent="0.35">
      <c r="A16" s="39"/>
      <c r="B16" s="39"/>
      <c r="F16" s="592"/>
      <c r="G16" s="592"/>
      <c r="H16" s="592"/>
    </row>
    <row r="17" spans="1:12" s="50" customFormat="1" ht="28" x14ac:dyDescent="0.35">
      <c r="A17" s="4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43" customHeight="1" x14ac:dyDescent="0.35">
      <c r="A18" s="64" t="s">
        <v>902</v>
      </c>
      <c r="B18" s="593" t="s">
        <v>2220</v>
      </c>
      <c r="C18" s="593">
        <v>18</v>
      </c>
      <c r="D18" s="315" t="s">
        <v>1997</v>
      </c>
      <c r="E18" s="361" t="s">
        <v>2967</v>
      </c>
      <c r="F18" s="362">
        <v>2</v>
      </c>
      <c r="G18" s="362">
        <v>3</v>
      </c>
      <c r="H18" s="55">
        <f t="shared" ref="H18:H23" si="0">SUM(F18*G18)</f>
        <v>6</v>
      </c>
      <c r="I18" s="54" t="s">
        <v>2007</v>
      </c>
      <c r="J18" s="53"/>
      <c r="K18" s="53"/>
      <c r="L18" s="55">
        <f t="shared" ref="L18:L23" si="1">SUM(J18*K18)</f>
        <v>0</v>
      </c>
    </row>
    <row r="19" spans="1:12" ht="43" customHeight="1" x14ac:dyDescent="0.35">
      <c r="A19" s="64" t="s">
        <v>2706</v>
      </c>
      <c r="B19" s="594"/>
      <c r="C19" s="593"/>
      <c r="D19" s="318" t="s">
        <v>903</v>
      </c>
      <c r="E19" s="361" t="s">
        <v>782</v>
      </c>
      <c r="F19" s="362">
        <v>2</v>
      </c>
      <c r="G19" s="362">
        <v>2</v>
      </c>
      <c r="H19" s="55">
        <f t="shared" si="0"/>
        <v>4</v>
      </c>
      <c r="I19" s="54" t="s">
        <v>2007</v>
      </c>
      <c r="J19" s="53"/>
      <c r="K19" s="53"/>
      <c r="L19" s="55">
        <f t="shared" si="1"/>
        <v>0</v>
      </c>
    </row>
    <row r="20" spans="1:12" ht="43" customHeight="1" x14ac:dyDescent="0.35">
      <c r="A20" s="64" t="s">
        <v>2707</v>
      </c>
      <c r="B20" s="594"/>
      <c r="C20" s="593"/>
      <c r="D20" s="315" t="s">
        <v>1395</v>
      </c>
      <c r="E20" s="361" t="s">
        <v>2968</v>
      </c>
      <c r="F20" s="362">
        <v>2</v>
      </c>
      <c r="G20" s="362">
        <v>2</v>
      </c>
      <c r="H20" s="55">
        <f t="shared" si="0"/>
        <v>4</v>
      </c>
      <c r="I20" s="54" t="s">
        <v>2007</v>
      </c>
      <c r="J20" s="53"/>
      <c r="K20" s="53"/>
      <c r="L20" s="55">
        <f t="shared" si="1"/>
        <v>0</v>
      </c>
    </row>
    <row r="21" spans="1:12" ht="43" customHeight="1" x14ac:dyDescent="0.35">
      <c r="A21" s="64" t="s">
        <v>2708</v>
      </c>
      <c r="B21" s="594"/>
      <c r="C21" s="593"/>
      <c r="D21" s="315" t="s">
        <v>1394</v>
      </c>
      <c r="E21" s="361" t="s">
        <v>2774</v>
      </c>
      <c r="F21" s="362">
        <v>1</v>
      </c>
      <c r="G21" s="362">
        <v>1</v>
      </c>
      <c r="H21" s="55">
        <f t="shared" si="0"/>
        <v>1</v>
      </c>
      <c r="I21" s="54" t="s">
        <v>2007</v>
      </c>
      <c r="J21" s="53"/>
      <c r="K21" s="53"/>
      <c r="L21" s="55">
        <f t="shared" si="1"/>
        <v>0</v>
      </c>
    </row>
    <row r="22" spans="1:12" ht="43" customHeight="1" x14ac:dyDescent="0.35">
      <c r="A22" s="64" t="s">
        <v>2709</v>
      </c>
      <c r="B22" s="594"/>
      <c r="C22" s="593"/>
      <c r="D22" s="314"/>
      <c r="E22" s="314"/>
      <c r="F22" s="100"/>
      <c r="G22" s="100"/>
      <c r="H22" s="55">
        <f t="shared" si="0"/>
        <v>0</v>
      </c>
      <c r="I22" s="54" t="s">
        <v>2007</v>
      </c>
      <c r="J22" s="100"/>
      <c r="K22" s="100"/>
      <c r="L22" s="55">
        <f t="shared" si="1"/>
        <v>0</v>
      </c>
    </row>
    <row r="23" spans="1:12" ht="43" customHeight="1" x14ac:dyDescent="0.35">
      <c r="A23" s="64" t="s">
        <v>2710</v>
      </c>
      <c r="B23" s="594"/>
      <c r="C23" s="593"/>
      <c r="D23" s="314"/>
      <c r="E23" s="314"/>
      <c r="F23" s="100"/>
      <c r="G23" s="100"/>
      <c r="H23" s="55">
        <f t="shared" si="0"/>
        <v>0</v>
      </c>
      <c r="I23" s="54" t="s">
        <v>2007</v>
      </c>
      <c r="J23" s="100"/>
      <c r="K23" s="100"/>
      <c r="L23" s="55">
        <f t="shared" si="1"/>
        <v>0</v>
      </c>
    </row>
    <row r="24" spans="1:12" ht="15" thickBot="1" x14ac:dyDescent="0.4"/>
    <row r="25" spans="1:12" x14ac:dyDescent="0.35">
      <c r="A25" s="575" t="s">
        <v>1078</v>
      </c>
      <c r="B25" s="576"/>
      <c r="C25" s="165">
        <v>44075</v>
      </c>
      <c r="D25" s="166" t="s">
        <v>3231</v>
      </c>
      <c r="E25" s="167"/>
      <c r="F25" s="582" t="s">
        <v>1118</v>
      </c>
      <c r="G25" s="583"/>
      <c r="H25" s="583"/>
      <c r="I25" s="584"/>
    </row>
    <row r="26" spans="1:12" ht="16.5" x14ac:dyDescent="0.35">
      <c r="A26" s="577" t="s">
        <v>1080</v>
      </c>
      <c r="B26" s="578"/>
      <c r="C26" s="163">
        <v>44153</v>
      </c>
      <c r="D26" s="164" t="s">
        <v>3321</v>
      </c>
      <c r="E26" s="150" t="s">
        <v>3349</v>
      </c>
      <c r="F26" s="585"/>
      <c r="G26" s="586"/>
      <c r="H26" s="586"/>
      <c r="I26" s="587"/>
    </row>
    <row r="27" spans="1:12" ht="17" thickBot="1" x14ac:dyDescent="0.4">
      <c r="A27" s="579" t="s">
        <v>1081</v>
      </c>
      <c r="B27" s="580"/>
      <c r="C27" s="168">
        <v>44591</v>
      </c>
      <c r="D27" s="169" t="s">
        <v>3230</v>
      </c>
      <c r="E27" s="170"/>
      <c r="F27" s="588"/>
      <c r="G27" s="589"/>
      <c r="H27" s="589"/>
      <c r="I27" s="590"/>
    </row>
  </sheetData>
  <sheetProtection algorithmName="SHA-512" hashValue="9oi/e9nJDdVHsgx5EPP8gnE1DFZbfmwTEBc9Gm1YEYt8Mmxm0tElgBNj6rD8+4u63SWj7DAv2WCVSo1Wf0KQew==" saltValue="9v5fg3XAuvnh1SaSg9CRFg==" spinCount="100000" sheet="1" objects="1" scenarios="1" formatCells="0" insertRows="0" deleteRows="0" selectLockedCells="1"/>
  <mergeCells count="21">
    <mergeCell ref="A3:B3"/>
    <mergeCell ref="C3:D3"/>
    <mergeCell ref="A5:B5"/>
    <mergeCell ref="C5:D5"/>
    <mergeCell ref="A27:B27"/>
    <mergeCell ref="A9:B9"/>
    <mergeCell ref="C9:D9"/>
    <mergeCell ref="A11:B11"/>
    <mergeCell ref="C11:D11"/>
    <mergeCell ref="A13:B13"/>
    <mergeCell ref="C13:D13"/>
    <mergeCell ref="A26:B26"/>
    <mergeCell ref="A7:B7"/>
    <mergeCell ref="C7:D7"/>
    <mergeCell ref="A15:B15"/>
    <mergeCell ref="C15:D15"/>
    <mergeCell ref="F16:H16"/>
    <mergeCell ref="A25:B25"/>
    <mergeCell ref="B18:B23"/>
    <mergeCell ref="C18:C23"/>
    <mergeCell ref="F25:I27"/>
  </mergeCells>
  <phoneticPr fontId="10" type="noConversion"/>
  <conditionalFormatting sqref="H18:H23 L18:L23">
    <cfRule type="cellIs" dxfId="542" priority="2" operator="between">
      <formula>16</formula>
      <formula>36</formula>
    </cfRule>
    <cfRule type="cellIs" dxfId="541" priority="3" operator="between">
      <formula>11</formula>
      <formula>15</formula>
    </cfRule>
    <cfRule type="cellIs" dxfId="540" priority="4" operator="between">
      <formula>7</formula>
      <formula>10</formula>
    </cfRule>
  </conditionalFormatting>
  <conditionalFormatting sqref="H18:H23 L18:L23">
    <cfRule type="cellIs" dxfId="539" priority="1" operator="between">
      <formula>1</formula>
      <formula>6</formula>
    </cfRule>
  </conditionalFormatting>
  <pageMargins left="0.75" right="0.75" top="1" bottom="1" header="0.5" footer="0.5"/>
  <pageSetup paperSize="8" scale="82" fitToHeight="0" orientation="landscape" r:id="rId1"/>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1"/>
  <sheetViews>
    <sheetView zoomScale="85" zoomScaleNormal="85" workbookViewId="0">
      <selection activeCell="C31" sqref="C31:D31"/>
    </sheetView>
  </sheetViews>
  <sheetFormatPr defaultColWidth="8.90625" defaultRowHeight="14" x14ac:dyDescent="0.3"/>
  <cols>
    <col min="1" max="1" width="10.26953125" style="152" bestFit="1" customWidth="1"/>
    <col min="2" max="2" width="19.90625" style="152" customWidth="1"/>
    <col min="3" max="3" width="21.08984375" style="152" customWidth="1"/>
    <col min="4" max="4" width="51.7265625" style="152" customWidth="1"/>
    <col min="5" max="5" width="30.7265625" style="152" customWidth="1"/>
    <col min="6" max="8" width="8.90625" style="152"/>
    <col min="9" max="9" width="44.7265625" style="152" customWidth="1"/>
    <col min="10" max="16384" width="8.90625" style="152"/>
  </cols>
  <sheetData>
    <row r="3" spans="1:12" x14ac:dyDescent="0.3">
      <c r="A3" s="569" t="s">
        <v>2189</v>
      </c>
      <c r="B3" s="569"/>
      <c r="C3" s="570" t="s">
        <v>904</v>
      </c>
      <c r="D3" s="570"/>
      <c r="E3" s="36"/>
      <c r="I3" s="41"/>
      <c r="J3" s="41"/>
      <c r="K3" s="41"/>
      <c r="L3" s="41"/>
    </row>
    <row r="4" spans="1:12" x14ac:dyDescent="0.3">
      <c r="C4" s="39"/>
      <c r="D4" s="39"/>
      <c r="E4" s="39"/>
      <c r="I4" s="41"/>
      <c r="J4" s="41"/>
      <c r="K4" s="41"/>
      <c r="L4" s="41"/>
    </row>
    <row r="5" spans="1:12" x14ac:dyDescent="0.3">
      <c r="A5" s="569" t="s">
        <v>2190</v>
      </c>
      <c r="B5" s="569"/>
      <c r="C5" s="570" t="s">
        <v>1119</v>
      </c>
      <c r="D5" s="570"/>
      <c r="E5" s="36"/>
      <c r="F5" s="40"/>
      <c r="G5" s="40"/>
      <c r="H5" s="40"/>
      <c r="I5" s="41"/>
      <c r="J5" s="41"/>
      <c r="K5" s="41"/>
      <c r="L5" s="41"/>
    </row>
    <row r="6" spans="1:12" x14ac:dyDescent="0.3">
      <c r="A6" s="42"/>
      <c r="B6" s="42"/>
      <c r="C6" s="40"/>
      <c r="D6" s="40"/>
      <c r="E6" s="40"/>
      <c r="I6" s="41"/>
      <c r="J6" s="41"/>
      <c r="K6" s="41"/>
      <c r="L6" s="41"/>
    </row>
    <row r="7" spans="1:12" x14ac:dyDescent="0.3">
      <c r="A7" s="569" t="s">
        <v>2191</v>
      </c>
      <c r="B7" s="569"/>
      <c r="C7" s="570" t="s">
        <v>2169</v>
      </c>
      <c r="D7" s="570"/>
      <c r="E7" s="36"/>
      <c r="F7" s="153"/>
      <c r="G7" s="153"/>
      <c r="H7" s="153"/>
      <c r="I7" s="41"/>
      <c r="J7" s="41"/>
      <c r="K7" s="41"/>
      <c r="L7" s="41"/>
    </row>
    <row r="8" spans="1:12" x14ac:dyDescent="0.3">
      <c r="A8" s="42"/>
      <c r="B8" s="42"/>
      <c r="C8" s="40"/>
      <c r="D8" s="40"/>
      <c r="E8" s="40"/>
      <c r="I8" s="41"/>
      <c r="J8" s="41"/>
      <c r="K8" s="41"/>
      <c r="L8" s="41"/>
    </row>
    <row r="9" spans="1:12" x14ac:dyDescent="0.3">
      <c r="A9" s="571" t="s">
        <v>1077</v>
      </c>
      <c r="B9" s="571"/>
      <c r="C9" s="572"/>
      <c r="D9" s="573"/>
      <c r="E9" s="154"/>
      <c r="F9" s="155"/>
      <c r="G9" s="155"/>
      <c r="H9" s="155"/>
      <c r="I9" s="41"/>
      <c r="J9" s="41"/>
      <c r="K9" s="41"/>
      <c r="L9" s="41"/>
    </row>
    <row r="10" spans="1:12" x14ac:dyDescent="0.3">
      <c r="A10" s="46"/>
      <c r="B10" s="46"/>
      <c r="C10" s="40"/>
      <c r="D10" s="40"/>
      <c r="E10" s="40"/>
      <c r="I10" s="41"/>
      <c r="J10" s="41"/>
      <c r="K10" s="41"/>
      <c r="L10" s="41"/>
    </row>
    <row r="11" spans="1:12" x14ac:dyDescent="0.3">
      <c r="A11" s="566" t="s">
        <v>2192</v>
      </c>
      <c r="B11" s="566"/>
      <c r="C11" s="639" t="s">
        <v>1788</v>
      </c>
      <c r="D11" s="640"/>
      <c r="E11" s="158"/>
      <c r="I11" s="41"/>
      <c r="J11" s="41"/>
      <c r="K11" s="41"/>
      <c r="L11" s="41"/>
    </row>
    <row r="12" spans="1:12" x14ac:dyDescent="0.3">
      <c r="A12" s="46"/>
      <c r="B12" s="46"/>
      <c r="C12" s="40"/>
      <c r="D12" s="40"/>
      <c r="E12" s="40"/>
      <c r="I12" s="41"/>
      <c r="J12" s="41"/>
      <c r="K12" s="41"/>
      <c r="L12" s="41"/>
    </row>
    <row r="13" spans="1:12" x14ac:dyDescent="0.3">
      <c r="A13" s="566" t="s">
        <v>1035</v>
      </c>
      <c r="B13" s="566"/>
      <c r="C13" s="570" t="s">
        <v>2209</v>
      </c>
      <c r="D13" s="570"/>
      <c r="E13" s="36"/>
      <c r="F13" s="153"/>
      <c r="G13" s="153"/>
      <c r="H13" s="153"/>
      <c r="I13" s="41"/>
      <c r="J13" s="41"/>
      <c r="K13" s="41"/>
      <c r="L13" s="41"/>
    </row>
    <row r="14" spans="1:12" x14ac:dyDescent="0.3">
      <c r="A14" s="39"/>
      <c r="B14" s="39"/>
      <c r="I14" s="157"/>
    </row>
    <row r="15" spans="1:12" x14ac:dyDescent="0.3">
      <c r="A15" s="661" t="s">
        <v>2193</v>
      </c>
      <c r="B15" s="662"/>
      <c r="C15" s="663" t="str">
        <f>'A1.1 Fire prevention '!C15:D15</f>
        <v>South Lake Leisure Centre</v>
      </c>
      <c r="D15" s="664"/>
      <c r="I15" s="157"/>
    </row>
    <row r="16" spans="1:12" x14ac:dyDescent="0.3">
      <c r="A16" s="39"/>
      <c r="B16" s="39"/>
      <c r="C16" s="134" t="s">
        <v>1789</v>
      </c>
      <c r="F16" s="179"/>
      <c r="G16" s="179"/>
      <c r="H16" s="179"/>
    </row>
    <row r="17" spans="1:12" s="161" customFormat="1" ht="28" x14ac:dyDescent="0.35">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43" customHeight="1" x14ac:dyDescent="0.3">
      <c r="A18" s="64" t="s">
        <v>906</v>
      </c>
      <c r="B18" s="593" t="s">
        <v>2219</v>
      </c>
      <c r="C18" s="593" t="s">
        <v>905</v>
      </c>
      <c r="D18" s="315" t="s">
        <v>1790</v>
      </c>
      <c r="E18" s="361" t="s">
        <v>2969</v>
      </c>
      <c r="F18" s="362">
        <v>2</v>
      </c>
      <c r="G18" s="362">
        <v>3</v>
      </c>
      <c r="H18" s="55">
        <f>SUM(F18*G18)</f>
        <v>6</v>
      </c>
      <c r="I18" s="54" t="s">
        <v>2007</v>
      </c>
      <c r="J18" s="143"/>
      <c r="K18" s="143"/>
      <c r="L18" s="55">
        <f>SUM(J18*K18)</f>
        <v>0</v>
      </c>
    </row>
    <row r="19" spans="1:12" ht="43" customHeight="1" x14ac:dyDescent="0.3">
      <c r="A19" s="64" t="s">
        <v>907</v>
      </c>
      <c r="B19" s="593"/>
      <c r="C19" s="593"/>
      <c r="D19" s="315" t="s">
        <v>1795</v>
      </c>
      <c r="E19" s="426" t="s">
        <v>3474</v>
      </c>
      <c r="F19" s="362">
        <v>2</v>
      </c>
      <c r="G19" s="362">
        <v>4</v>
      </c>
      <c r="H19" s="55">
        <f t="shared" ref="H19:H27" si="0">SUM(F19*G19)</f>
        <v>8</v>
      </c>
      <c r="I19" s="54" t="s">
        <v>2007</v>
      </c>
      <c r="J19" s="143"/>
      <c r="K19" s="143"/>
      <c r="L19" s="55">
        <f t="shared" ref="L19:L27" si="1">SUM(J19*K19)</f>
        <v>0</v>
      </c>
    </row>
    <row r="20" spans="1:12" ht="62.4" customHeight="1" x14ac:dyDescent="0.3">
      <c r="A20" s="64" t="s">
        <v>908</v>
      </c>
      <c r="B20" s="593"/>
      <c r="C20" s="593"/>
      <c r="D20" s="315" t="s">
        <v>1791</v>
      </c>
      <c r="E20" s="379"/>
      <c r="F20" s="362"/>
      <c r="G20" s="362"/>
      <c r="H20" s="55">
        <f t="shared" si="0"/>
        <v>0</v>
      </c>
      <c r="I20" s="54" t="s">
        <v>2007</v>
      </c>
      <c r="J20" s="143"/>
      <c r="K20" s="143"/>
      <c r="L20" s="55">
        <f t="shared" si="1"/>
        <v>0</v>
      </c>
    </row>
    <row r="21" spans="1:12" ht="43" customHeight="1" x14ac:dyDescent="0.3">
      <c r="A21" s="64" t="s">
        <v>909</v>
      </c>
      <c r="B21" s="593"/>
      <c r="C21" s="593"/>
      <c r="D21" s="315" t="s">
        <v>1792</v>
      </c>
      <c r="E21" s="361" t="s">
        <v>2970</v>
      </c>
      <c r="F21" s="362">
        <v>2</v>
      </c>
      <c r="G21" s="362">
        <v>3</v>
      </c>
      <c r="H21" s="55">
        <f t="shared" si="0"/>
        <v>6</v>
      </c>
      <c r="I21" s="54" t="s">
        <v>2007</v>
      </c>
      <c r="J21" s="143"/>
      <c r="K21" s="143"/>
      <c r="L21" s="55">
        <f t="shared" si="1"/>
        <v>0</v>
      </c>
    </row>
    <row r="22" spans="1:12" ht="43" customHeight="1" x14ac:dyDescent="0.3">
      <c r="A22" s="64" t="s">
        <v>910</v>
      </c>
      <c r="B22" s="593"/>
      <c r="C22" s="593"/>
      <c r="D22" s="315" t="s">
        <v>1793</v>
      </c>
      <c r="E22" s="361" t="s">
        <v>2945</v>
      </c>
      <c r="F22" s="362">
        <v>2</v>
      </c>
      <c r="G22" s="362">
        <v>3</v>
      </c>
      <c r="H22" s="55">
        <f t="shared" si="0"/>
        <v>6</v>
      </c>
      <c r="I22" s="54" t="s">
        <v>2007</v>
      </c>
      <c r="J22" s="143"/>
      <c r="K22" s="143"/>
      <c r="L22" s="55">
        <f t="shared" si="1"/>
        <v>0</v>
      </c>
    </row>
    <row r="23" spans="1:12" ht="43" customHeight="1" x14ac:dyDescent="0.3">
      <c r="A23" s="64" t="s">
        <v>911</v>
      </c>
      <c r="B23" s="593"/>
      <c r="C23" s="593"/>
      <c r="D23" s="315" t="s">
        <v>1794</v>
      </c>
      <c r="E23" s="380" t="s">
        <v>3348</v>
      </c>
      <c r="F23" s="362">
        <v>2</v>
      </c>
      <c r="G23" s="362">
        <v>3</v>
      </c>
      <c r="H23" s="55">
        <f t="shared" si="0"/>
        <v>6</v>
      </c>
      <c r="I23" s="54" t="s">
        <v>2007</v>
      </c>
      <c r="J23" s="143"/>
      <c r="K23" s="143"/>
      <c r="L23" s="55">
        <f t="shared" si="1"/>
        <v>0</v>
      </c>
    </row>
    <row r="24" spans="1:12" ht="43" customHeight="1" x14ac:dyDescent="0.3">
      <c r="A24" s="64" t="s">
        <v>912</v>
      </c>
      <c r="B24" s="593"/>
      <c r="C24" s="593"/>
      <c r="D24" s="315" t="s">
        <v>1796</v>
      </c>
      <c r="E24" s="361" t="s">
        <v>3214</v>
      </c>
      <c r="F24" s="362">
        <v>2</v>
      </c>
      <c r="G24" s="362">
        <v>4</v>
      </c>
      <c r="H24" s="55">
        <f t="shared" si="0"/>
        <v>8</v>
      </c>
      <c r="I24" s="54" t="s">
        <v>2007</v>
      </c>
      <c r="J24" s="143"/>
      <c r="K24" s="143"/>
      <c r="L24" s="55">
        <f t="shared" si="1"/>
        <v>0</v>
      </c>
    </row>
    <row r="25" spans="1:12" ht="43" customHeight="1" x14ac:dyDescent="0.3">
      <c r="A25" s="64" t="s">
        <v>913</v>
      </c>
      <c r="B25" s="593"/>
      <c r="C25" s="593"/>
      <c r="D25" s="315" t="s">
        <v>1797</v>
      </c>
      <c r="E25" s="361" t="s">
        <v>2969</v>
      </c>
      <c r="F25" s="362">
        <v>2</v>
      </c>
      <c r="G25" s="362">
        <v>2</v>
      </c>
      <c r="H25" s="55">
        <f t="shared" si="0"/>
        <v>4</v>
      </c>
      <c r="I25" s="54" t="s">
        <v>2007</v>
      </c>
      <c r="J25" s="143"/>
      <c r="K25" s="143"/>
      <c r="L25" s="55">
        <f t="shared" si="1"/>
        <v>0</v>
      </c>
    </row>
    <row r="26" spans="1:12" ht="43" customHeight="1" x14ac:dyDescent="0.3">
      <c r="A26" s="64" t="s">
        <v>914</v>
      </c>
      <c r="B26" s="593"/>
      <c r="C26" s="593"/>
      <c r="D26" s="315"/>
      <c r="E26" s="314"/>
      <c r="F26" s="143"/>
      <c r="G26" s="143"/>
      <c r="H26" s="55">
        <f t="shared" si="0"/>
        <v>0</v>
      </c>
      <c r="I26" s="54" t="s">
        <v>2007</v>
      </c>
      <c r="J26" s="143"/>
      <c r="K26" s="143"/>
      <c r="L26" s="55">
        <f t="shared" si="1"/>
        <v>0</v>
      </c>
    </row>
    <row r="27" spans="1:12" ht="55" customHeight="1" x14ac:dyDescent="0.3">
      <c r="A27" s="64" t="s">
        <v>915</v>
      </c>
      <c r="B27" s="593"/>
      <c r="C27" s="593"/>
      <c r="D27" s="315"/>
      <c r="E27" s="314"/>
      <c r="F27" s="143"/>
      <c r="G27" s="143"/>
      <c r="H27" s="55">
        <f t="shared" si="0"/>
        <v>0</v>
      </c>
      <c r="I27" s="54" t="s">
        <v>2007</v>
      </c>
      <c r="J27" s="143"/>
      <c r="K27" s="143"/>
      <c r="L27" s="55">
        <f t="shared" si="1"/>
        <v>0</v>
      </c>
    </row>
    <row r="28" spans="1:12" ht="14.5" thickBot="1" x14ac:dyDescent="0.35"/>
    <row r="29" spans="1:12" ht="14.5" thickBot="1" x14ac:dyDescent="0.35">
      <c r="A29" s="575" t="s">
        <v>1078</v>
      </c>
      <c r="B29" s="576"/>
      <c r="C29" s="168">
        <v>44095</v>
      </c>
      <c r="D29" s="169" t="s">
        <v>3230</v>
      </c>
      <c r="E29" s="167"/>
      <c r="F29" s="582" t="s">
        <v>1118</v>
      </c>
      <c r="G29" s="583"/>
      <c r="H29" s="583"/>
      <c r="I29" s="584"/>
    </row>
    <row r="30" spans="1:12" ht="16" x14ac:dyDescent="0.3">
      <c r="A30" s="577" t="s">
        <v>1080</v>
      </c>
      <c r="B30" s="578"/>
      <c r="C30" s="163">
        <v>44159</v>
      </c>
      <c r="D30" s="164" t="s">
        <v>3346</v>
      </c>
      <c r="E30" s="150" t="s">
        <v>3271</v>
      </c>
      <c r="F30" s="585"/>
      <c r="G30" s="586"/>
      <c r="H30" s="586"/>
      <c r="I30" s="587"/>
    </row>
    <row r="31" spans="1:12" ht="16.5" thickBot="1" x14ac:dyDescent="0.35">
      <c r="A31" s="579" t="s">
        <v>1081</v>
      </c>
      <c r="B31" s="580"/>
      <c r="C31" s="168">
        <v>44591</v>
      </c>
      <c r="D31" s="169" t="s">
        <v>3230</v>
      </c>
      <c r="E31" s="170"/>
      <c r="F31" s="588"/>
      <c r="G31" s="589"/>
      <c r="H31" s="589"/>
      <c r="I31" s="590"/>
    </row>
  </sheetData>
  <sheetProtection algorithmName="SHA-512" hashValue="qlV0F2G8avP5aDoeWUzqMGMgwltHdtg8i+ECeKrIKn1gCSXeiqEq08f2b6uHAN24TLXZnSR6IN8bNZgVEACCfw==" saltValue="WCXJ9WHL+bHXy5c/9vASzQ==" spinCount="100000" sheet="1" objects="1" scenarios="1" formatCells="0" insertRows="0" deleteRows="0" selectLockedCells="1"/>
  <mergeCells count="20">
    <mergeCell ref="C15:D15"/>
    <mergeCell ref="A29:B29"/>
    <mergeCell ref="B18:B27"/>
    <mergeCell ref="C18:C27"/>
    <mergeCell ref="F29:I31"/>
    <mergeCell ref="A3:B3"/>
    <mergeCell ref="C3:D3"/>
    <mergeCell ref="A5:B5"/>
    <mergeCell ref="C5:D5"/>
    <mergeCell ref="A31:B31"/>
    <mergeCell ref="A9:B9"/>
    <mergeCell ref="C9:D9"/>
    <mergeCell ref="A11:B11"/>
    <mergeCell ref="C11:D11"/>
    <mergeCell ref="A13:B13"/>
    <mergeCell ref="C13:D13"/>
    <mergeCell ref="A30:B30"/>
    <mergeCell ref="A7:B7"/>
    <mergeCell ref="C7:D7"/>
    <mergeCell ref="A15:B15"/>
  </mergeCells>
  <phoneticPr fontId="10" type="noConversion"/>
  <conditionalFormatting sqref="H18:H27 L18:L27">
    <cfRule type="cellIs" dxfId="538" priority="2" operator="between">
      <formula>16</formula>
      <formula>36</formula>
    </cfRule>
    <cfRule type="cellIs" dxfId="537" priority="3" operator="between">
      <formula>11</formula>
      <formula>15</formula>
    </cfRule>
    <cfRule type="cellIs" dxfId="536" priority="4" operator="between">
      <formula>7</formula>
      <formula>10</formula>
    </cfRule>
  </conditionalFormatting>
  <conditionalFormatting sqref="H18:H27 L18:L27">
    <cfRule type="cellIs" dxfId="535" priority="1" operator="between">
      <formula>1</formula>
      <formula>6</formula>
    </cfRule>
  </conditionalFormatting>
  <pageMargins left="0.75" right="0.75" top="1" bottom="1" header="0.5" footer="0.5"/>
  <pageSetup paperSize="8" scale="82" fitToHeight="0" orientation="landscape" r:id="rId1"/>
  <drawing r:id="rId2"/>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27"/>
  <sheetViews>
    <sheetView zoomScale="80" zoomScaleNormal="80" workbookViewId="0">
      <selection activeCell="C27" sqref="C27:D27"/>
    </sheetView>
  </sheetViews>
  <sheetFormatPr defaultColWidth="8.90625" defaultRowHeight="14" x14ac:dyDescent="0.3"/>
  <cols>
    <col min="1" max="1" width="10.26953125" style="152" bestFit="1" customWidth="1"/>
    <col min="2" max="2" width="19.90625" style="152" customWidth="1"/>
    <col min="3" max="3" width="21.08984375" style="152" customWidth="1"/>
    <col min="4" max="4" width="51.7265625" style="152" customWidth="1"/>
    <col min="5" max="5" width="30.7265625" style="152" customWidth="1"/>
    <col min="6" max="8" width="8.90625" style="152"/>
    <col min="9" max="9" width="44.7265625" style="152" customWidth="1"/>
    <col min="10" max="16384" width="8.90625" style="152"/>
  </cols>
  <sheetData>
    <row r="3" spans="1:12" x14ac:dyDescent="0.3">
      <c r="A3" s="569" t="s">
        <v>2189</v>
      </c>
      <c r="B3" s="569"/>
      <c r="C3" s="570" t="s">
        <v>916</v>
      </c>
      <c r="D3" s="570"/>
      <c r="E3" s="36"/>
      <c r="I3" s="177"/>
      <c r="J3" s="177"/>
      <c r="K3" s="177"/>
      <c r="L3" s="177"/>
    </row>
    <row r="4" spans="1:12" x14ac:dyDescent="0.3">
      <c r="C4" s="39"/>
      <c r="D4" s="39"/>
      <c r="E4" s="39"/>
      <c r="I4" s="177"/>
      <c r="J4" s="177"/>
      <c r="K4" s="177"/>
      <c r="L4" s="177"/>
    </row>
    <row r="5" spans="1:12" x14ac:dyDescent="0.3">
      <c r="A5" s="569" t="s">
        <v>2190</v>
      </c>
      <c r="B5" s="569"/>
      <c r="C5" s="570" t="s">
        <v>1119</v>
      </c>
      <c r="D5" s="570"/>
      <c r="E5" s="36"/>
      <c r="F5" s="40"/>
      <c r="G5" s="40"/>
      <c r="H5" s="40"/>
      <c r="I5" s="177"/>
      <c r="J5" s="62"/>
      <c r="K5" s="62"/>
      <c r="L5" s="62"/>
    </row>
    <row r="6" spans="1:12" x14ac:dyDescent="0.3">
      <c r="A6" s="42"/>
      <c r="B6" s="42"/>
      <c r="C6" s="40"/>
      <c r="D6" s="40"/>
      <c r="E6" s="40"/>
      <c r="I6" s="177"/>
      <c r="J6" s="177"/>
      <c r="K6" s="177"/>
      <c r="L6" s="177"/>
    </row>
    <row r="7" spans="1:12" x14ac:dyDescent="0.3">
      <c r="A7" s="569" t="s">
        <v>2191</v>
      </c>
      <c r="B7" s="569"/>
      <c r="C7" s="570" t="s">
        <v>2170</v>
      </c>
      <c r="D7" s="570"/>
      <c r="E7" s="36"/>
      <c r="F7" s="153"/>
      <c r="G7" s="153"/>
      <c r="H7" s="153"/>
      <c r="I7" s="177"/>
      <c r="J7" s="178"/>
      <c r="K7" s="178"/>
      <c r="L7" s="178"/>
    </row>
    <row r="8" spans="1:12" x14ac:dyDescent="0.3">
      <c r="A8" s="42"/>
      <c r="B8" s="42"/>
      <c r="C8" s="40"/>
      <c r="D8" s="40"/>
      <c r="E8" s="40"/>
      <c r="I8" s="177"/>
      <c r="J8" s="177"/>
      <c r="K8" s="177"/>
      <c r="L8" s="177"/>
    </row>
    <row r="9" spans="1:12" x14ac:dyDescent="0.3">
      <c r="A9" s="571" t="s">
        <v>1077</v>
      </c>
      <c r="B9" s="571"/>
      <c r="C9" s="639" t="s">
        <v>1799</v>
      </c>
      <c r="D9" s="640"/>
      <c r="E9" s="154"/>
      <c r="F9" s="155"/>
      <c r="G9" s="155"/>
      <c r="H9" s="155"/>
      <c r="I9" s="177"/>
      <c r="J9" s="177"/>
      <c r="K9" s="177"/>
      <c r="L9" s="177"/>
    </row>
    <row r="10" spans="1:12" x14ac:dyDescent="0.3">
      <c r="A10" s="46"/>
      <c r="B10" s="46"/>
      <c r="C10" s="40"/>
      <c r="D10" s="40"/>
      <c r="E10" s="40"/>
      <c r="I10" s="177"/>
      <c r="J10" s="177"/>
      <c r="K10" s="177"/>
      <c r="L10" s="177"/>
    </row>
    <row r="11" spans="1:12" ht="14.5" x14ac:dyDescent="0.35">
      <c r="A11" s="566" t="s">
        <v>2192</v>
      </c>
      <c r="B11" s="566"/>
      <c r="C11" s="591"/>
      <c r="D11" s="591"/>
      <c r="E11" s="158"/>
      <c r="I11" s="177"/>
      <c r="J11" s="177"/>
      <c r="K11" s="177"/>
      <c r="L11" s="177"/>
    </row>
    <row r="12" spans="1:12" x14ac:dyDescent="0.3">
      <c r="A12" s="46"/>
      <c r="B12" s="46"/>
      <c r="C12" s="40"/>
      <c r="D12" s="40"/>
      <c r="E12" s="40"/>
      <c r="I12" s="177"/>
      <c r="J12" s="177"/>
      <c r="K12" s="177"/>
      <c r="L12" s="177"/>
    </row>
    <row r="13" spans="1:12" x14ac:dyDescent="0.3">
      <c r="A13" s="566" t="s">
        <v>1035</v>
      </c>
      <c r="B13" s="566"/>
      <c r="C13" s="570" t="s">
        <v>2210</v>
      </c>
      <c r="D13" s="570"/>
      <c r="E13" s="36"/>
      <c r="F13" s="153"/>
      <c r="G13" s="153"/>
      <c r="H13" s="153"/>
      <c r="I13" s="177"/>
      <c r="J13" s="178"/>
      <c r="K13" s="178"/>
      <c r="L13" s="178"/>
    </row>
    <row r="14" spans="1:12" x14ac:dyDescent="0.3">
      <c r="A14" s="39"/>
      <c r="B14" s="39"/>
      <c r="I14" s="157"/>
    </row>
    <row r="15" spans="1:12" x14ac:dyDescent="0.3">
      <c r="A15" s="661" t="s">
        <v>2193</v>
      </c>
      <c r="B15" s="662"/>
      <c r="C15" s="663" t="str">
        <f>'A1.1 Fire prevention '!C15:D15</f>
        <v>South Lake Leisure Centre</v>
      </c>
      <c r="D15" s="664"/>
      <c r="I15" s="157"/>
    </row>
    <row r="16" spans="1:12" x14ac:dyDescent="0.3">
      <c r="A16" s="39"/>
      <c r="B16" s="39"/>
      <c r="F16" s="574"/>
      <c r="G16" s="574"/>
      <c r="H16" s="574"/>
    </row>
    <row r="17" spans="1:12" s="161" customFormat="1" ht="28" x14ac:dyDescent="0.35">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42" customHeight="1" x14ac:dyDescent="0.3">
      <c r="A18" s="64" t="s">
        <v>919</v>
      </c>
      <c r="B18" s="593" t="s">
        <v>2219</v>
      </c>
      <c r="C18" s="593" t="s">
        <v>917</v>
      </c>
      <c r="D18" s="315" t="s">
        <v>918</v>
      </c>
      <c r="E18" s="361" t="s">
        <v>2971</v>
      </c>
      <c r="F18" s="362">
        <v>2</v>
      </c>
      <c r="G18" s="362">
        <v>2</v>
      </c>
      <c r="H18" s="55">
        <f t="shared" ref="H18:H23" si="0">SUM(F18*G18)</f>
        <v>4</v>
      </c>
      <c r="I18" s="54" t="s">
        <v>3345</v>
      </c>
      <c r="J18" s="143"/>
      <c r="K18" s="143"/>
      <c r="L18" s="55">
        <f t="shared" ref="L18:L23" si="1">SUM(J18*K18)</f>
        <v>0</v>
      </c>
    </row>
    <row r="19" spans="1:12" ht="55" customHeight="1" x14ac:dyDescent="0.3">
      <c r="A19" s="64" t="s">
        <v>920</v>
      </c>
      <c r="B19" s="593"/>
      <c r="C19" s="593"/>
      <c r="D19" s="315" t="s">
        <v>1798</v>
      </c>
      <c r="E19" s="361" t="s">
        <v>2971</v>
      </c>
      <c r="F19" s="362">
        <v>2</v>
      </c>
      <c r="G19" s="362">
        <v>2</v>
      </c>
      <c r="H19" s="55">
        <f t="shared" si="0"/>
        <v>4</v>
      </c>
      <c r="I19" s="54" t="s">
        <v>2007</v>
      </c>
      <c r="J19" s="143"/>
      <c r="K19" s="143"/>
      <c r="L19" s="55">
        <f t="shared" si="1"/>
        <v>0</v>
      </c>
    </row>
    <row r="20" spans="1:12" ht="43" customHeight="1" x14ac:dyDescent="0.3">
      <c r="A20" s="64" t="s">
        <v>921</v>
      </c>
      <c r="B20" s="593"/>
      <c r="C20" s="593"/>
      <c r="D20" s="315" t="s">
        <v>2309</v>
      </c>
      <c r="E20" s="361" t="s">
        <v>2972</v>
      </c>
      <c r="F20" s="362">
        <v>2</v>
      </c>
      <c r="G20" s="362">
        <v>2</v>
      </c>
      <c r="H20" s="55">
        <f t="shared" si="0"/>
        <v>4</v>
      </c>
      <c r="I20" s="54" t="s">
        <v>2007</v>
      </c>
      <c r="J20" s="143"/>
      <c r="K20" s="143"/>
      <c r="L20" s="55">
        <f t="shared" si="1"/>
        <v>0</v>
      </c>
    </row>
    <row r="21" spans="1:12" ht="43" customHeight="1" x14ac:dyDescent="0.3">
      <c r="A21" s="64" t="s">
        <v>922</v>
      </c>
      <c r="B21" s="593"/>
      <c r="C21" s="593"/>
      <c r="D21" s="315" t="s">
        <v>2036</v>
      </c>
      <c r="E21" s="361" t="s">
        <v>782</v>
      </c>
      <c r="F21" s="362">
        <v>2</v>
      </c>
      <c r="G21" s="362">
        <v>2</v>
      </c>
      <c r="H21" s="55">
        <f t="shared" si="0"/>
        <v>4</v>
      </c>
      <c r="I21" s="54" t="s">
        <v>3344</v>
      </c>
      <c r="J21" s="143"/>
      <c r="K21" s="143"/>
      <c r="L21" s="55">
        <f t="shared" si="1"/>
        <v>0</v>
      </c>
    </row>
    <row r="22" spans="1:12" ht="43" customHeight="1" x14ac:dyDescent="0.3">
      <c r="A22" s="64" t="s">
        <v>1533</v>
      </c>
      <c r="B22" s="593"/>
      <c r="C22" s="593"/>
      <c r="D22" s="314"/>
      <c r="E22" s="314"/>
      <c r="F22" s="143"/>
      <c r="G22" s="143"/>
      <c r="H22" s="55">
        <f t="shared" si="0"/>
        <v>0</v>
      </c>
      <c r="I22" s="54" t="s">
        <v>2007</v>
      </c>
      <c r="J22" s="143"/>
      <c r="K22" s="143"/>
      <c r="L22" s="55">
        <f t="shared" si="1"/>
        <v>0</v>
      </c>
    </row>
    <row r="23" spans="1:12" ht="43" customHeight="1" x14ac:dyDescent="0.3">
      <c r="A23" s="64" t="s">
        <v>1534</v>
      </c>
      <c r="B23" s="593"/>
      <c r="C23" s="593"/>
      <c r="D23" s="314"/>
      <c r="E23" s="314"/>
      <c r="F23" s="143"/>
      <c r="G23" s="143"/>
      <c r="H23" s="55">
        <f t="shared" si="0"/>
        <v>0</v>
      </c>
      <c r="I23" s="54" t="s">
        <v>2007</v>
      </c>
      <c r="J23" s="143"/>
      <c r="K23" s="143"/>
      <c r="L23" s="55">
        <f t="shared" si="1"/>
        <v>0</v>
      </c>
    </row>
    <row r="24" spans="1:12" ht="14.5" thickBot="1" x14ac:dyDescent="0.35"/>
    <row r="25" spans="1:12" ht="14.5" thickBot="1" x14ac:dyDescent="0.35">
      <c r="A25" s="575" t="s">
        <v>1078</v>
      </c>
      <c r="B25" s="576"/>
      <c r="C25" s="449">
        <v>44095</v>
      </c>
      <c r="D25" s="169" t="s">
        <v>3230</v>
      </c>
      <c r="E25" s="167"/>
      <c r="F25" s="582" t="s">
        <v>1118</v>
      </c>
      <c r="G25" s="583"/>
      <c r="H25" s="583"/>
      <c r="I25" s="584"/>
    </row>
    <row r="26" spans="1:12" ht="16" x14ac:dyDescent="0.3">
      <c r="A26" s="577" t="s">
        <v>1080</v>
      </c>
      <c r="B26" s="578"/>
      <c r="C26" s="450">
        <v>44159</v>
      </c>
      <c r="D26" s="164" t="s">
        <v>3346</v>
      </c>
      <c r="E26" s="150" t="s">
        <v>3347</v>
      </c>
      <c r="F26" s="585"/>
      <c r="G26" s="586"/>
      <c r="H26" s="586"/>
      <c r="I26" s="587"/>
    </row>
    <row r="27" spans="1:12" ht="16.5" thickBot="1" x14ac:dyDescent="0.35">
      <c r="A27" s="579" t="s">
        <v>1081</v>
      </c>
      <c r="B27" s="580"/>
      <c r="C27" s="168">
        <v>44591</v>
      </c>
      <c r="D27" s="169" t="s">
        <v>3230</v>
      </c>
      <c r="E27" s="170"/>
      <c r="F27" s="588"/>
      <c r="G27" s="589"/>
      <c r="H27" s="589"/>
      <c r="I27" s="590"/>
    </row>
  </sheetData>
  <sheetProtection algorithmName="SHA-512" hashValue="QlIxA2mKr7PDmgB6mY83aNqQCG391QYNePzMp1rf5BG8XwQ45sZ0Ex9LktVIkVHCv0qXxs78g7W2iMqfLWnT5g==" saltValue="6eJIx/djDRcUNGvAMm2pgQ==" spinCount="100000" sheet="1" objects="1" scenarios="1" formatCells="0" insertRows="0" deleteRows="0" selectLockedCells="1"/>
  <mergeCells count="21">
    <mergeCell ref="A3:B3"/>
    <mergeCell ref="C3:D3"/>
    <mergeCell ref="A5:B5"/>
    <mergeCell ref="C5:D5"/>
    <mergeCell ref="A27:B27"/>
    <mergeCell ref="A9:B9"/>
    <mergeCell ref="C9:D9"/>
    <mergeCell ref="A11:B11"/>
    <mergeCell ref="C11:D11"/>
    <mergeCell ref="A13:B13"/>
    <mergeCell ref="C13:D13"/>
    <mergeCell ref="A26:B26"/>
    <mergeCell ref="A7:B7"/>
    <mergeCell ref="C7:D7"/>
    <mergeCell ref="A15:B15"/>
    <mergeCell ref="C15:D15"/>
    <mergeCell ref="F16:H16"/>
    <mergeCell ref="A25:B25"/>
    <mergeCell ref="B18:B23"/>
    <mergeCell ref="C18:C23"/>
    <mergeCell ref="F25:I27"/>
  </mergeCells>
  <phoneticPr fontId="10" type="noConversion"/>
  <conditionalFormatting sqref="H18:H23 L18:L23">
    <cfRule type="cellIs" dxfId="534" priority="2" operator="between">
      <formula>16</formula>
      <formula>36</formula>
    </cfRule>
    <cfRule type="cellIs" dxfId="533" priority="3" operator="between">
      <formula>11</formula>
      <formula>15</formula>
    </cfRule>
    <cfRule type="cellIs" dxfId="532" priority="4" operator="between">
      <formula>7</formula>
      <formula>10</formula>
    </cfRule>
  </conditionalFormatting>
  <conditionalFormatting sqref="H18:H23 L18:L23">
    <cfRule type="cellIs" dxfId="531" priority="1" operator="between">
      <formula>1</formula>
      <formula>6</formula>
    </cfRule>
  </conditionalFormatting>
  <pageMargins left="0.75" right="0.75" top="1" bottom="1" header="0.5" footer="0.5"/>
  <pageSetup paperSize="8" scale="82" fitToHeight="0" orientation="landscape" r:id="rId1"/>
  <drawing r:id="rId2"/>
  <legacyDrawing r:id="rId3"/>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Q36"/>
  <sheetViews>
    <sheetView zoomScale="80" zoomScaleNormal="80" workbookViewId="0">
      <selection activeCell="C36" sqref="C36:D36"/>
    </sheetView>
  </sheetViews>
  <sheetFormatPr defaultColWidth="8.90625" defaultRowHeight="14" x14ac:dyDescent="0.3"/>
  <cols>
    <col min="1" max="1" width="10.26953125" style="152" bestFit="1" customWidth="1"/>
    <col min="2" max="2" width="23.36328125" style="152" customWidth="1"/>
    <col min="3" max="3" width="21.08984375" style="152" customWidth="1"/>
    <col min="4" max="4" width="51.7265625" style="152" customWidth="1"/>
    <col min="5" max="5" width="30.7265625" style="152" customWidth="1"/>
    <col min="6" max="8" width="8.90625" style="152"/>
    <col min="9" max="9" width="44.7265625" style="152" customWidth="1"/>
    <col min="10" max="16384" width="8.90625" style="152"/>
  </cols>
  <sheetData>
    <row r="3" spans="1:12" x14ac:dyDescent="0.3">
      <c r="A3" s="569" t="s">
        <v>2189</v>
      </c>
      <c r="B3" s="569"/>
      <c r="C3" s="570" t="s">
        <v>939</v>
      </c>
      <c r="D3" s="570"/>
      <c r="E3" s="36"/>
      <c r="I3" s="177"/>
      <c r="J3" s="177"/>
      <c r="K3" s="177"/>
      <c r="L3" s="177"/>
    </row>
    <row r="4" spans="1:12" x14ac:dyDescent="0.3">
      <c r="C4" s="39"/>
      <c r="D4" s="39"/>
      <c r="E4" s="39"/>
      <c r="I4" s="177"/>
      <c r="J4" s="177"/>
      <c r="K4" s="177"/>
      <c r="L4" s="177"/>
    </row>
    <row r="5" spans="1:12" x14ac:dyDescent="0.3">
      <c r="A5" s="569" t="s">
        <v>2190</v>
      </c>
      <c r="B5" s="569"/>
      <c r="C5" s="570" t="s">
        <v>1119</v>
      </c>
      <c r="D5" s="570"/>
      <c r="E5" s="36"/>
      <c r="F5" s="40"/>
      <c r="G5" s="40"/>
      <c r="H5" s="40"/>
      <c r="I5" s="177"/>
      <c r="J5" s="62"/>
      <c r="K5" s="62"/>
      <c r="L5" s="62"/>
    </row>
    <row r="6" spans="1:12" x14ac:dyDescent="0.3">
      <c r="A6" s="42"/>
      <c r="B6" s="42"/>
      <c r="C6" s="40"/>
      <c r="D6" s="40"/>
      <c r="E6" s="40"/>
      <c r="I6" s="177"/>
      <c r="J6" s="177"/>
      <c r="K6" s="177"/>
      <c r="L6" s="177"/>
    </row>
    <row r="7" spans="1:12" x14ac:dyDescent="0.3">
      <c r="A7" s="569" t="s">
        <v>2191</v>
      </c>
      <c r="B7" s="569"/>
      <c r="C7" s="570" t="s">
        <v>2173</v>
      </c>
      <c r="D7" s="570"/>
      <c r="E7" s="36"/>
      <c r="F7" s="153"/>
      <c r="G7" s="153"/>
      <c r="H7" s="153"/>
      <c r="I7" s="177"/>
      <c r="J7" s="178"/>
      <c r="K7" s="178"/>
      <c r="L7" s="178"/>
    </row>
    <row r="8" spans="1:12" x14ac:dyDescent="0.3">
      <c r="A8" s="42"/>
      <c r="B8" s="42"/>
      <c r="C8" s="40"/>
      <c r="D8" s="40"/>
      <c r="E8" s="40"/>
      <c r="I8" s="177"/>
      <c r="J8" s="177"/>
      <c r="K8" s="177"/>
      <c r="L8" s="177"/>
    </row>
    <row r="9" spans="1:12" x14ac:dyDescent="0.3">
      <c r="A9" s="571" t="s">
        <v>1077</v>
      </c>
      <c r="B9" s="571"/>
      <c r="C9" s="572"/>
      <c r="D9" s="573"/>
      <c r="E9" s="154"/>
      <c r="F9" s="155"/>
      <c r="G9" s="155"/>
      <c r="H9" s="155"/>
      <c r="I9" s="177"/>
      <c r="J9" s="177"/>
      <c r="K9" s="177"/>
      <c r="L9" s="177"/>
    </row>
    <row r="10" spans="1:12" x14ac:dyDescent="0.3">
      <c r="A10" s="46"/>
      <c r="B10" s="46"/>
      <c r="C10" s="40"/>
      <c r="D10" s="40"/>
      <c r="E10" s="40"/>
      <c r="I10" s="177"/>
      <c r="J10" s="177"/>
      <c r="K10" s="177"/>
      <c r="L10" s="177"/>
    </row>
    <row r="11" spans="1:12" x14ac:dyDescent="0.3">
      <c r="A11" s="566" t="s">
        <v>2192</v>
      </c>
      <c r="B11" s="566"/>
      <c r="C11" s="639" t="s">
        <v>1800</v>
      </c>
      <c r="D11" s="640"/>
      <c r="E11" s="158"/>
      <c r="I11" s="177"/>
      <c r="J11" s="177"/>
      <c r="K11" s="177"/>
      <c r="L11" s="177"/>
    </row>
    <row r="12" spans="1:12" x14ac:dyDescent="0.3">
      <c r="A12" s="46"/>
      <c r="B12" s="46"/>
      <c r="C12" s="40"/>
      <c r="D12" s="40"/>
      <c r="E12" s="40"/>
      <c r="I12" s="177"/>
      <c r="J12" s="177"/>
      <c r="K12" s="177"/>
      <c r="L12" s="177"/>
    </row>
    <row r="13" spans="1:12" ht="28" customHeight="1" x14ac:dyDescent="0.3">
      <c r="A13" s="670" t="s">
        <v>2211</v>
      </c>
      <c r="B13" s="671"/>
      <c r="C13" s="570" t="s">
        <v>2213</v>
      </c>
      <c r="D13" s="570"/>
      <c r="E13" s="36"/>
      <c r="F13" s="153"/>
      <c r="G13" s="153"/>
      <c r="H13" s="153"/>
      <c r="I13" s="177"/>
      <c r="J13" s="178"/>
      <c r="K13" s="178"/>
      <c r="L13" s="178"/>
    </row>
    <row r="14" spans="1:12" x14ac:dyDescent="0.3">
      <c r="A14" s="39"/>
      <c r="B14" s="39"/>
      <c r="I14" s="157"/>
    </row>
    <row r="15" spans="1:12" x14ac:dyDescent="0.3">
      <c r="A15" s="566" t="s">
        <v>2212</v>
      </c>
      <c r="B15" s="566"/>
      <c r="C15" s="668"/>
      <c r="D15" s="669"/>
      <c r="I15" s="157"/>
    </row>
    <row r="16" spans="1:12" x14ac:dyDescent="0.3">
      <c r="A16" s="39"/>
      <c r="B16" s="39"/>
      <c r="F16" s="574"/>
      <c r="G16" s="574"/>
      <c r="H16" s="574"/>
    </row>
    <row r="17" spans="1:17" x14ac:dyDescent="0.3">
      <c r="A17" s="661" t="s">
        <v>2193</v>
      </c>
      <c r="B17" s="662"/>
      <c r="C17" s="663" t="str">
        <f>'A1.1 Fire prevention '!C15:D15</f>
        <v>South Lake Leisure Centre</v>
      </c>
      <c r="D17" s="664"/>
      <c r="F17" s="153"/>
      <c r="G17" s="153"/>
      <c r="H17" s="153"/>
    </row>
    <row r="18" spans="1:17" x14ac:dyDescent="0.3">
      <c r="A18" s="39"/>
      <c r="B18" s="39"/>
      <c r="F18" s="153"/>
      <c r="G18" s="153"/>
      <c r="H18" s="153"/>
    </row>
    <row r="19" spans="1:17" s="161" customFormat="1" ht="28" x14ac:dyDescent="0.3">
      <c r="A19" s="159" t="s">
        <v>1071</v>
      </c>
      <c r="B19" s="303" t="s">
        <v>2195</v>
      </c>
      <c r="C19" s="304" t="s">
        <v>1072</v>
      </c>
      <c r="D19" s="304" t="s">
        <v>1112</v>
      </c>
      <c r="E19" s="304" t="s">
        <v>2196</v>
      </c>
      <c r="F19" s="159" t="s">
        <v>1073</v>
      </c>
      <c r="G19" s="159" t="s">
        <v>1074</v>
      </c>
      <c r="H19" s="159" t="s">
        <v>1075</v>
      </c>
      <c r="I19" s="304" t="s">
        <v>1120</v>
      </c>
      <c r="J19" s="159" t="s">
        <v>1073</v>
      </c>
      <c r="K19" s="159" t="s">
        <v>1074</v>
      </c>
      <c r="L19" s="159" t="s">
        <v>1075</v>
      </c>
      <c r="P19" s="152"/>
      <c r="Q19" s="152"/>
    </row>
    <row r="20" spans="1:17" ht="56" x14ac:dyDescent="0.3">
      <c r="A20" s="64" t="s">
        <v>931</v>
      </c>
      <c r="B20" s="593" t="s">
        <v>2218</v>
      </c>
      <c r="C20" s="593" t="s">
        <v>923</v>
      </c>
      <c r="D20" s="315" t="s">
        <v>1802</v>
      </c>
      <c r="E20" s="350" t="s">
        <v>2753</v>
      </c>
      <c r="F20" s="354">
        <v>2</v>
      </c>
      <c r="G20" s="354">
        <v>3</v>
      </c>
      <c r="H20" s="55">
        <f t="shared" ref="H20:H27" si="0">SUM(F20*G20)</f>
        <v>6</v>
      </c>
      <c r="I20" s="54" t="s">
        <v>2007</v>
      </c>
      <c r="J20" s="143"/>
      <c r="K20" s="143"/>
      <c r="L20" s="55">
        <f t="shared" ref="L20:L27" si="1">SUM(J20*K20)</f>
        <v>0</v>
      </c>
    </row>
    <row r="21" spans="1:17" ht="61" customHeight="1" x14ac:dyDescent="0.3">
      <c r="A21" s="64" t="s">
        <v>932</v>
      </c>
      <c r="B21" s="593"/>
      <c r="C21" s="593"/>
      <c r="D21" s="315" t="s">
        <v>924</v>
      </c>
      <c r="E21" s="350" t="s">
        <v>3146</v>
      </c>
      <c r="F21" s="354">
        <v>2</v>
      </c>
      <c r="G21" s="354">
        <v>3</v>
      </c>
      <c r="H21" s="55">
        <f t="shared" si="0"/>
        <v>6</v>
      </c>
      <c r="I21" s="54" t="s">
        <v>2007</v>
      </c>
      <c r="J21" s="143"/>
      <c r="K21" s="143"/>
      <c r="L21" s="55">
        <f t="shared" si="1"/>
        <v>0</v>
      </c>
    </row>
    <row r="22" spans="1:17" ht="104.15" customHeight="1" x14ac:dyDescent="0.3">
      <c r="A22" s="64" t="s">
        <v>933</v>
      </c>
      <c r="B22" s="593"/>
      <c r="C22" s="593"/>
      <c r="D22" s="315" t="s">
        <v>925</v>
      </c>
      <c r="E22" s="350" t="s">
        <v>2754</v>
      </c>
      <c r="F22" s="354">
        <v>2</v>
      </c>
      <c r="G22" s="354">
        <v>3</v>
      </c>
      <c r="H22" s="55">
        <f t="shared" si="0"/>
        <v>6</v>
      </c>
      <c r="I22" s="54" t="s">
        <v>2007</v>
      </c>
      <c r="J22" s="143"/>
      <c r="K22" s="143"/>
      <c r="L22" s="55">
        <f t="shared" si="1"/>
        <v>0</v>
      </c>
    </row>
    <row r="23" spans="1:17" ht="52" customHeight="1" x14ac:dyDescent="0.3">
      <c r="A23" s="64" t="s">
        <v>934</v>
      </c>
      <c r="B23" s="593"/>
      <c r="C23" s="593"/>
      <c r="D23" s="315" t="s">
        <v>926</v>
      </c>
      <c r="E23" s="350" t="s">
        <v>2755</v>
      </c>
      <c r="F23" s="354">
        <v>2</v>
      </c>
      <c r="G23" s="354">
        <v>2</v>
      </c>
      <c r="H23" s="55">
        <f t="shared" si="0"/>
        <v>4</v>
      </c>
      <c r="I23" s="54" t="s">
        <v>2007</v>
      </c>
      <c r="J23" s="143"/>
      <c r="K23" s="143"/>
      <c r="L23" s="55">
        <f t="shared" si="1"/>
        <v>0</v>
      </c>
    </row>
    <row r="24" spans="1:17" ht="43" customHeight="1" x14ac:dyDescent="0.3">
      <c r="A24" s="64" t="s">
        <v>935</v>
      </c>
      <c r="B24" s="593"/>
      <c r="C24" s="593"/>
      <c r="D24" s="315" t="s">
        <v>927</v>
      </c>
      <c r="E24" s="350" t="s">
        <v>2756</v>
      </c>
      <c r="F24" s="354">
        <v>2</v>
      </c>
      <c r="G24" s="354">
        <v>3</v>
      </c>
      <c r="H24" s="55">
        <f t="shared" si="0"/>
        <v>6</v>
      </c>
      <c r="I24" s="54" t="s">
        <v>2007</v>
      </c>
      <c r="J24" s="143"/>
      <c r="K24" s="143"/>
      <c r="L24" s="55">
        <f t="shared" si="1"/>
        <v>0</v>
      </c>
    </row>
    <row r="25" spans="1:17" ht="43" customHeight="1" x14ac:dyDescent="0.3">
      <c r="A25" s="64" t="s">
        <v>936</v>
      </c>
      <c r="B25" s="593"/>
      <c r="C25" s="593"/>
      <c r="D25" s="315" t="s">
        <v>928</v>
      </c>
      <c r="E25" s="350" t="s">
        <v>2757</v>
      </c>
      <c r="F25" s="354">
        <v>2</v>
      </c>
      <c r="G25" s="354">
        <v>3</v>
      </c>
      <c r="H25" s="55">
        <f t="shared" si="0"/>
        <v>6</v>
      </c>
      <c r="I25" s="54" t="s">
        <v>2007</v>
      </c>
      <c r="J25" s="143"/>
      <c r="K25" s="143"/>
      <c r="L25" s="55">
        <f t="shared" si="1"/>
        <v>0</v>
      </c>
    </row>
    <row r="26" spans="1:17" ht="57.9" customHeight="1" x14ac:dyDescent="0.3">
      <c r="A26" s="64" t="s">
        <v>937</v>
      </c>
      <c r="B26" s="593"/>
      <c r="C26" s="593"/>
      <c r="D26" s="315" t="s">
        <v>929</v>
      </c>
      <c r="E26" s="350" t="s">
        <v>2758</v>
      </c>
      <c r="F26" s="354">
        <v>2</v>
      </c>
      <c r="G26" s="354">
        <v>2</v>
      </c>
      <c r="H26" s="55">
        <f t="shared" si="0"/>
        <v>4</v>
      </c>
      <c r="I26" s="54" t="s">
        <v>2007</v>
      </c>
      <c r="J26" s="143"/>
      <c r="K26" s="143"/>
      <c r="L26" s="55">
        <f t="shared" si="1"/>
        <v>0</v>
      </c>
    </row>
    <row r="27" spans="1:17" ht="56.15" customHeight="1" x14ac:dyDescent="0.3">
      <c r="A27" s="64" t="s">
        <v>938</v>
      </c>
      <c r="B27" s="593"/>
      <c r="C27" s="593"/>
      <c r="D27" s="315" t="s">
        <v>930</v>
      </c>
      <c r="E27" s="350" t="s">
        <v>2759</v>
      </c>
      <c r="F27" s="354">
        <v>2</v>
      </c>
      <c r="G27" s="354">
        <v>2</v>
      </c>
      <c r="H27" s="55">
        <f t="shared" si="0"/>
        <v>4</v>
      </c>
      <c r="I27" s="54" t="s">
        <v>2007</v>
      </c>
      <c r="J27" s="143"/>
      <c r="K27" s="143"/>
      <c r="L27" s="55">
        <f t="shared" si="1"/>
        <v>0</v>
      </c>
    </row>
    <row r="28" spans="1:17" ht="56.15" customHeight="1" x14ac:dyDescent="0.3">
      <c r="A28" s="64" t="s">
        <v>1535</v>
      </c>
      <c r="B28" s="593"/>
      <c r="C28" s="593"/>
      <c r="D28" s="314" t="s">
        <v>1801</v>
      </c>
      <c r="E28" s="350" t="s">
        <v>3147</v>
      </c>
      <c r="F28" s="354">
        <v>1</v>
      </c>
      <c r="G28" s="354">
        <v>2</v>
      </c>
      <c r="H28" s="55">
        <f>SUM(F28*G28)</f>
        <v>2</v>
      </c>
      <c r="I28" s="54" t="s">
        <v>2007</v>
      </c>
      <c r="J28" s="143"/>
      <c r="K28" s="143"/>
      <c r="L28" s="55">
        <f>SUM(J28*K28)</f>
        <v>0</v>
      </c>
    </row>
    <row r="29" spans="1:17" ht="56.15" customHeight="1" x14ac:dyDescent="0.3">
      <c r="A29" s="64" t="s">
        <v>1536</v>
      </c>
      <c r="B29" s="593"/>
      <c r="C29" s="593"/>
      <c r="D29" s="314" t="s">
        <v>2310</v>
      </c>
      <c r="E29" s="350" t="s">
        <v>2760</v>
      </c>
      <c r="F29" s="354">
        <v>2</v>
      </c>
      <c r="G29" s="354">
        <v>2</v>
      </c>
      <c r="H29" s="55">
        <f>SUM(F29*G29)</f>
        <v>4</v>
      </c>
      <c r="I29" s="54" t="s">
        <v>2007</v>
      </c>
      <c r="J29" s="143"/>
      <c r="K29" s="143"/>
      <c r="L29" s="55">
        <f>SUM(J29*K29)</f>
        <v>0</v>
      </c>
    </row>
    <row r="30" spans="1:17" ht="70" x14ac:dyDescent="0.3">
      <c r="A30" s="64" t="s">
        <v>1803</v>
      </c>
      <c r="B30" s="593"/>
      <c r="C30" s="593"/>
      <c r="D30" s="314" t="s">
        <v>2311</v>
      </c>
      <c r="E30" s="350" t="s">
        <v>2761</v>
      </c>
      <c r="F30" s="354">
        <v>2</v>
      </c>
      <c r="G30" s="354">
        <v>2</v>
      </c>
      <c r="H30" s="55">
        <f>SUM(F30*G30)</f>
        <v>4</v>
      </c>
      <c r="I30" s="54" t="s">
        <v>2007</v>
      </c>
      <c r="J30" s="143"/>
      <c r="K30" s="143"/>
      <c r="L30" s="55">
        <f>SUM(J30*K30)</f>
        <v>0</v>
      </c>
    </row>
    <row r="31" spans="1:17" ht="56.15" customHeight="1" x14ac:dyDescent="0.3">
      <c r="A31" s="64" t="s">
        <v>1804</v>
      </c>
      <c r="B31" s="593"/>
      <c r="C31" s="593"/>
      <c r="D31" s="314"/>
      <c r="E31" s="314"/>
      <c r="F31" s="143"/>
      <c r="G31" s="143"/>
      <c r="H31" s="55">
        <f>SUM(F31*G31)</f>
        <v>0</v>
      </c>
      <c r="I31" s="54" t="s">
        <v>2007</v>
      </c>
      <c r="J31" s="143"/>
      <c r="K31" s="143"/>
      <c r="L31" s="55">
        <f>SUM(J31*K31)</f>
        <v>0</v>
      </c>
    </row>
    <row r="32" spans="1:17" ht="56.15" customHeight="1" x14ac:dyDescent="0.3">
      <c r="A32" s="64" t="s">
        <v>1805</v>
      </c>
      <c r="B32" s="593"/>
      <c r="C32" s="593"/>
      <c r="D32" s="314"/>
      <c r="E32" s="314"/>
      <c r="F32" s="143"/>
      <c r="G32" s="143"/>
      <c r="H32" s="55">
        <f>SUM(F32*G32)</f>
        <v>0</v>
      </c>
      <c r="I32" s="54" t="s">
        <v>2007</v>
      </c>
      <c r="J32" s="143"/>
      <c r="K32" s="143"/>
      <c r="L32" s="55">
        <f>SUM(J32*K32)</f>
        <v>0</v>
      </c>
    </row>
    <row r="33" spans="1:12" ht="14.5" thickBot="1" x14ac:dyDescent="0.35">
      <c r="A33" s="65"/>
      <c r="B33" s="58"/>
      <c r="C33" s="59"/>
      <c r="D33" s="58"/>
      <c r="E33" s="58"/>
      <c r="F33" s="59"/>
      <c r="G33" s="59"/>
      <c r="H33" s="59"/>
      <c r="I33" s="66"/>
      <c r="J33" s="59"/>
      <c r="K33" s="59"/>
      <c r="L33" s="59"/>
    </row>
    <row r="34" spans="1:12" x14ac:dyDescent="0.3">
      <c r="A34" s="575" t="s">
        <v>1078</v>
      </c>
      <c r="B34" s="576"/>
      <c r="C34" s="451">
        <v>44095</v>
      </c>
      <c r="D34" s="166" t="s">
        <v>3230</v>
      </c>
      <c r="E34" s="167"/>
      <c r="F34" s="582" t="s">
        <v>1118</v>
      </c>
      <c r="G34" s="583"/>
      <c r="H34" s="583"/>
      <c r="I34" s="584"/>
    </row>
    <row r="35" spans="1:12" ht="16" x14ac:dyDescent="0.3">
      <c r="A35" s="577" t="s">
        <v>1080</v>
      </c>
      <c r="B35" s="578"/>
      <c r="C35" s="450">
        <v>44158</v>
      </c>
      <c r="D35" s="164" t="s">
        <v>3343</v>
      </c>
      <c r="E35" s="150" t="s">
        <v>3241</v>
      </c>
      <c r="F35" s="585"/>
      <c r="G35" s="586"/>
      <c r="H35" s="586"/>
      <c r="I35" s="587"/>
    </row>
    <row r="36" spans="1:12" ht="16.5" thickBot="1" x14ac:dyDescent="0.35">
      <c r="A36" s="579" t="s">
        <v>1081</v>
      </c>
      <c r="B36" s="580"/>
      <c r="C36" s="449">
        <v>44591</v>
      </c>
      <c r="D36" s="169" t="s">
        <v>3230</v>
      </c>
      <c r="E36" s="170"/>
      <c r="F36" s="588"/>
      <c r="G36" s="589"/>
      <c r="H36" s="589"/>
      <c r="I36" s="590"/>
    </row>
  </sheetData>
  <sheetProtection algorithmName="SHA-512" hashValue="VYiS6uMEsqMRsdTjqSH8moX8dEEXiCsl8HHH42XaKpK1bbLjgiC86VBU2kVdvjZGJEerebQ1hCSGfdzb89HHPg==" saltValue="a6bng2oS3hUwgrl71XfpkA==" spinCount="100000" sheet="1" objects="1" scenarios="1" formatCells="0" insertRows="0" deleteRows="0" selectLockedCells="1"/>
  <mergeCells count="23">
    <mergeCell ref="A3:B3"/>
    <mergeCell ref="C3:D3"/>
    <mergeCell ref="A5:B5"/>
    <mergeCell ref="C5:D5"/>
    <mergeCell ref="A11:B11"/>
    <mergeCell ref="C11:D11"/>
    <mergeCell ref="A13:B13"/>
    <mergeCell ref="C13:D13"/>
    <mergeCell ref="A7:B7"/>
    <mergeCell ref="C7:D7"/>
    <mergeCell ref="A9:B9"/>
    <mergeCell ref="C9:D9"/>
    <mergeCell ref="A35:B35"/>
    <mergeCell ref="A15:B15"/>
    <mergeCell ref="C15:D15"/>
    <mergeCell ref="F16:H16"/>
    <mergeCell ref="A17:B17"/>
    <mergeCell ref="C17:D17"/>
    <mergeCell ref="F34:I36"/>
    <mergeCell ref="A36:B36"/>
    <mergeCell ref="B20:B32"/>
    <mergeCell ref="C20:C32"/>
    <mergeCell ref="A34:B34"/>
  </mergeCells>
  <phoneticPr fontId="10" type="noConversion"/>
  <conditionalFormatting sqref="H20:H32 L20:L32">
    <cfRule type="cellIs" dxfId="530" priority="2" operator="between">
      <formula>16</formula>
      <formula>36</formula>
    </cfRule>
    <cfRule type="cellIs" dxfId="529" priority="3" operator="between">
      <formula>11</formula>
      <formula>15</formula>
    </cfRule>
    <cfRule type="cellIs" dxfId="528" priority="4" operator="between">
      <formula>7</formula>
      <formula>10</formula>
    </cfRule>
  </conditionalFormatting>
  <conditionalFormatting sqref="H20:H32 L20:L32">
    <cfRule type="cellIs" dxfId="527" priority="1" operator="between">
      <formula>1</formula>
      <formula>6</formula>
    </cfRule>
  </conditionalFormatting>
  <pageMargins left="0.75" right="0.75" top="1" bottom="1" header="0.5" footer="0.5"/>
  <pageSetup paperSize="8" scale="81" fitToHeight="0" orientation="landscape" r:id="rId1"/>
  <drawing r:id="rId2"/>
  <legacyDrawing r:id="rId3"/>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1"/>
  <sheetViews>
    <sheetView zoomScale="80" zoomScaleNormal="80" workbookViewId="0">
      <selection activeCell="D36" sqref="D36"/>
    </sheetView>
  </sheetViews>
  <sheetFormatPr defaultColWidth="8.90625" defaultRowHeight="14" x14ac:dyDescent="0.3"/>
  <cols>
    <col min="1" max="1" width="10.26953125" style="152" bestFit="1" customWidth="1"/>
    <col min="2" max="2" width="23.36328125" style="152" customWidth="1"/>
    <col min="3" max="3" width="21.08984375" style="152" customWidth="1"/>
    <col min="4" max="4" width="51.7265625" style="152" customWidth="1"/>
    <col min="5" max="5" width="30.7265625" style="152" customWidth="1"/>
    <col min="6" max="8" width="8.90625" style="152"/>
    <col min="9" max="9" width="44.7265625" style="152" customWidth="1"/>
    <col min="10" max="16384" width="8.90625" style="152"/>
  </cols>
  <sheetData>
    <row r="3" spans="1:12" x14ac:dyDescent="0.3">
      <c r="A3" s="569" t="s">
        <v>2189</v>
      </c>
      <c r="B3" s="569"/>
      <c r="C3" s="570" t="s">
        <v>940</v>
      </c>
      <c r="D3" s="570"/>
      <c r="E3" s="36"/>
      <c r="I3" s="177"/>
      <c r="J3" s="177"/>
      <c r="K3" s="177"/>
      <c r="L3" s="177"/>
    </row>
    <row r="4" spans="1:12" x14ac:dyDescent="0.3">
      <c r="C4" s="39"/>
      <c r="D4" s="39"/>
      <c r="E4" s="39"/>
      <c r="I4" s="177"/>
      <c r="J4" s="177"/>
      <c r="K4" s="177"/>
      <c r="L4" s="177"/>
    </row>
    <row r="5" spans="1:12" x14ac:dyDescent="0.3">
      <c r="A5" s="569" t="s">
        <v>2190</v>
      </c>
      <c r="B5" s="569"/>
      <c r="C5" s="570" t="s">
        <v>1119</v>
      </c>
      <c r="D5" s="570"/>
      <c r="E5" s="36"/>
      <c r="F5" s="40"/>
      <c r="G5" s="40"/>
      <c r="H5" s="40"/>
      <c r="I5" s="177"/>
      <c r="J5" s="62"/>
      <c r="K5" s="62"/>
      <c r="L5" s="62"/>
    </row>
    <row r="6" spans="1:12" x14ac:dyDescent="0.3">
      <c r="A6" s="42"/>
      <c r="B6" s="42"/>
      <c r="C6" s="40"/>
      <c r="D6" s="40"/>
      <c r="E6" s="40"/>
      <c r="I6" s="177"/>
      <c r="J6" s="177"/>
      <c r="K6" s="177"/>
      <c r="L6" s="177"/>
    </row>
    <row r="7" spans="1:12" x14ac:dyDescent="0.3">
      <c r="A7" s="569" t="s">
        <v>2191</v>
      </c>
      <c r="B7" s="569"/>
      <c r="C7" s="570" t="s">
        <v>2171</v>
      </c>
      <c r="D7" s="570"/>
      <c r="E7" s="36"/>
      <c r="F7" s="153"/>
      <c r="G7" s="153"/>
      <c r="H7" s="153"/>
      <c r="I7" s="177"/>
      <c r="J7" s="178"/>
      <c r="K7" s="178"/>
      <c r="L7" s="178"/>
    </row>
    <row r="8" spans="1:12" x14ac:dyDescent="0.3">
      <c r="A8" s="42"/>
      <c r="B8" s="42"/>
      <c r="C8" s="40"/>
      <c r="D8" s="40"/>
      <c r="E8" s="40"/>
      <c r="I8" s="177"/>
      <c r="J8" s="177"/>
      <c r="K8" s="177"/>
      <c r="L8" s="177"/>
    </row>
    <row r="9" spans="1:12" x14ac:dyDescent="0.3">
      <c r="A9" s="571" t="s">
        <v>1077</v>
      </c>
      <c r="B9" s="571"/>
      <c r="C9" s="572"/>
      <c r="D9" s="573"/>
      <c r="E9" s="154"/>
      <c r="F9" s="155"/>
      <c r="G9" s="155"/>
      <c r="H9" s="155"/>
      <c r="I9" s="177"/>
      <c r="J9" s="177"/>
      <c r="K9" s="177"/>
      <c r="L9" s="177"/>
    </row>
    <row r="10" spans="1:12" x14ac:dyDescent="0.3">
      <c r="A10" s="46"/>
      <c r="B10" s="46"/>
      <c r="C10" s="40"/>
      <c r="D10" s="40"/>
      <c r="E10" s="40"/>
      <c r="I10" s="177"/>
      <c r="J10" s="177"/>
      <c r="K10" s="177"/>
      <c r="L10" s="177"/>
    </row>
    <row r="11" spans="1:12" x14ac:dyDescent="0.3">
      <c r="A11" s="566" t="s">
        <v>2192</v>
      </c>
      <c r="B11" s="566"/>
      <c r="C11" s="639" t="s">
        <v>1806</v>
      </c>
      <c r="D11" s="640"/>
      <c r="E11" s="158"/>
      <c r="I11" s="177"/>
      <c r="J11" s="177"/>
      <c r="K11" s="177"/>
      <c r="L11" s="177"/>
    </row>
    <row r="12" spans="1:12" x14ac:dyDescent="0.3">
      <c r="A12" s="46"/>
      <c r="B12" s="46"/>
      <c r="C12" s="40"/>
      <c r="D12" s="40"/>
      <c r="E12" s="40"/>
      <c r="I12" s="177"/>
      <c r="J12" s="177"/>
      <c r="K12" s="177"/>
      <c r="L12" s="177"/>
    </row>
    <row r="13" spans="1:12" x14ac:dyDescent="0.3">
      <c r="A13" s="670" t="s">
        <v>2211</v>
      </c>
      <c r="B13" s="671"/>
      <c r="C13" s="570" t="s">
        <v>1396</v>
      </c>
      <c r="D13" s="570"/>
      <c r="E13" s="36"/>
      <c r="F13" s="153"/>
      <c r="G13" s="153"/>
      <c r="H13" s="153"/>
      <c r="I13" s="177"/>
      <c r="J13" s="178"/>
      <c r="K13" s="178"/>
      <c r="L13" s="178"/>
    </row>
    <row r="14" spans="1:12" x14ac:dyDescent="0.3">
      <c r="A14" s="39"/>
      <c r="B14" s="39"/>
      <c r="I14" s="157"/>
    </row>
    <row r="15" spans="1:12" x14ac:dyDescent="0.3">
      <c r="A15" s="566" t="s">
        <v>2214</v>
      </c>
      <c r="B15" s="566"/>
      <c r="C15" s="668"/>
      <c r="D15" s="669"/>
      <c r="I15" s="157"/>
    </row>
    <row r="16" spans="1:12" x14ac:dyDescent="0.3">
      <c r="A16" s="39"/>
      <c r="B16" s="39"/>
      <c r="F16" s="574"/>
      <c r="G16" s="574"/>
      <c r="H16" s="574"/>
    </row>
    <row r="17" spans="1:12" x14ac:dyDescent="0.3">
      <c r="A17" s="661" t="s">
        <v>2193</v>
      </c>
      <c r="B17" s="662"/>
      <c r="C17" s="663" t="str">
        <f>'A1.1 Fire prevention '!C15:D15</f>
        <v>South Lake Leisure Centre</v>
      </c>
      <c r="D17" s="664"/>
      <c r="F17" s="153"/>
      <c r="G17" s="153"/>
      <c r="H17" s="153"/>
    </row>
    <row r="18" spans="1:12" x14ac:dyDescent="0.3">
      <c r="A18" s="39"/>
      <c r="B18" s="39"/>
      <c r="F18" s="153"/>
      <c r="G18" s="153"/>
      <c r="H18" s="153"/>
    </row>
    <row r="19" spans="1:12" s="161" customFormat="1" ht="28" x14ac:dyDescent="0.35">
      <c r="A19" s="159" t="s">
        <v>1071</v>
      </c>
      <c r="B19" s="303" t="s">
        <v>2195</v>
      </c>
      <c r="C19" s="304" t="s">
        <v>1072</v>
      </c>
      <c r="D19" s="304" t="s">
        <v>1112</v>
      </c>
      <c r="E19" s="304" t="s">
        <v>2196</v>
      </c>
      <c r="F19" s="159" t="s">
        <v>1073</v>
      </c>
      <c r="G19" s="159" t="s">
        <v>1074</v>
      </c>
      <c r="H19" s="159" t="s">
        <v>1075</v>
      </c>
      <c r="I19" s="304" t="s">
        <v>1120</v>
      </c>
      <c r="J19" s="159" t="s">
        <v>1073</v>
      </c>
      <c r="K19" s="159" t="s">
        <v>1074</v>
      </c>
      <c r="L19" s="159" t="s">
        <v>1075</v>
      </c>
    </row>
    <row r="20" spans="1:12" ht="266" x14ac:dyDescent="0.3">
      <c r="A20" s="64" t="s">
        <v>942</v>
      </c>
      <c r="B20" s="314" t="s">
        <v>2217</v>
      </c>
      <c r="C20" s="314" t="s">
        <v>941</v>
      </c>
      <c r="D20" s="315" t="s">
        <v>34</v>
      </c>
      <c r="E20" s="443" t="s">
        <v>3378</v>
      </c>
      <c r="F20" s="354">
        <v>2</v>
      </c>
      <c r="G20" s="354">
        <v>2</v>
      </c>
      <c r="H20" s="55">
        <f t="shared" ref="H20:H27" si="0">SUM(F20*G20)</f>
        <v>4</v>
      </c>
      <c r="I20" s="54" t="s">
        <v>3263</v>
      </c>
      <c r="J20" s="143"/>
      <c r="K20" s="143"/>
      <c r="L20" s="55">
        <f t="shared" ref="L20:L27" si="1">SUM(J20*K20)</f>
        <v>0</v>
      </c>
    </row>
    <row r="21" spans="1:12" ht="43" customHeight="1" x14ac:dyDescent="0.3">
      <c r="A21" s="64" t="s">
        <v>945</v>
      </c>
      <c r="B21" s="314"/>
      <c r="C21" s="314"/>
      <c r="D21" s="315" t="s">
        <v>943</v>
      </c>
      <c r="E21" s="350" t="s">
        <v>2815</v>
      </c>
      <c r="F21" s="354">
        <v>2</v>
      </c>
      <c r="G21" s="354">
        <v>3</v>
      </c>
      <c r="H21" s="55">
        <f t="shared" si="0"/>
        <v>6</v>
      </c>
      <c r="I21" s="54" t="s">
        <v>2007</v>
      </c>
      <c r="J21" s="143"/>
      <c r="K21" s="143"/>
      <c r="L21" s="55">
        <f t="shared" si="1"/>
        <v>0</v>
      </c>
    </row>
    <row r="22" spans="1:12" ht="43" customHeight="1" x14ac:dyDescent="0.3">
      <c r="A22" s="64" t="s">
        <v>946</v>
      </c>
      <c r="B22" s="314"/>
      <c r="C22" s="314"/>
      <c r="D22" s="315" t="s">
        <v>944</v>
      </c>
      <c r="E22" s="350" t="s">
        <v>3264</v>
      </c>
      <c r="F22" s="354">
        <v>2</v>
      </c>
      <c r="G22" s="354">
        <v>3</v>
      </c>
      <c r="H22" s="55">
        <f t="shared" si="0"/>
        <v>6</v>
      </c>
      <c r="I22" s="54" t="s">
        <v>2007</v>
      </c>
      <c r="J22" s="143"/>
      <c r="K22" s="143"/>
      <c r="L22" s="55">
        <f t="shared" si="1"/>
        <v>0</v>
      </c>
    </row>
    <row r="23" spans="1:12" ht="43" customHeight="1" x14ac:dyDescent="0.3">
      <c r="A23" s="64" t="s">
        <v>1537</v>
      </c>
      <c r="B23" s="314"/>
      <c r="C23" s="314"/>
      <c r="D23" s="314" t="s">
        <v>1807</v>
      </c>
      <c r="E23" s="350" t="s">
        <v>2816</v>
      </c>
      <c r="F23" s="354">
        <v>2</v>
      </c>
      <c r="G23" s="354">
        <v>2</v>
      </c>
      <c r="H23" s="55">
        <f t="shared" si="0"/>
        <v>4</v>
      </c>
      <c r="I23" s="429" t="s">
        <v>3265</v>
      </c>
      <c r="J23" s="143"/>
      <c r="K23" s="143"/>
      <c r="L23" s="55">
        <f t="shared" si="1"/>
        <v>0</v>
      </c>
    </row>
    <row r="24" spans="1:12" ht="43" customHeight="1" x14ac:dyDescent="0.3">
      <c r="A24" s="64" t="s">
        <v>1538</v>
      </c>
      <c r="B24" s="314"/>
      <c r="C24" s="314"/>
      <c r="D24" s="314" t="s">
        <v>1808</v>
      </c>
      <c r="E24" s="350" t="s">
        <v>2817</v>
      </c>
      <c r="F24" s="354">
        <v>2</v>
      </c>
      <c r="G24" s="354">
        <v>2</v>
      </c>
      <c r="H24" s="55">
        <f t="shared" si="0"/>
        <v>4</v>
      </c>
      <c r="I24" s="54" t="s">
        <v>2007</v>
      </c>
      <c r="J24" s="143"/>
      <c r="K24" s="143"/>
      <c r="L24" s="55">
        <f t="shared" si="1"/>
        <v>0</v>
      </c>
    </row>
    <row r="25" spans="1:12" ht="43" customHeight="1" x14ac:dyDescent="0.3">
      <c r="A25" s="64" t="s">
        <v>1810</v>
      </c>
      <c r="B25" s="314"/>
      <c r="C25" s="314"/>
      <c r="D25" s="314" t="s">
        <v>1809</v>
      </c>
      <c r="E25" s="350" t="s">
        <v>2818</v>
      </c>
      <c r="F25" s="354">
        <v>1</v>
      </c>
      <c r="G25" s="354">
        <v>2</v>
      </c>
      <c r="H25" s="55">
        <f t="shared" si="0"/>
        <v>2</v>
      </c>
      <c r="I25" s="54" t="s">
        <v>2007</v>
      </c>
      <c r="J25" s="143"/>
      <c r="K25" s="143"/>
      <c r="L25" s="55">
        <f t="shared" si="1"/>
        <v>0</v>
      </c>
    </row>
    <row r="26" spans="1:12" ht="43" customHeight="1" x14ac:dyDescent="0.3">
      <c r="A26" s="64" t="s">
        <v>1811</v>
      </c>
      <c r="B26" s="314"/>
      <c r="C26" s="314"/>
      <c r="D26" s="314"/>
      <c r="E26" s="350"/>
      <c r="F26" s="354"/>
      <c r="G26" s="354"/>
      <c r="H26" s="55">
        <f t="shared" si="0"/>
        <v>0</v>
      </c>
      <c r="I26" s="54" t="s">
        <v>2007</v>
      </c>
      <c r="J26" s="143"/>
      <c r="K26" s="143"/>
      <c r="L26" s="55">
        <f t="shared" si="1"/>
        <v>0</v>
      </c>
    </row>
    <row r="27" spans="1:12" ht="43" customHeight="1" x14ac:dyDescent="0.3">
      <c r="A27" s="64" t="s">
        <v>2039</v>
      </c>
      <c r="B27" s="314"/>
      <c r="C27" s="314"/>
      <c r="D27" s="314"/>
      <c r="E27" s="314"/>
      <c r="F27" s="143"/>
      <c r="G27" s="143"/>
      <c r="H27" s="55">
        <f t="shared" si="0"/>
        <v>0</v>
      </c>
      <c r="I27" s="54" t="s">
        <v>2007</v>
      </c>
      <c r="J27" s="143"/>
      <c r="K27" s="143"/>
      <c r="L27" s="55">
        <f t="shared" si="1"/>
        <v>0</v>
      </c>
    </row>
    <row r="28" spans="1:12" ht="14.5" thickBot="1" x14ac:dyDescent="0.35">
      <c r="A28" s="65"/>
      <c r="B28" s="58"/>
      <c r="C28" s="59"/>
      <c r="D28" s="58"/>
      <c r="E28" s="58"/>
      <c r="F28" s="59"/>
      <c r="G28" s="59"/>
      <c r="H28" s="59"/>
      <c r="I28" s="66"/>
      <c r="J28" s="59"/>
      <c r="K28" s="59"/>
      <c r="L28" s="59"/>
    </row>
    <row r="29" spans="1:12" x14ac:dyDescent="0.3">
      <c r="A29" s="575" t="s">
        <v>1078</v>
      </c>
      <c r="B29" s="576"/>
      <c r="C29" s="451">
        <v>44095</v>
      </c>
      <c r="D29" s="166" t="s">
        <v>3230</v>
      </c>
      <c r="E29" s="167"/>
      <c r="F29" s="582" t="s">
        <v>1118</v>
      </c>
      <c r="G29" s="583"/>
      <c r="H29" s="583"/>
      <c r="I29" s="584"/>
    </row>
    <row r="30" spans="1:12" ht="16" x14ac:dyDescent="0.3">
      <c r="A30" s="577" t="s">
        <v>1080</v>
      </c>
      <c r="B30" s="578"/>
      <c r="C30" s="450">
        <v>44148</v>
      </c>
      <c r="D30" s="164" t="s">
        <v>3261</v>
      </c>
      <c r="E30" s="150" t="s">
        <v>3226</v>
      </c>
      <c r="F30" s="585"/>
      <c r="G30" s="586"/>
      <c r="H30" s="586"/>
      <c r="I30" s="587"/>
    </row>
    <row r="31" spans="1:12" ht="16.5" thickBot="1" x14ac:dyDescent="0.35">
      <c r="A31" s="579" t="s">
        <v>1081</v>
      </c>
      <c r="B31" s="580"/>
      <c r="C31" s="449">
        <v>44591</v>
      </c>
      <c r="D31" s="169" t="s">
        <v>3230</v>
      </c>
      <c r="E31" s="170"/>
      <c r="F31" s="588"/>
      <c r="G31" s="589"/>
      <c r="H31" s="589"/>
      <c r="I31" s="590"/>
    </row>
  </sheetData>
  <sheetProtection algorithmName="SHA-512" hashValue="7MNvWQQpIuHdyHFM7KIitU4XZJvy+cYC/hR/trGff3gdU2zTqnEhzr30t604B39Crlw6HQd9Y1AQEaae3hzA6w==" saltValue="xpcrYCHtauvDt1sXkkOBcg==" spinCount="100000" sheet="1" objects="1" scenarios="1" formatCells="0" insertRows="0" deleteRows="0" selectLockedCells="1"/>
  <mergeCells count="21">
    <mergeCell ref="A3:B3"/>
    <mergeCell ref="C3:D3"/>
    <mergeCell ref="A5:B5"/>
    <mergeCell ref="C5:D5"/>
    <mergeCell ref="A11:B11"/>
    <mergeCell ref="C11:D11"/>
    <mergeCell ref="A13:B13"/>
    <mergeCell ref="C13:D13"/>
    <mergeCell ref="A7:B7"/>
    <mergeCell ref="C7:D7"/>
    <mergeCell ref="A9:B9"/>
    <mergeCell ref="C9:D9"/>
    <mergeCell ref="A30:B30"/>
    <mergeCell ref="A31:B31"/>
    <mergeCell ref="F29:I31"/>
    <mergeCell ref="A15:B15"/>
    <mergeCell ref="C15:D15"/>
    <mergeCell ref="F16:H16"/>
    <mergeCell ref="A29:B29"/>
    <mergeCell ref="A17:B17"/>
    <mergeCell ref="C17:D17"/>
  </mergeCells>
  <phoneticPr fontId="10" type="noConversion"/>
  <conditionalFormatting sqref="H20:H27 L20:L27">
    <cfRule type="cellIs" dxfId="526" priority="2" operator="between">
      <formula>16</formula>
      <formula>36</formula>
    </cfRule>
    <cfRule type="cellIs" dxfId="525" priority="3" operator="between">
      <formula>11</formula>
      <formula>15</formula>
    </cfRule>
    <cfRule type="cellIs" dxfId="524" priority="4" operator="between">
      <formula>7</formula>
      <formula>10</formula>
    </cfRule>
  </conditionalFormatting>
  <conditionalFormatting sqref="H20:H27 L20:L27">
    <cfRule type="cellIs" dxfId="523" priority="1" operator="between">
      <formula>1</formula>
      <formula>6</formula>
    </cfRule>
  </conditionalFormatting>
  <pageMargins left="0.75" right="0.75" top="1" bottom="1" header="0.5" footer="0.5"/>
  <pageSetup paperSize="8" scale="81" fitToHeight="0" orientation="landscape" r:id="rId1"/>
  <drawing r:id="rId2"/>
  <legacyDrawing r:id="rId3"/>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47"/>
  <sheetViews>
    <sheetView zoomScale="80" zoomScaleNormal="80" workbookViewId="0">
      <selection activeCell="E68" sqref="E68"/>
    </sheetView>
  </sheetViews>
  <sheetFormatPr defaultColWidth="8.90625" defaultRowHeight="14" x14ac:dyDescent="0.3"/>
  <cols>
    <col min="1" max="1" width="10.26953125" style="152" bestFit="1" customWidth="1"/>
    <col min="2" max="2" width="19.90625" style="152" customWidth="1"/>
    <col min="3" max="3" width="21.08984375" style="152" customWidth="1"/>
    <col min="4" max="4" width="51.7265625" style="152" customWidth="1"/>
    <col min="5" max="5" width="30.7265625" style="152" customWidth="1"/>
    <col min="6" max="8" width="8.90625" style="152"/>
    <col min="9" max="9" width="44.7265625" style="152" customWidth="1"/>
    <col min="10" max="16384" width="8.90625" style="152"/>
  </cols>
  <sheetData>
    <row r="3" spans="1:12" x14ac:dyDescent="0.3">
      <c r="A3" s="569" t="s">
        <v>2189</v>
      </c>
      <c r="B3" s="569"/>
      <c r="C3" s="570" t="s">
        <v>947</v>
      </c>
      <c r="D3" s="570"/>
      <c r="E3" s="36"/>
      <c r="I3" s="177"/>
      <c r="J3" s="177"/>
      <c r="K3" s="177"/>
      <c r="L3" s="177"/>
    </row>
    <row r="4" spans="1:12" x14ac:dyDescent="0.3">
      <c r="C4" s="39"/>
      <c r="D4" s="39"/>
      <c r="E4" s="39"/>
      <c r="I4" s="177"/>
      <c r="J4" s="177"/>
      <c r="K4" s="177"/>
      <c r="L4" s="177"/>
    </row>
    <row r="5" spans="1:12" x14ac:dyDescent="0.3">
      <c r="A5" s="569" t="s">
        <v>2190</v>
      </c>
      <c r="B5" s="569"/>
      <c r="C5" s="570" t="s">
        <v>1119</v>
      </c>
      <c r="D5" s="570"/>
      <c r="E5" s="36"/>
      <c r="F5" s="40"/>
      <c r="G5" s="40"/>
      <c r="H5" s="40"/>
      <c r="I5" s="177"/>
      <c r="J5" s="62"/>
      <c r="K5" s="62"/>
      <c r="L5" s="62"/>
    </row>
    <row r="6" spans="1:12" x14ac:dyDescent="0.3">
      <c r="A6" s="42"/>
      <c r="B6" s="42"/>
      <c r="C6" s="40"/>
      <c r="D6" s="40"/>
      <c r="E6" s="40"/>
      <c r="I6" s="177"/>
      <c r="J6" s="177"/>
      <c r="K6" s="177"/>
      <c r="L6" s="177"/>
    </row>
    <row r="7" spans="1:12" x14ac:dyDescent="0.3">
      <c r="A7" s="569" t="s">
        <v>2191</v>
      </c>
      <c r="B7" s="569"/>
      <c r="C7" s="570" t="s">
        <v>2172</v>
      </c>
      <c r="D7" s="570"/>
      <c r="E7" s="36"/>
      <c r="F7" s="153"/>
      <c r="G7" s="153"/>
      <c r="H7" s="153"/>
      <c r="I7" s="177"/>
      <c r="J7" s="178"/>
      <c r="K7" s="178"/>
      <c r="L7" s="178"/>
    </row>
    <row r="8" spans="1:12" x14ac:dyDescent="0.3">
      <c r="A8" s="42"/>
      <c r="B8" s="42"/>
      <c r="C8" s="40"/>
      <c r="D8" s="40"/>
      <c r="E8" s="40"/>
      <c r="I8" s="177"/>
      <c r="J8" s="177"/>
      <c r="K8" s="177"/>
      <c r="L8" s="177"/>
    </row>
    <row r="9" spans="1:12" x14ac:dyDescent="0.3">
      <c r="A9" s="571" t="s">
        <v>1077</v>
      </c>
      <c r="B9" s="571"/>
      <c r="C9" s="572"/>
      <c r="D9" s="573"/>
      <c r="E9" s="154"/>
      <c r="F9" s="155"/>
      <c r="G9" s="155"/>
      <c r="H9" s="155"/>
      <c r="I9" s="177"/>
      <c r="J9" s="177"/>
      <c r="K9" s="177"/>
      <c r="L9" s="177"/>
    </row>
    <row r="10" spans="1:12" x14ac:dyDescent="0.3">
      <c r="A10" s="46"/>
      <c r="B10" s="46"/>
      <c r="C10" s="40"/>
      <c r="D10" s="40"/>
      <c r="E10" s="40"/>
      <c r="I10" s="177"/>
      <c r="J10" s="177"/>
      <c r="K10" s="177"/>
      <c r="L10" s="177"/>
    </row>
    <row r="11" spans="1:12" ht="15" customHeight="1" x14ac:dyDescent="0.3">
      <c r="A11" s="672" t="s">
        <v>2192</v>
      </c>
      <c r="B11" s="672"/>
      <c r="C11" s="639" t="s">
        <v>1812</v>
      </c>
      <c r="D11" s="640"/>
      <c r="E11" s="158"/>
      <c r="I11" s="177"/>
      <c r="J11" s="177"/>
      <c r="K11" s="177"/>
      <c r="L11" s="177"/>
    </row>
    <row r="12" spans="1:12" ht="15" customHeight="1" x14ac:dyDescent="0.3">
      <c r="A12" s="672"/>
      <c r="B12" s="672"/>
      <c r="C12" s="639" t="s">
        <v>1813</v>
      </c>
      <c r="D12" s="640"/>
      <c r="E12" s="40"/>
      <c r="I12" s="177"/>
      <c r="J12" s="177"/>
      <c r="K12" s="177"/>
      <c r="L12" s="177"/>
    </row>
    <row r="13" spans="1:12" x14ac:dyDescent="0.3">
      <c r="A13" s="46"/>
      <c r="B13" s="46"/>
      <c r="C13" s="40"/>
      <c r="D13" s="40"/>
      <c r="E13" s="40"/>
      <c r="I13" s="177"/>
      <c r="J13" s="177"/>
      <c r="K13" s="177"/>
      <c r="L13" s="177"/>
    </row>
    <row r="14" spans="1:12" x14ac:dyDescent="0.3">
      <c r="A14" s="566" t="s">
        <v>1035</v>
      </c>
      <c r="B14" s="566"/>
      <c r="C14" s="570" t="s">
        <v>1397</v>
      </c>
      <c r="D14" s="570"/>
      <c r="E14" s="36"/>
      <c r="F14" s="153"/>
      <c r="G14" s="153"/>
      <c r="H14" s="153"/>
      <c r="I14" s="177"/>
      <c r="J14" s="178"/>
      <c r="K14" s="178"/>
      <c r="L14" s="178"/>
    </row>
    <row r="15" spans="1:12" x14ac:dyDescent="0.3">
      <c r="A15" s="39"/>
      <c r="B15" s="39"/>
      <c r="I15" s="157"/>
    </row>
    <row r="16" spans="1:12" ht="66" customHeight="1" x14ac:dyDescent="0.3">
      <c r="A16" s="670" t="s">
        <v>2215</v>
      </c>
      <c r="B16" s="671"/>
      <c r="C16" s="570"/>
      <c r="D16" s="570"/>
      <c r="I16" s="157"/>
    </row>
    <row r="17" spans="1:12" x14ac:dyDescent="0.3">
      <c r="A17" s="39"/>
      <c r="B17" s="39"/>
      <c r="I17" s="157"/>
    </row>
    <row r="18" spans="1:12" x14ac:dyDescent="0.3">
      <c r="A18" s="661" t="s">
        <v>2193</v>
      </c>
      <c r="B18" s="662"/>
      <c r="C18" s="663" t="str">
        <f>'A1.1 Fire prevention '!C15:D15</f>
        <v>South Lake Leisure Centre</v>
      </c>
      <c r="D18" s="664"/>
      <c r="I18" s="157"/>
    </row>
    <row r="19" spans="1:12" x14ac:dyDescent="0.3">
      <c r="A19" s="39"/>
      <c r="B19" s="39"/>
      <c r="F19" s="574"/>
      <c r="G19" s="574"/>
      <c r="H19" s="574"/>
    </row>
    <row r="20" spans="1:12" s="161" customFormat="1" ht="28" x14ac:dyDescent="0.35">
      <c r="A20" s="159" t="s">
        <v>1071</v>
      </c>
      <c r="B20" s="303" t="s">
        <v>2195</v>
      </c>
      <c r="C20" s="304" t="s">
        <v>1072</v>
      </c>
      <c r="D20" s="304" t="s">
        <v>1112</v>
      </c>
      <c r="E20" s="304" t="s">
        <v>2196</v>
      </c>
      <c r="F20" s="159" t="s">
        <v>1073</v>
      </c>
      <c r="G20" s="159" t="s">
        <v>1074</v>
      </c>
      <c r="H20" s="159" t="s">
        <v>1075</v>
      </c>
      <c r="I20" s="304" t="s">
        <v>1120</v>
      </c>
      <c r="J20" s="159" t="s">
        <v>1073</v>
      </c>
      <c r="K20" s="159" t="s">
        <v>1074</v>
      </c>
      <c r="L20" s="159" t="s">
        <v>1075</v>
      </c>
    </row>
    <row r="21" spans="1:12" ht="50.15" customHeight="1" x14ac:dyDescent="0.3">
      <c r="A21" s="64" t="s">
        <v>958</v>
      </c>
      <c r="B21" s="593" t="s">
        <v>2216</v>
      </c>
      <c r="C21" s="593" t="s">
        <v>976</v>
      </c>
      <c r="D21" s="315" t="s">
        <v>957</v>
      </c>
      <c r="E21" s="350" t="s">
        <v>2777</v>
      </c>
      <c r="F21" s="354">
        <v>4</v>
      </c>
      <c r="G21" s="354">
        <v>3</v>
      </c>
      <c r="H21" s="55">
        <f>SUM(F21*G21)</f>
        <v>12</v>
      </c>
      <c r="I21" s="427" t="s">
        <v>2778</v>
      </c>
      <c r="J21" s="143">
        <v>3</v>
      </c>
      <c r="K21" s="143">
        <v>3</v>
      </c>
      <c r="L21" s="55">
        <f>SUM(J21*K21)</f>
        <v>9</v>
      </c>
    </row>
    <row r="22" spans="1:12" ht="50.15" customHeight="1" x14ac:dyDescent="0.3">
      <c r="A22" s="64" t="s">
        <v>959</v>
      </c>
      <c r="B22" s="593"/>
      <c r="C22" s="593"/>
      <c r="D22" s="315" t="s">
        <v>2312</v>
      </c>
      <c r="E22" s="350" t="s">
        <v>2762</v>
      </c>
      <c r="F22" s="354">
        <v>2</v>
      </c>
      <c r="G22" s="354">
        <v>3</v>
      </c>
      <c r="H22" s="55">
        <f>SUM(F22*G22)</f>
        <v>6</v>
      </c>
      <c r="I22" s="54" t="s">
        <v>2007</v>
      </c>
      <c r="J22" s="143"/>
      <c r="K22" s="143"/>
      <c r="L22" s="55">
        <f>SUM(J22*K22)</f>
        <v>0</v>
      </c>
    </row>
    <row r="23" spans="1:12" ht="50.15" customHeight="1" x14ac:dyDescent="0.3">
      <c r="A23" s="64" t="s">
        <v>960</v>
      </c>
      <c r="B23" s="593"/>
      <c r="C23" s="593"/>
      <c r="D23" s="315" t="s">
        <v>973</v>
      </c>
      <c r="E23" s="350" t="s">
        <v>2763</v>
      </c>
      <c r="F23" s="354">
        <v>3</v>
      </c>
      <c r="G23" s="354">
        <v>4</v>
      </c>
      <c r="H23" s="55">
        <f t="shared" ref="H23:H41" si="0">SUM(F23*G23)</f>
        <v>12</v>
      </c>
      <c r="I23" s="54" t="s">
        <v>2007</v>
      </c>
      <c r="J23" s="143"/>
      <c r="K23" s="143"/>
      <c r="L23" s="55">
        <f t="shared" ref="L23:L41" si="1">SUM(J23*K23)</f>
        <v>0</v>
      </c>
    </row>
    <row r="24" spans="1:12" ht="50.15" customHeight="1" x14ac:dyDescent="0.3">
      <c r="A24" s="64" t="s">
        <v>961</v>
      </c>
      <c r="B24" s="593"/>
      <c r="C24" s="593"/>
      <c r="D24" s="315" t="s">
        <v>948</v>
      </c>
      <c r="E24" s="350" t="s">
        <v>2764</v>
      </c>
      <c r="F24" s="354">
        <v>2</v>
      </c>
      <c r="G24" s="354">
        <v>4</v>
      </c>
      <c r="H24" s="55">
        <f t="shared" si="0"/>
        <v>8</v>
      </c>
      <c r="I24" s="427" t="s">
        <v>2779</v>
      </c>
      <c r="J24" s="143">
        <v>2</v>
      </c>
      <c r="K24" s="143">
        <v>3</v>
      </c>
      <c r="L24" s="55">
        <f t="shared" si="1"/>
        <v>6</v>
      </c>
    </row>
    <row r="25" spans="1:12" ht="50.15" customHeight="1" x14ac:dyDescent="0.3">
      <c r="A25" s="64" t="s">
        <v>962</v>
      </c>
      <c r="B25" s="593"/>
      <c r="C25" s="593"/>
      <c r="D25" s="315" t="s">
        <v>2313</v>
      </c>
      <c r="E25" s="350" t="s">
        <v>2765</v>
      </c>
      <c r="F25" s="354">
        <v>2</v>
      </c>
      <c r="G25" s="354">
        <v>4</v>
      </c>
      <c r="H25" s="55">
        <f t="shared" si="0"/>
        <v>8</v>
      </c>
      <c r="I25" s="54" t="s">
        <v>2007</v>
      </c>
      <c r="J25" s="143"/>
      <c r="K25" s="143"/>
      <c r="L25" s="55">
        <f t="shared" si="1"/>
        <v>0</v>
      </c>
    </row>
    <row r="26" spans="1:12" ht="50.15" customHeight="1" x14ac:dyDescent="0.3">
      <c r="A26" s="64" t="s">
        <v>963</v>
      </c>
      <c r="B26" s="593"/>
      <c r="C26" s="593"/>
      <c r="D26" s="315" t="s">
        <v>2314</v>
      </c>
      <c r="E26" s="350" t="s">
        <v>2766</v>
      </c>
      <c r="F26" s="354">
        <v>2</v>
      </c>
      <c r="G26" s="354">
        <v>3</v>
      </c>
      <c r="H26" s="55">
        <f t="shared" si="0"/>
        <v>6</v>
      </c>
      <c r="I26" s="54" t="s">
        <v>2007</v>
      </c>
      <c r="J26" s="143"/>
      <c r="K26" s="143"/>
      <c r="L26" s="55">
        <f t="shared" si="1"/>
        <v>0</v>
      </c>
    </row>
    <row r="27" spans="1:12" ht="50.15" customHeight="1" x14ac:dyDescent="0.3">
      <c r="A27" s="64" t="s">
        <v>964</v>
      </c>
      <c r="B27" s="593"/>
      <c r="C27" s="593"/>
      <c r="D27" s="315" t="s">
        <v>949</v>
      </c>
      <c r="E27" s="350" t="s">
        <v>2767</v>
      </c>
      <c r="F27" s="354">
        <v>2</v>
      </c>
      <c r="G27" s="354">
        <v>3</v>
      </c>
      <c r="H27" s="55">
        <f t="shared" si="0"/>
        <v>6</v>
      </c>
      <c r="I27" s="54" t="s">
        <v>2007</v>
      </c>
      <c r="J27" s="143"/>
      <c r="K27" s="143"/>
      <c r="L27" s="55">
        <f t="shared" si="1"/>
        <v>0</v>
      </c>
    </row>
    <row r="28" spans="1:12" ht="50.15" customHeight="1" x14ac:dyDescent="0.3">
      <c r="A28" s="64" t="s">
        <v>965</v>
      </c>
      <c r="B28" s="593"/>
      <c r="C28" s="593"/>
      <c r="D28" s="315" t="s">
        <v>2315</v>
      </c>
      <c r="E28" s="350" t="s">
        <v>2768</v>
      </c>
      <c r="F28" s="354">
        <v>1</v>
      </c>
      <c r="G28" s="354">
        <v>3</v>
      </c>
      <c r="H28" s="55">
        <f t="shared" si="0"/>
        <v>3</v>
      </c>
      <c r="I28" s="54" t="s">
        <v>2007</v>
      </c>
      <c r="J28" s="143"/>
      <c r="K28" s="143"/>
      <c r="L28" s="55">
        <f t="shared" si="1"/>
        <v>0</v>
      </c>
    </row>
    <row r="29" spans="1:12" ht="50.15" customHeight="1" x14ac:dyDescent="0.3">
      <c r="A29" s="64" t="s">
        <v>966</v>
      </c>
      <c r="B29" s="593"/>
      <c r="C29" s="593"/>
      <c r="D29" s="315" t="s">
        <v>2316</v>
      </c>
      <c r="E29" s="350" t="s">
        <v>2780</v>
      </c>
      <c r="F29" s="354">
        <v>2</v>
      </c>
      <c r="G29" s="354">
        <v>2</v>
      </c>
      <c r="H29" s="55">
        <f t="shared" si="0"/>
        <v>4</v>
      </c>
      <c r="I29" s="54" t="s">
        <v>2007</v>
      </c>
      <c r="J29" s="143"/>
      <c r="K29" s="143"/>
      <c r="L29" s="55">
        <f t="shared" si="1"/>
        <v>0</v>
      </c>
    </row>
    <row r="30" spans="1:12" ht="50.15" customHeight="1" x14ac:dyDescent="0.3">
      <c r="A30" s="64" t="s">
        <v>967</v>
      </c>
      <c r="B30" s="593"/>
      <c r="C30" s="593"/>
      <c r="D30" s="315" t="s">
        <v>1814</v>
      </c>
      <c r="E30" s="350" t="s">
        <v>2769</v>
      </c>
      <c r="F30" s="354">
        <v>2</v>
      </c>
      <c r="G30" s="354">
        <v>2</v>
      </c>
      <c r="H30" s="55">
        <f t="shared" si="0"/>
        <v>4</v>
      </c>
      <c r="I30" s="54" t="s">
        <v>2007</v>
      </c>
      <c r="J30" s="143"/>
      <c r="K30" s="143"/>
      <c r="L30" s="55">
        <f t="shared" si="1"/>
        <v>0</v>
      </c>
    </row>
    <row r="31" spans="1:12" ht="50.15" customHeight="1" x14ac:dyDescent="0.3">
      <c r="A31" s="64" t="s">
        <v>968</v>
      </c>
      <c r="B31" s="593"/>
      <c r="C31" s="593"/>
      <c r="D31" s="315" t="s">
        <v>1815</v>
      </c>
      <c r="E31" s="350" t="s">
        <v>2770</v>
      </c>
      <c r="F31" s="354">
        <v>2</v>
      </c>
      <c r="G31" s="354">
        <v>4</v>
      </c>
      <c r="H31" s="55">
        <f>SUM(F31*G31)</f>
        <v>8</v>
      </c>
      <c r="I31" s="404" t="s">
        <v>2781</v>
      </c>
      <c r="J31" s="143">
        <v>2</v>
      </c>
      <c r="K31" s="143">
        <v>3</v>
      </c>
      <c r="L31" s="55">
        <f t="shared" si="1"/>
        <v>6</v>
      </c>
    </row>
    <row r="32" spans="1:12" ht="50.15" customHeight="1" x14ac:dyDescent="0.3">
      <c r="A32" s="64" t="s">
        <v>969</v>
      </c>
      <c r="B32" s="593"/>
      <c r="C32" s="593"/>
      <c r="D32" s="315" t="s">
        <v>1816</v>
      </c>
      <c r="E32" s="350" t="s">
        <v>2769</v>
      </c>
      <c r="F32" s="354">
        <v>2</v>
      </c>
      <c r="G32" s="354">
        <v>3</v>
      </c>
      <c r="H32" s="55">
        <f>SUM(F32*G32)</f>
        <v>6</v>
      </c>
      <c r="I32" s="54" t="s">
        <v>2007</v>
      </c>
      <c r="J32" s="143"/>
      <c r="K32" s="143"/>
      <c r="L32" s="55">
        <f t="shared" si="1"/>
        <v>0</v>
      </c>
    </row>
    <row r="33" spans="1:12" ht="50.15" customHeight="1" x14ac:dyDescent="0.3">
      <c r="A33" s="64" t="s">
        <v>970</v>
      </c>
      <c r="B33" s="593"/>
      <c r="C33" s="593"/>
      <c r="D33" s="315" t="s">
        <v>2317</v>
      </c>
      <c r="E33" s="350" t="s">
        <v>2771</v>
      </c>
      <c r="F33" s="354">
        <v>2</v>
      </c>
      <c r="G33" s="354">
        <v>3</v>
      </c>
      <c r="H33" s="55">
        <f t="shared" si="0"/>
        <v>6</v>
      </c>
      <c r="I33" s="54" t="s">
        <v>2007</v>
      </c>
      <c r="J33" s="143"/>
      <c r="K33" s="143"/>
      <c r="L33" s="55">
        <f t="shared" si="1"/>
        <v>0</v>
      </c>
    </row>
    <row r="34" spans="1:12" ht="50.15" customHeight="1" x14ac:dyDescent="0.3">
      <c r="A34" s="64" t="s">
        <v>971</v>
      </c>
      <c r="B34" s="593"/>
      <c r="C34" s="593"/>
      <c r="D34" s="315" t="s">
        <v>950</v>
      </c>
      <c r="E34" s="350" t="s">
        <v>2772</v>
      </c>
      <c r="F34" s="354">
        <v>2</v>
      </c>
      <c r="G34" s="354">
        <v>2</v>
      </c>
      <c r="H34" s="55">
        <f t="shared" si="0"/>
        <v>4</v>
      </c>
      <c r="I34" s="54" t="s">
        <v>2007</v>
      </c>
      <c r="J34" s="143"/>
      <c r="K34" s="143"/>
      <c r="L34" s="55">
        <f t="shared" si="1"/>
        <v>0</v>
      </c>
    </row>
    <row r="35" spans="1:12" ht="50.15" customHeight="1" x14ac:dyDescent="0.3">
      <c r="A35" s="64" t="s">
        <v>972</v>
      </c>
      <c r="B35" s="593"/>
      <c r="C35" s="593"/>
      <c r="D35" s="315" t="s">
        <v>951</v>
      </c>
      <c r="E35" s="350" t="s">
        <v>2773</v>
      </c>
      <c r="F35" s="354">
        <v>2</v>
      </c>
      <c r="G35" s="354">
        <v>3</v>
      </c>
      <c r="H35" s="55">
        <f t="shared" si="0"/>
        <v>6</v>
      </c>
      <c r="I35" s="54" t="s">
        <v>2007</v>
      </c>
      <c r="J35" s="143"/>
      <c r="K35" s="143"/>
      <c r="L35" s="55">
        <f t="shared" si="1"/>
        <v>0</v>
      </c>
    </row>
    <row r="36" spans="1:12" ht="50.15" customHeight="1" x14ac:dyDescent="0.3">
      <c r="A36" s="64" t="s">
        <v>974</v>
      </c>
      <c r="B36" s="593"/>
      <c r="C36" s="593"/>
      <c r="D36" s="315" t="s">
        <v>952</v>
      </c>
      <c r="E36" s="350" t="s">
        <v>2782</v>
      </c>
      <c r="F36" s="354">
        <v>2</v>
      </c>
      <c r="G36" s="354">
        <v>3</v>
      </c>
      <c r="H36" s="55">
        <f t="shared" si="0"/>
        <v>6</v>
      </c>
      <c r="I36" s="54" t="s">
        <v>2007</v>
      </c>
      <c r="J36" s="143"/>
      <c r="K36" s="143"/>
      <c r="L36" s="55">
        <f t="shared" si="1"/>
        <v>0</v>
      </c>
    </row>
    <row r="37" spans="1:12" ht="50.15" customHeight="1" x14ac:dyDescent="0.3">
      <c r="A37" s="64" t="s">
        <v>975</v>
      </c>
      <c r="B37" s="593"/>
      <c r="C37" s="593"/>
      <c r="D37" s="315" t="s">
        <v>953</v>
      </c>
      <c r="E37" s="350" t="s">
        <v>2783</v>
      </c>
      <c r="F37" s="354">
        <v>2</v>
      </c>
      <c r="G37" s="354">
        <v>2</v>
      </c>
      <c r="H37" s="55">
        <f t="shared" si="0"/>
        <v>4</v>
      </c>
      <c r="I37" s="54" t="s">
        <v>2007</v>
      </c>
      <c r="J37" s="143"/>
      <c r="K37" s="143"/>
      <c r="L37" s="55">
        <f t="shared" si="1"/>
        <v>0</v>
      </c>
    </row>
    <row r="38" spans="1:12" ht="50.15" customHeight="1" x14ac:dyDescent="0.3">
      <c r="A38" s="64" t="s">
        <v>1539</v>
      </c>
      <c r="B38" s="593"/>
      <c r="C38" s="593"/>
      <c r="D38" s="315" t="s">
        <v>1817</v>
      </c>
      <c r="E38" s="350" t="s">
        <v>2774</v>
      </c>
      <c r="F38" s="354"/>
      <c r="G38" s="354"/>
      <c r="H38" s="55">
        <f>SUM(F38*G38)</f>
        <v>0</v>
      </c>
      <c r="I38" s="54" t="s">
        <v>2007</v>
      </c>
      <c r="J38" s="143"/>
      <c r="K38" s="143"/>
      <c r="L38" s="55">
        <f t="shared" si="1"/>
        <v>0</v>
      </c>
    </row>
    <row r="39" spans="1:12" ht="50.15" customHeight="1" x14ac:dyDescent="0.3">
      <c r="A39" s="64" t="s">
        <v>1540</v>
      </c>
      <c r="B39" s="593"/>
      <c r="C39" s="593"/>
      <c r="D39" s="315" t="s">
        <v>954</v>
      </c>
      <c r="E39" s="380" t="s">
        <v>3205</v>
      </c>
      <c r="F39" s="354">
        <v>2</v>
      </c>
      <c r="G39" s="354">
        <v>3</v>
      </c>
      <c r="H39" s="55">
        <f t="shared" si="0"/>
        <v>6</v>
      </c>
      <c r="I39" s="54" t="s">
        <v>2007</v>
      </c>
      <c r="J39" s="143"/>
      <c r="K39" s="143"/>
      <c r="L39" s="55">
        <f t="shared" si="1"/>
        <v>0</v>
      </c>
    </row>
    <row r="40" spans="1:12" ht="50.15" customHeight="1" x14ac:dyDescent="0.3">
      <c r="A40" s="64" t="s">
        <v>1818</v>
      </c>
      <c r="B40" s="593"/>
      <c r="C40" s="593"/>
      <c r="D40" s="315" t="s">
        <v>955</v>
      </c>
      <c r="E40" s="350" t="s">
        <v>2775</v>
      </c>
      <c r="F40" s="354">
        <v>2</v>
      </c>
      <c r="G40" s="354">
        <v>2</v>
      </c>
      <c r="H40" s="55">
        <f t="shared" si="0"/>
        <v>4</v>
      </c>
      <c r="I40" s="54" t="s">
        <v>2007</v>
      </c>
      <c r="J40" s="143"/>
      <c r="K40" s="143"/>
      <c r="L40" s="55">
        <f t="shared" si="1"/>
        <v>0</v>
      </c>
    </row>
    <row r="41" spans="1:12" ht="50.15" customHeight="1" x14ac:dyDescent="0.3">
      <c r="A41" s="64" t="s">
        <v>1819</v>
      </c>
      <c r="B41" s="593"/>
      <c r="C41" s="593"/>
      <c r="D41" s="315" t="s">
        <v>956</v>
      </c>
      <c r="E41" s="350" t="s">
        <v>2776</v>
      </c>
      <c r="F41" s="354">
        <v>2</v>
      </c>
      <c r="G41" s="354">
        <v>2</v>
      </c>
      <c r="H41" s="55">
        <f t="shared" si="0"/>
        <v>4</v>
      </c>
      <c r="I41" s="54" t="s">
        <v>2007</v>
      </c>
      <c r="J41" s="143"/>
      <c r="K41" s="143"/>
      <c r="L41" s="55">
        <f t="shared" si="1"/>
        <v>0</v>
      </c>
    </row>
    <row r="42" spans="1:12" ht="50.15" customHeight="1" x14ac:dyDescent="0.3">
      <c r="A42" s="64" t="s">
        <v>1820</v>
      </c>
      <c r="B42" s="593"/>
      <c r="C42" s="593"/>
      <c r="D42" s="314"/>
      <c r="E42" s="314"/>
      <c r="F42" s="143"/>
      <c r="G42" s="143"/>
      <c r="H42" s="55">
        <f>SUM(F42*G42)</f>
        <v>0</v>
      </c>
      <c r="I42" s="54" t="s">
        <v>2007</v>
      </c>
      <c r="J42" s="143"/>
      <c r="K42" s="143"/>
      <c r="L42" s="55">
        <f>SUM(J42*K42)</f>
        <v>0</v>
      </c>
    </row>
    <row r="43" spans="1:12" ht="50.15" customHeight="1" x14ac:dyDescent="0.3">
      <c r="A43" s="64" t="s">
        <v>1821</v>
      </c>
      <c r="B43" s="593"/>
      <c r="C43" s="593"/>
      <c r="D43" s="314"/>
      <c r="E43" s="314"/>
      <c r="F43" s="143"/>
      <c r="G43" s="143"/>
      <c r="H43" s="55">
        <f>SUM(F43*G43)</f>
        <v>0</v>
      </c>
      <c r="I43" s="54" t="s">
        <v>2007</v>
      </c>
      <c r="J43" s="143"/>
      <c r="K43" s="143"/>
      <c r="L43" s="55">
        <f>SUM(J43*K43)</f>
        <v>0</v>
      </c>
    </row>
    <row r="44" spans="1:12" ht="14.5" thickBot="1" x14ac:dyDescent="0.35">
      <c r="A44" s="65"/>
      <c r="B44" s="58"/>
      <c r="C44" s="59"/>
      <c r="D44" s="58"/>
      <c r="E44" s="58"/>
      <c r="F44" s="59"/>
      <c r="G44" s="59"/>
      <c r="H44" s="59"/>
      <c r="I44" s="66"/>
      <c r="J44" s="59"/>
      <c r="K44" s="59"/>
      <c r="L44" s="59"/>
    </row>
    <row r="45" spans="1:12" x14ac:dyDescent="0.3">
      <c r="A45" s="575" t="s">
        <v>1078</v>
      </c>
      <c r="B45" s="576"/>
      <c r="C45" s="451">
        <v>44095</v>
      </c>
      <c r="D45" s="166" t="s">
        <v>3230</v>
      </c>
      <c r="E45" s="167"/>
      <c r="F45" s="582" t="s">
        <v>1118</v>
      </c>
      <c r="G45" s="583"/>
      <c r="H45" s="583"/>
      <c r="I45" s="584"/>
    </row>
    <row r="46" spans="1:12" ht="16" x14ac:dyDescent="0.3">
      <c r="A46" s="577" t="s">
        <v>1080</v>
      </c>
      <c r="B46" s="578"/>
      <c r="C46" s="450">
        <v>44158</v>
      </c>
      <c r="D46" s="164" t="s">
        <v>3276</v>
      </c>
      <c r="E46" s="150" t="s">
        <v>3271</v>
      </c>
      <c r="F46" s="585"/>
      <c r="G46" s="586"/>
      <c r="H46" s="586"/>
      <c r="I46" s="587"/>
    </row>
    <row r="47" spans="1:12" ht="16.5" thickBot="1" x14ac:dyDescent="0.35">
      <c r="A47" s="579" t="s">
        <v>1081</v>
      </c>
      <c r="B47" s="580"/>
      <c r="C47" s="449">
        <v>44591</v>
      </c>
      <c r="D47" s="169" t="s">
        <v>3230</v>
      </c>
      <c r="E47" s="170"/>
      <c r="F47" s="588"/>
      <c r="G47" s="589"/>
      <c r="H47" s="589"/>
      <c r="I47" s="590"/>
    </row>
  </sheetData>
  <sheetProtection algorithmName="SHA-512" hashValue="i7B6u9EQirdY9+rhL41/vkeQ6TW1+gX+1glMQL6ru5SjDYgglTF6eNT4YL9ntfJA7ALFOBYYZy0jRMYk4xYR9A==" saltValue="n8dh5laRuVTHDQKO5945IA==" spinCount="100000" sheet="1" objects="1" scenarios="1" formatCells="0" insertRows="0" deleteRows="0" selectLockedCells="1"/>
  <mergeCells count="24">
    <mergeCell ref="A7:B7"/>
    <mergeCell ref="C7:D7"/>
    <mergeCell ref="A9:B9"/>
    <mergeCell ref="C9:D9"/>
    <mergeCell ref="A3:B3"/>
    <mergeCell ref="C3:D3"/>
    <mergeCell ref="A5:B5"/>
    <mergeCell ref="C5:D5"/>
    <mergeCell ref="F45:I47"/>
    <mergeCell ref="C12:D12"/>
    <mergeCell ref="A11:B12"/>
    <mergeCell ref="C18:D18"/>
    <mergeCell ref="A47:B47"/>
    <mergeCell ref="A46:B46"/>
    <mergeCell ref="B21:B43"/>
    <mergeCell ref="C21:C43"/>
    <mergeCell ref="C11:D11"/>
    <mergeCell ref="A14:B14"/>
    <mergeCell ref="C14:D14"/>
    <mergeCell ref="A16:B16"/>
    <mergeCell ref="C16:D16"/>
    <mergeCell ref="F19:H19"/>
    <mergeCell ref="A45:B45"/>
    <mergeCell ref="A18:B18"/>
  </mergeCells>
  <phoneticPr fontId="10" type="noConversion"/>
  <conditionalFormatting sqref="H21:H43 L21:L43">
    <cfRule type="cellIs" dxfId="522" priority="2" operator="between">
      <formula>16</formula>
      <formula>36</formula>
    </cfRule>
    <cfRule type="cellIs" dxfId="521" priority="3" operator="between">
      <formula>11</formula>
      <formula>15</formula>
    </cfRule>
    <cfRule type="cellIs" dxfId="520" priority="4" operator="between">
      <formula>7</formula>
      <formula>10</formula>
    </cfRule>
  </conditionalFormatting>
  <conditionalFormatting sqref="H21:H43 L21:L43">
    <cfRule type="cellIs" dxfId="519" priority="1" operator="between">
      <formula>1</formula>
      <formula>6</formula>
    </cfRule>
  </conditionalFormatting>
  <pageMargins left="0.75" right="0.75" top="1" bottom="1" header="0.5" footer="0.5"/>
  <pageSetup paperSize="8" scale="82" fitToHeight="0" orientation="landscape" r:id="rId1"/>
  <drawing r:id="rId2"/>
  <legacyDrawing r:id="rId3"/>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71"/>
  <sheetViews>
    <sheetView topLeftCell="A10" zoomScale="80" zoomScaleNormal="80" workbookViewId="0">
      <selection activeCell="C71" sqref="C71"/>
    </sheetView>
  </sheetViews>
  <sheetFormatPr defaultColWidth="8.90625" defaultRowHeight="14" x14ac:dyDescent="0.3"/>
  <cols>
    <col min="1" max="1" width="10.26953125" style="152" bestFit="1" customWidth="1"/>
    <col min="2" max="2" width="19.90625" style="152" customWidth="1"/>
    <col min="3" max="3" width="21.08984375" style="152" customWidth="1"/>
    <col min="4" max="4" width="51.7265625" style="152" customWidth="1"/>
    <col min="5" max="5" width="30.7265625" style="152" customWidth="1"/>
    <col min="6" max="8" width="8.90625" style="152"/>
    <col min="9" max="9" width="44.7265625" style="152" customWidth="1"/>
    <col min="10" max="16384" width="8.90625" style="152"/>
  </cols>
  <sheetData>
    <row r="3" spans="1:12" x14ac:dyDescent="0.3">
      <c r="A3" s="569" t="s">
        <v>2189</v>
      </c>
      <c r="B3" s="569"/>
      <c r="C3" s="570" t="s">
        <v>1013</v>
      </c>
      <c r="D3" s="570"/>
      <c r="E3" s="36"/>
      <c r="I3" s="177"/>
      <c r="J3" s="177"/>
      <c r="K3" s="177"/>
      <c r="L3" s="177"/>
    </row>
    <row r="4" spans="1:12" x14ac:dyDescent="0.3">
      <c r="C4" s="39"/>
      <c r="D4" s="39"/>
      <c r="E4" s="39"/>
      <c r="I4" s="177"/>
      <c r="J4" s="177"/>
      <c r="K4" s="177"/>
      <c r="L4" s="177"/>
    </row>
    <row r="5" spans="1:12" x14ac:dyDescent="0.3">
      <c r="A5" s="569" t="s">
        <v>2190</v>
      </c>
      <c r="B5" s="569"/>
      <c r="C5" s="570" t="s">
        <v>1119</v>
      </c>
      <c r="D5" s="570"/>
      <c r="E5" s="36"/>
      <c r="F5" s="40"/>
      <c r="G5" s="40"/>
      <c r="H5" s="40"/>
      <c r="I5" s="177"/>
      <c r="J5" s="62"/>
      <c r="K5" s="62"/>
      <c r="L5" s="62"/>
    </row>
    <row r="6" spans="1:12" x14ac:dyDescent="0.3">
      <c r="A6" s="42"/>
      <c r="B6" s="42"/>
      <c r="C6" s="40"/>
      <c r="D6" s="40"/>
      <c r="E6" s="40"/>
      <c r="I6" s="177"/>
      <c r="J6" s="177"/>
      <c r="K6" s="177"/>
      <c r="L6" s="177"/>
    </row>
    <row r="7" spans="1:12" x14ac:dyDescent="0.3">
      <c r="A7" s="569" t="s">
        <v>2191</v>
      </c>
      <c r="B7" s="569"/>
      <c r="C7" s="570" t="s">
        <v>2174</v>
      </c>
      <c r="D7" s="570"/>
      <c r="E7" s="36"/>
      <c r="F7" s="153"/>
      <c r="G7" s="153"/>
      <c r="H7" s="153"/>
      <c r="I7" s="177"/>
      <c r="J7" s="178"/>
      <c r="K7" s="178"/>
      <c r="L7" s="178"/>
    </row>
    <row r="8" spans="1:12" x14ac:dyDescent="0.3">
      <c r="A8" s="42"/>
      <c r="B8" s="42"/>
      <c r="C8" s="40"/>
      <c r="D8" s="40"/>
      <c r="E8" s="40"/>
      <c r="I8" s="177"/>
      <c r="J8" s="177"/>
      <c r="K8" s="177"/>
      <c r="L8" s="177"/>
    </row>
    <row r="9" spans="1:12" x14ac:dyDescent="0.3">
      <c r="A9" s="571" t="s">
        <v>1077</v>
      </c>
      <c r="B9" s="571"/>
      <c r="C9" s="676"/>
      <c r="D9" s="677"/>
      <c r="E9" s="154"/>
      <c r="F9" s="155"/>
      <c r="G9" s="155"/>
      <c r="H9" s="155"/>
      <c r="I9" s="177"/>
      <c r="J9" s="177"/>
      <c r="K9" s="177"/>
      <c r="L9" s="177"/>
    </row>
    <row r="10" spans="1:12" x14ac:dyDescent="0.3">
      <c r="A10" s="46"/>
      <c r="B10" s="46"/>
      <c r="C10" s="40"/>
      <c r="D10" s="40"/>
      <c r="E10" s="40"/>
      <c r="I10" s="177"/>
      <c r="J10" s="177"/>
      <c r="K10" s="177"/>
      <c r="L10" s="177"/>
    </row>
    <row r="11" spans="1:12" ht="15" customHeight="1" x14ac:dyDescent="0.3">
      <c r="A11" s="673" t="s">
        <v>2192</v>
      </c>
      <c r="B11" s="658"/>
      <c r="C11" s="639" t="s">
        <v>1822</v>
      </c>
      <c r="D11" s="640"/>
      <c r="E11" s="158"/>
      <c r="I11" s="177"/>
      <c r="J11" s="177"/>
      <c r="K11" s="177"/>
      <c r="L11" s="177"/>
    </row>
    <row r="12" spans="1:12" ht="15" customHeight="1" x14ac:dyDescent="0.3">
      <c r="A12" s="674"/>
      <c r="B12" s="675"/>
      <c r="C12" s="639" t="s">
        <v>1823</v>
      </c>
      <c r="D12" s="640"/>
      <c r="E12" s="40"/>
      <c r="I12" s="177"/>
      <c r="J12" s="177"/>
      <c r="K12" s="177"/>
      <c r="L12" s="177"/>
    </row>
    <row r="13" spans="1:12" x14ac:dyDescent="0.3">
      <c r="A13" s="46"/>
      <c r="B13" s="46"/>
      <c r="C13" s="40"/>
      <c r="D13" s="40"/>
      <c r="E13" s="40"/>
      <c r="I13" s="177"/>
      <c r="J13" s="177"/>
      <c r="K13" s="177"/>
      <c r="L13" s="177"/>
    </row>
    <row r="14" spans="1:12" x14ac:dyDescent="0.3">
      <c r="A14" s="566" t="s">
        <v>1035</v>
      </c>
      <c r="B14" s="566"/>
      <c r="C14" s="570" t="s">
        <v>1398</v>
      </c>
      <c r="D14" s="570"/>
      <c r="E14" s="36"/>
      <c r="F14" s="153"/>
      <c r="G14" s="153"/>
      <c r="H14" s="153"/>
      <c r="I14" s="177"/>
      <c r="J14" s="178"/>
      <c r="K14" s="178"/>
      <c r="L14" s="178"/>
    </row>
    <row r="15" spans="1:12" x14ac:dyDescent="0.3">
      <c r="A15" s="39"/>
      <c r="B15" s="39"/>
      <c r="I15" s="157"/>
    </row>
    <row r="16" spans="1:12" ht="88.5" customHeight="1" x14ac:dyDescent="0.3">
      <c r="A16" s="670" t="s">
        <v>2222</v>
      </c>
      <c r="B16" s="671"/>
      <c r="C16" s="570"/>
      <c r="D16" s="570"/>
      <c r="I16" s="157"/>
    </row>
    <row r="17" spans="1:12" x14ac:dyDescent="0.3">
      <c r="A17" s="39"/>
      <c r="B17" s="39"/>
      <c r="I17" s="157"/>
    </row>
    <row r="18" spans="1:12" x14ac:dyDescent="0.3">
      <c r="A18" s="661" t="s">
        <v>2193</v>
      </c>
      <c r="B18" s="662"/>
      <c r="C18" s="663" t="str">
        <f>'A1.1 Fire prevention '!C15:D15</f>
        <v>South Lake Leisure Centre</v>
      </c>
      <c r="D18" s="664"/>
      <c r="I18" s="157"/>
    </row>
    <row r="19" spans="1:12" x14ac:dyDescent="0.3">
      <c r="A19" s="39"/>
      <c r="B19" s="39"/>
      <c r="F19" s="574"/>
      <c r="G19" s="574"/>
      <c r="H19" s="574"/>
    </row>
    <row r="20" spans="1:12" s="161" customFormat="1" ht="28" x14ac:dyDescent="0.35">
      <c r="A20" s="159" t="s">
        <v>1071</v>
      </c>
      <c r="B20" s="303" t="s">
        <v>2195</v>
      </c>
      <c r="C20" s="304" t="s">
        <v>1072</v>
      </c>
      <c r="D20" s="304" t="s">
        <v>1112</v>
      </c>
      <c r="E20" s="304" t="s">
        <v>2196</v>
      </c>
      <c r="F20" s="159" t="s">
        <v>1073</v>
      </c>
      <c r="G20" s="159" t="s">
        <v>1074</v>
      </c>
      <c r="H20" s="159" t="s">
        <v>1075</v>
      </c>
      <c r="I20" s="304" t="s">
        <v>1120</v>
      </c>
      <c r="J20" s="159" t="s">
        <v>1073</v>
      </c>
      <c r="K20" s="159" t="s">
        <v>1074</v>
      </c>
      <c r="L20" s="159" t="s">
        <v>1075</v>
      </c>
    </row>
    <row r="21" spans="1:12" ht="38.15" customHeight="1" x14ac:dyDescent="0.3">
      <c r="A21" s="64" t="s">
        <v>1015</v>
      </c>
      <c r="B21" s="593" t="s">
        <v>2174</v>
      </c>
      <c r="C21" s="593" t="s">
        <v>978</v>
      </c>
      <c r="D21" s="317" t="s">
        <v>1006</v>
      </c>
      <c r="E21" s="316"/>
      <c r="F21" s="143"/>
      <c r="G21" s="143"/>
      <c r="H21" s="55">
        <f>SUM(F21*G21)</f>
        <v>0</v>
      </c>
      <c r="I21" s="54" t="s">
        <v>2007</v>
      </c>
      <c r="J21" s="143"/>
      <c r="K21" s="143"/>
      <c r="L21" s="55">
        <f>SUM(J21*K21)</f>
        <v>0</v>
      </c>
    </row>
    <row r="22" spans="1:12" ht="38.15" customHeight="1" x14ac:dyDescent="0.3">
      <c r="A22" s="64"/>
      <c r="B22" s="593"/>
      <c r="C22" s="593"/>
      <c r="D22" s="317" t="s">
        <v>979</v>
      </c>
      <c r="E22" s="316"/>
      <c r="F22" s="143"/>
      <c r="G22" s="143"/>
      <c r="H22" s="55">
        <f>SUM(F22*G22)</f>
        <v>0</v>
      </c>
      <c r="I22" s="54" t="s">
        <v>2007</v>
      </c>
      <c r="J22" s="143"/>
      <c r="K22" s="143"/>
      <c r="L22" s="55">
        <f>SUM(J22*K22)</f>
        <v>0</v>
      </c>
    </row>
    <row r="23" spans="1:12" ht="38.15" customHeight="1" x14ac:dyDescent="0.3">
      <c r="A23" s="64"/>
      <c r="B23" s="593"/>
      <c r="C23" s="593"/>
      <c r="D23" s="317" t="s">
        <v>980</v>
      </c>
      <c r="E23" s="316"/>
      <c r="F23" s="143"/>
      <c r="G23" s="143"/>
      <c r="H23" s="55">
        <f t="shared" ref="H23:H65" si="0">SUM(F23*G23)</f>
        <v>0</v>
      </c>
      <c r="I23" s="54" t="s">
        <v>2007</v>
      </c>
      <c r="J23" s="143"/>
      <c r="K23" s="143"/>
      <c r="L23" s="55">
        <f t="shared" ref="L23:L65" si="1">SUM(J23*K23)</f>
        <v>0</v>
      </c>
    </row>
    <row r="24" spans="1:12" ht="38.15" customHeight="1" x14ac:dyDescent="0.3">
      <c r="A24" s="64"/>
      <c r="B24" s="593"/>
      <c r="C24" s="593"/>
      <c r="D24" s="317" t="s">
        <v>981</v>
      </c>
      <c r="E24" s="316"/>
      <c r="F24" s="143"/>
      <c r="G24" s="143"/>
      <c r="H24" s="55">
        <f t="shared" si="0"/>
        <v>0</v>
      </c>
      <c r="I24" s="54" t="s">
        <v>2007</v>
      </c>
      <c r="J24" s="143"/>
      <c r="K24" s="143"/>
      <c r="L24" s="55">
        <f t="shared" si="1"/>
        <v>0</v>
      </c>
    </row>
    <row r="25" spans="1:12" ht="38.15" customHeight="1" x14ac:dyDescent="0.3">
      <c r="A25" s="64"/>
      <c r="B25" s="593"/>
      <c r="C25" s="593"/>
      <c r="D25" s="317" t="s">
        <v>982</v>
      </c>
      <c r="E25" s="316"/>
      <c r="F25" s="143"/>
      <c r="G25" s="143"/>
      <c r="H25" s="55">
        <f t="shared" si="0"/>
        <v>0</v>
      </c>
      <c r="I25" s="54" t="s">
        <v>2007</v>
      </c>
      <c r="J25" s="143"/>
      <c r="K25" s="143"/>
      <c r="L25" s="55">
        <f t="shared" si="1"/>
        <v>0</v>
      </c>
    </row>
    <row r="26" spans="1:12" ht="38.15" customHeight="1" x14ac:dyDescent="0.3">
      <c r="A26" s="64"/>
      <c r="B26" s="593"/>
      <c r="C26" s="593"/>
      <c r="D26" s="317" t="s">
        <v>983</v>
      </c>
      <c r="E26" s="316"/>
      <c r="F26" s="143"/>
      <c r="G26" s="143"/>
      <c r="H26" s="55">
        <f t="shared" si="0"/>
        <v>0</v>
      </c>
      <c r="I26" s="54" t="s">
        <v>2007</v>
      </c>
      <c r="J26" s="143"/>
      <c r="K26" s="143"/>
      <c r="L26" s="55">
        <f t="shared" si="1"/>
        <v>0</v>
      </c>
    </row>
    <row r="27" spans="1:12" ht="38.15" customHeight="1" x14ac:dyDescent="0.3">
      <c r="A27" s="64"/>
      <c r="B27" s="593"/>
      <c r="C27" s="593"/>
      <c r="D27" s="317" t="s">
        <v>984</v>
      </c>
      <c r="E27" s="316"/>
      <c r="F27" s="143"/>
      <c r="G27" s="143"/>
      <c r="H27" s="55">
        <f t="shared" si="0"/>
        <v>0</v>
      </c>
      <c r="I27" s="54" t="s">
        <v>2007</v>
      </c>
      <c r="J27" s="143"/>
      <c r="K27" s="143"/>
      <c r="L27" s="55">
        <f t="shared" si="1"/>
        <v>0</v>
      </c>
    </row>
    <row r="28" spans="1:12" ht="38.15" customHeight="1" x14ac:dyDescent="0.3">
      <c r="A28" s="64"/>
      <c r="B28" s="593"/>
      <c r="C28" s="593"/>
      <c r="D28" s="317" t="s">
        <v>985</v>
      </c>
      <c r="E28" s="316"/>
      <c r="F28" s="143"/>
      <c r="G28" s="143"/>
      <c r="H28" s="55">
        <f t="shared" si="0"/>
        <v>0</v>
      </c>
      <c r="I28" s="54" t="s">
        <v>2007</v>
      </c>
      <c r="J28" s="143"/>
      <c r="K28" s="143"/>
      <c r="L28" s="55">
        <f t="shared" si="1"/>
        <v>0</v>
      </c>
    </row>
    <row r="29" spans="1:12" ht="38.15" customHeight="1" x14ac:dyDescent="0.3">
      <c r="A29" s="64" t="s">
        <v>1016</v>
      </c>
      <c r="B29" s="593"/>
      <c r="C29" s="593"/>
      <c r="D29" s="319" t="s">
        <v>1017</v>
      </c>
      <c r="E29" s="311"/>
      <c r="F29" s="172"/>
      <c r="G29" s="172"/>
      <c r="H29" s="173"/>
      <c r="I29" s="180"/>
      <c r="J29" s="172"/>
      <c r="K29" s="172"/>
      <c r="L29" s="173"/>
    </row>
    <row r="30" spans="1:12" ht="38.15" customHeight="1" x14ac:dyDescent="0.3">
      <c r="A30" s="64"/>
      <c r="B30" s="593"/>
      <c r="C30" s="593"/>
      <c r="D30" s="317" t="s">
        <v>986</v>
      </c>
      <c r="E30" s="316"/>
      <c r="F30" s="143"/>
      <c r="G30" s="143"/>
      <c r="H30" s="55">
        <f t="shared" si="0"/>
        <v>0</v>
      </c>
      <c r="I30" s="54" t="s">
        <v>2007</v>
      </c>
      <c r="J30" s="143"/>
      <c r="K30" s="143"/>
      <c r="L30" s="55">
        <f t="shared" si="1"/>
        <v>0</v>
      </c>
    </row>
    <row r="31" spans="1:12" ht="38.15" customHeight="1" x14ac:dyDescent="0.3">
      <c r="A31" s="64"/>
      <c r="B31" s="593"/>
      <c r="C31" s="593"/>
      <c r="D31" s="317" t="s">
        <v>987</v>
      </c>
      <c r="E31" s="316"/>
      <c r="F31" s="143"/>
      <c r="G31" s="143"/>
      <c r="H31" s="55">
        <f t="shared" si="0"/>
        <v>0</v>
      </c>
      <c r="I31" s="54" t="s">
        <v>2007</v>
      </c>
      <c r="J31" s="143"/>
      <c r="K31" s="143"/>
      <c r="L31" s="55">
        <f t="shared" si="1"/>
        <v>0</v>
      </c>
    </row>
    <row r="32" spans="1:12" ht="38.15" customHeight="1" x14ac:dyDescent="0.3">
      <c r="A32" s="64"/>
      <c r="B32" s="593"/>
      <c r="C32" s="593"/>
      <c r="D32" s="317" t="s">
        <v>988</v>
      </c>
      <c r="E32" s="316"/>
      <c r="F32" s="143"/>
      <c r="G32" s="143"/>
      <c r="H32" s="55">
        <f t="shared" si="0"/>
        <v>0</v>
      </c>
      <c r="I32" s="54" t="s">
        <v>2007</v>
      </c>
      <c r="J32" s="143"/>
      <c r="K32" s="143"/>
      <c r="L32" s="55">
        <f t="shared" si="1"/>
        <v>0</v>
      </c>
    </row>
    <row r="33" spans="1:12" ht="38.15" customHeight="1" x14ac:dyDescent="0.3">
      <c r="A33" s="64"/>
      <c r="B33" s="593"/>
      <c r="C33" s="593"/>
      <c r="D33" s="317" t="s">
        <v>989</v>
      </c>
      <c r="E33" s="316"/>
      <c r="F33" s="143"/>
      <c r="G33" s="143"/>
      <c r="H33" s="55">
        <f t="shared" si="0"/>
        <v>0</v>
      </c>
      <c r="I33" s="54" t="s">
        <v>2007</v>
      </c>
      <c r="J33" s="143"/>
      <c r="K33" s="143"/>
      <c r="L33" s="55">
        <f t="shared" si="1"/>
        <v>0</v>
      </c>
    </row>
    <row r="34" spans="1:12" ht="38.15" customHeight="1" x14ac:dyDescent="0.3">
      <c r="A34" s="64"/>
      <c r="B34" s="593"/>
      <c r="C34" s="593"/>
      <c r="D34" s="317" t="s">
        <v>990</v>
      </c>
      <c r="E34" s="316"/>
      <c r="F34" s="143"/>
      <c r="G34" s="143"/>
      <c r="H34" s="55">
        <f t="shared" si="0"/>
        <v>0</v>
      </c>
      <c r="I34" s="54" t="s">
        <v>2007</v>
      </c>
      <c r="J34" s="143"/>
      <c r="K34" s="143"/>
      <c r="L34" s="55">
        <f t="shared" si="1"/>
        <v>0</v>
      </c>
    </row>
    <row r="35" spans="1:12" ht="38.15" customHeight="1" x14ac:dyDescent="0.3">
      <c r="A35" s="64"/>
      <c r="B35" s="593"/>
      <c r="C35" s="593"/>
      <c r="D35" s="317" t="s">
        <v>991</v>
      </c>
      <c r="E35" s="316"/>
      <c r="F35" s="143"/>
      <c r="G35" s="143"/>
      <c r="H35" s="55">
        <f t="shared" si="0"/>
        <v>0</v>
      </c>
      <c r="I35" s="54" t="s">
        <v>2007</v>
      </c>
      <c r="J35" s="143"/>
      <c r="K35" s="143"/>
      <c r="L35" s="55">
        <f t="shared" si="1"/>
        <v>0</v>
      </c>
    </row>
    <row r="36" spans="1:12" ht="38.15" customHeight="1" x14ac:dyDescent="0.3">
      <c r="A36" s="64"/>
      <c r="B36" s="593"/>
      <c r="C36" s="593"/>
      <c r="D36" s="317" t="s">
        <v>992</v>
      </c>
      <c r="E36" s="316"/>
      <c r="F36" s="143"/>
      <c r="G36" s="143"/>
      <c r="H36" s="55">
        <f t="shared" si="0"/>
        <v>0</v>
      </c>
      <c r="I36" s="54" t="s">
        <v>2007</v>
      </c>
      <c r="J36" s="143"/>
      <c r="K36" s="143"/>
      <c r="L36" s="55">
        <f t="shared" si="1"/>
        <v>0</v>
      </c>
    </row>
    <row r="37" spans="1:12" ht="38.15" customHeight="1" x14ac:dyDescent="0.3">
      <c r="A37" s="64"/>
      <c r="B37" s="593"/>
      <c r="C37" s="593"/>
      <c r="D37" s="317" t="s">
        <v>993</v>
      </c>
      <c r="E37" s="316"/>
      <c r="F37" s="143"/>
      <c r="G37" s="143"/>
      <c r="H37" s="55">
        <f t="shared" si="0"/>
        <v>0</v>
      </c>
      <c r="I37" s="54" t="s">
        <v>2007</v>
      </c>
      <c r="J37" s="143"/>
      <c r="K37" s="143"/>
      <c r="L37" s="55">
        <f t="shared" si="1"/>
        <v>0</v>
      </c>
    </row>
    <row r="38" spans="1:12" ht="38.15" customHeight="1" x14ac:dyDescent="0.3">
      <c r="A38" s="64"/>
      <c r="B38" s="593"/>
      <c r="C38" s="593"/>
      <c r="D38" s="317" t="s">
        <v>994</v>
      </c>
      <c r="E38" s="316"/>
      <c r="F38" s="143"/>
      <c r="G38" s="143"/>
      <c r="H38" s="55">
        <f t="shared" si="0"/>
        <v>0</v>
      </c>
      <c r="I38" s="54" t="s">
        <v>2007</v>
      </c>
      <c r="J38" s="143"/>
      <c r="K38" s="143"/>
      <c r="L38" s="55">
        <f t="shared" si="1"/>
        <v>0</v>
      </c>
    </row>
    <row r="39" spans="1:12" ht="38.15" customHeight="1" x14ac:dyDescent="0.3">
      <c r="A39" s="64"/>
      <c r="B39" s="593"/>
      <c r="C39" s="593"/>
      <c r="D39" s="317" t="s">
        <v>995</v>
      </c>
      <c r="E39" s="316"/>
      <c r="F39" s="143"/>
      <c r="G39" s="143"/>
      <c r="H39" s="55">
        <f t="shared" si="0"/>
        <v>0</v>
      </c>
      <c r="I39" s="54" t="s">
        <v>2007</v>
      </c>
      <c r="J39" s="143"/>
      <c r="K39" s="143"/>
      <c r="L39" s="55">
        <f t="shared" si="1"/>
        <v>0</v>
      </c>
    </row>
    <row r="40" spans="1:12" ht="38.15" customHeight="1" x14ac:dyDescent="0.3">
      <c r="A40" s="64"/>
      <c r="B40" s="593"/>
      <c r="C40" s="593"/>
      <c r="D40" s="317" t="s">
        <v>996</v>
      </c>
      <c r="E40" s="316"/>
      <c r="F40" s="143"/>
      <c r="G40" s="143"/>
      <c r="H40" s="55">
        <f t="shared" si="0"/>
        <v>0</v>
      </c>
      <c r="I40" s="54" t="s">
        <v>2007</v>
      </c>
      <c r="J40" s="143"/>
      <c r="K40" s="143"/>
      <c r="L40" s="55">
        <f t="shared" si="1"/>
        <v>0</v>
      </c>
    </row>
    <row r="41" spans="1:12" ht="38.15" customHeight="1" x14ac:dyDescent="0.3">
      <c r="A41" s="64"/>
      <c r="B41" s="593"/>
      <c r="C41" s="593"/>
      <c r="D41" s="317" t="s">
        <v>997</v>
      </c>
      <c r="E41" s="316"/>
      <c r="F41" s="143"/>
      <c r="G41" s="143"/>
      <c r="H41" s="55">
        <f t="shared" si="0"/>
        <v>0</v>
      </c>
      <c r="I41" s="54" t="s">
        <v>2007</v>
      </c>
      <c r="J41" s="143"/>
      <c r="K41" s="143"/>
      <c r="L41" s="55">
        <f t="shared" si="1"/>
        <v>0</v>
      </c>
    </row>
    <row r="42" spans="1:12" ht="38.15" customHeight="1" x14ac:dyDescent="0.3">
      <c r="A42" s="64"/>
      <c r="B42" s="593"/>
      <c r="C42" s="593"/>
      <c r="D42" s="317" t="s">
        <v>1000</v>
      </c>
      <c r="E42" s="316"/>
      <c r="F42" s="143"/>
      <c r="G42" s="143"/>
      <c r="H42" s="55">
        <f t="shared" si="0"/>
        <v>0</v>
      </c>
      <c r="I42" s="54" t="s">
        <v>2007</v>
      </c>
      <c r="J42" s="143"/>
      <c r="K42" s="143"/>
      <c r="L42" s="55">
        <f t="shared" si="1"/>
        <v>0</v>
      </c>
    </row>
    <row r="43" spans="1:12" ht="38.15" customHeight="1" x14ac:dyDescent="0.3">
      <c r="A43" s="64"/>
      <c r="B43" s="593"/>
      <c r="C43" s="593"/>
      <c r="D43" s="317" t="s">
        <v>998</v>
      </c>
      <c r="E43" s="316"/>
      <c r="F43" s="143"/>
      <c r="G43" s="143"/>
      <c r="H43" s="55">
        <f t="shared" si="0"/>
        <v>0</v>
      </c>
      <c r="I43" s="54" t="s">
        <v>2007</v>
      </c>
      <c r="J43" s="143"/>
      <c r="K43" s="143"/>
      <c r="L43" s="55">
        <f t="shared" si="1"/>
        <v>0</v>
      </c>
    </row>
    <row r="44" spans="1:12" ht="38.15" customHeight="1" x14ac:dyDescent="0.3">
      <c r="A44" s="64"/>
      <c r="B44" s="593"/>
      <c r="C44" s="593"/>
      <c r="D44" s="317" t="s">
        <v>999</v>
      </c>
      <c r="E44" s="316"/>
      <c r="F44" s="143"/>
      <c r="G44" s="143"/>
      <c r="H44" s="55">
        <f t="shared" si="0"/>
        <v>0</v>
      </c>
      <c r="I44" s="54" t="s">
        <v>2007</v>
      </c>
      <c r="J44" s="143"/>
      <c r="K44" s="143"/>
      <c r="L44" s="55">
        <f t="shared" si="1"/>
        <v>0</v>
      </c>
    </row>
    <row r="45" spans="1:12" ht="38.15" customHeight="1" x14ac:dyDescent="0.3">
      <c r="A45" s="64"/>
      <c r="B45" s="593"/>
      <c r="C45" s="593"/>
      <c r="D45" s="317" t="s">
        <v>2741</v>
      </c>
      <c r="E45" s="316"/>
      <c r="F45" s="143"/>
      <c r="G45" s="143"/>
      <c r="H45" s="55">
        <f t="shared" si="0"/>
        <v>0</v>
      </c>
      <c r="I45" s="54" t="s">
        <v>2007</v>
      </c>
      <c r="J45" s="143"/>
      <c r="K45" s="143"/>
      <c r="L45" s="55">
        <f t="shared" si="1"/>
        <v>0</v>
      </c>
    </row>
    <row r="46" spans="1:12" ht="38.15" customHeight="1" x14ac:dyDescent="0.3">
      <c r="A46" s="64" t="s">
        <v>1018</v>
      </c>
      <c r="B46" s="593"/>
      <c r="C46" s="593"/>
      <c r="D46" s="319" t="s">
        <v>1022</v>
      </c>
      <c r="E46" s="311"/>
      <c r="F46" s="172"/>
      <c r="G46" s="172"/>
      <c r="H46" s="173"/>
      <c r="I46" s="180"/>
      <c r="J46" s="172"/>
      <c r="K46" s="172"/>
      <c r="L46" s="173"/>
    </row>
    <row r="47" spans="1:12" ht="38.15" customHeight="1" x14ac:dyDescent="0.3">
      <c r="A47" s="64"/>
      <c r="B47" s="593"/>
      <c r="C47" s="593"/>
      <c r="D47" s="317" t="s">
        <v>1019</v>
      </c>
      <c r="E47" s="316"/>
      <c r="F47" s="143"/>
      <c r="G47" s="143"/>
      <c r="H47" s="55">
        <f t="shared" si="0"/>
        <v>0</v>
      </c>
      <c r="I47" s="54" t="s">
        <v>2007</v>
      </c>
      <c r="J47" s="143"/>
      <c r="K47" s="143"/>
      <c r="L47" s="55">
        <f t="shared" si="1"/>
        <v>0</v>
      </c>
    </row>
    <row r="48" spans="1:12" ht="38.15" customHeight="1" x14ac:dyDescent="0.3">
      <c r="A48" s="64"/>
      <c r="B48" s="593"/>
      <c r="C48" s="593"/>
      <c r="D48" s="317" t="s">
        <v>1001</v>
      </c>
      <c r="E48" s="316"/>
      <c r="F48" s="143"/>
      <c r="G48" s="143"/>
      <c r="H48" s="55">
        <f t="shared" si="0"/>
        <v>0</v>
      </c>
      <c r="I48" s="54" t="s">
        <v>2007</v>
      </c>
      <c r="J48" s="143"/>
      <c r="K48" s="143"/>
      <c r="L48" s="55">
        <f t="shared" si="1"/>
        <v>0</v>
      </c>
    </row>
    <row r="49" spans="1:12" ht="38.15" customHeight="1" x14ac:dyDescent="0.3">
      <c r="A49" s="64"/>
      <c r="B49" s="593"/>
      <c r="C49" s="593"/>
      <c r="D49" s="317" t="s">
        <v>1002</v>
      </c>
      <c r="E49" s="316"/>
      <c r="F49" s="143"/>
      <c r="G49" s="143"/>
      <c r="H49" s="55">
        <f t="shared" si="0"/>
        <v>0</v>
      </c>
      <c r="I49" s="54" t="s">
        <v>2007</v>
      </c>
      <c r="J49" s="143"/>
      <c r="K49" s="143"/>
      <c r="L49" s="55">
        <f t="shared" si="1"/>
        <v>0</v>
      </c>
    </row>
    <row r="50" spans="1:12" ht="38.15" customHeight="1" x14ac:dyDescent="0.3">
      <c r="A50" s="64"/>
      <c r="B50" s="593"/>
      <c r="C50" s="593"/>
      <c r="D50" s="317" t="s">
        <v>1003</v>
      </c>
      <c r="E50" s="316"/>
      <c r="F50" s="143"/>
      <c r="G50" s="143"/>
      <c r="H50" s="55">
        <f t="shared" si="0"/>
        <v>0</v>
      </c>
      <c r="I50" s="54" t="s">
        <v>2007</v>
      </c>
      <c r="J50" s="143"/>
      <c r="K50" s="143"/>
      <c r="L50" s="55">
        <f t="shared" si="1"/>
        <v>0</v>
      </c>
    </row>
    <row r="51" spans="1:12" ht="38.15" customHeight="1" x14ac:dyDescent="0.3">
      <c r="A51" s="64"/>
      <c r="B51" s="593"/>
      <c r="C51" s="593"/>
      <c r="D51" s="317" t="s">
        <v>1004</v>
      </c>
      <c r="E51" s="316"/>
      <c r="F51" s="143"/>
      <c r="G51" s="143"/>
      <c r="H51" s="55">
        <f t="shared" si="0"/>
        <v>0</v>
      </c>
      <c r="I51" s="54" t="s">
        <v>2007</v>
      </c>
      <c r="J51" s="143"/>
      <c r="K51" s="143"/>
      <c r="L51" s="55">
        <f t="shared" si="1"/>
        <v>0</v>
      </c>
    </row>
    <row r="52" spans="1:12" ht="38.15" customHeight="1" x14ac:dyDescent="0.3">
      <c r="A52" s="64"/>
      <c r="B52" s="593"/>
      <c r="C52" s="593"/>
      <c r="D52" s="317" t="s">
        <v>1005</v>
      </c>
      <c r="E52" s="316"/>
      <c r="F52" s="143"/>
      <c r="G52" s="143"/>
      <c r="H52" s="55">
        <f t="shared" si="0"/>
        <v>0</v>
      </c>
      <c r="I52" s="54" t="s">
        <v>2007</v>
      </c>
      <c r="J52" s="143"/>
      <c r="K52" s="143"/>
      <c r="L52" s="55">
        <f t="shared" si="1"/>
        <v>0</v>
      </c>
    </row>
    <row r="53" spans="1:12" ht="38.15" customHeight="1" x14ac:dyDescent="0.3">
      <c r="A53" s="64"/>
      <c r="B53" s="593"/>
      <c r="C53" s="593"/>
      <c r="D53" s="317" t="s">
        <v>1010</v>
      </c>
      <c r="E53" s="316"/>
      <c r="F53" s="143"/>
      <c r="G53" s="143"/>
      <c r="H53" s="55">
        <f t="shared" si="0"/>
        <v>0</v>
      </c>
      <c r="I53" s="54" t="s">
        <v>2007</v>
      </c>
      <c r="J53" s="143"/>
      <c r="K53" s="143"/>
      <c r="L53" s="55">
        <f t="shared" si="1"/>
        <v>0</v>
      </c>
    </row>
    <row r="54" spans="1:12" ht="38.15" customHeight="1" x14ac:dyDescent="0.3">
      <c r="A54" s="64"/>
      <c r="B54" s="593"/>
      <c r="C54" s="593"/>
      <c r="D54" s="317" t="s">
        <v>1005</v>
      </c>
      <c r="E54" s="316"/>
      <c r="F54" s="143"/>
      <c r="G54" s="143"/>
      <c r="H54" s="55">
        <f t="shared" si="0"/>
        <v>0</v>
      </c>
      <c r="I54" s="54" t="s">
        <v>2007</v>
      </c>
      <c r="J54" s="143"/>
      <c r="K54" s="143"/>
      <c r="L54" s="55">
        <f t="shared" si="1"/>
        <v>0</v>
      </c>
    </row>
    <row r="55" spans="1:12" ht="38.15" customHeight="1" x14ac:dyDescent="0.3">
      <c r="A55" s="64" t="s">
        <v>1020</v>
      </c>
      <c r="B55" s="593"/>
      <c r="C55" s="593"/>
      <c r="D55" s="319" t="s">
        <v>1021</v>
      </c>
      <c r="E55" s="311"/>
      <c r="F55" s="172"/>
      <c r="G55" s="172"/>
      <c r="H55" s="173"/>
      <c r="I55" s="180"/>
      <c r="J55" s="172"/>
      <c r="K55" s="172"/>
      <c r="L55" s="173"/>
    </row>
    <row r="56" spans="1:12" ht="38.15" customHeight="1" x14ac:dyDescent="0.3">
      <c r="A56" s="64"/>
      <c r="B56" s="593"/>
      <c r="C56" s="593"/>
      <c r="D56" s="317" t="s">
        <v>1007</v>
      </c>
      <c r="E56" s="316"/>
      <c r="F56" s="143"/>
      <c r="G56" s="143"/>
      <c r="H56" s="55">
        <f t="shared" si="0"/>
        <v>0</v>
      </c>
      <c r="I56" s="54" t="s">
        <v>2007</v>
      </c>
      <c r="J56" s="143"/>
      <c r="K56" s="143"/>
      <c r="L56" s="55">
        <f t="shared" si="1"/>
        <v>0</v>
      </c>
    </row>
    <row r="57" spans="1:12" ht="38.15" customHeight="1" x14ac:dyDescent="0.3">
      <c r="A57" s="64"/>
      <c r="B57" s="593"/>
      <c r="C57" s="593"/>
      <c r="D57" s="317" t="s">
        <v>1026</v>
      </c>
      <c r="E57" s="316"/>
      <c r="F57" s="143"/>
      <c r="G57" s="143"/>
      <c r="H57" s="55">
        <f t="shared" si="0"/>
        <v>0</v>
      </c>
      <c r="I57" s="54" t="s">
        <v>2007</v>
      </c>
      <c r="J57" s="143"/>
      <c r="K57" s="143"/>
      <c r="L57" s="55">
        <f t="shared" si="1"/>
        <v>0</v>
      </c>
    </row>
    <row r="58" spans="1:12" ht="38.15" customHeight="1" x14ac:dyDescent="0.3">
      <c r="A58" s="64"/>
      <c r="B58" s="593"/>
      <c r="C58" s="593"/>
      <c r="D58" s="317" t="s">
        <v>1008</v>
      </c>
      <c r="E58" s="316"/>
      <c r="F58" s="143"/>
      <c r="G58" s="143"/>
      <c r="H58" s="55">
        <f t="shared" si="0"/>
        <v>0</v>
      </c>
      <c r="I58" s="54" t="s">
        <v>2007</v>
      </c>
      <c r="J58" s="143"/>
      <c r="K58" s="143"/>
      <c r="L58" s="55">
        <f t="shared" si="1"/>
        <v>0</v>
      </c>
    </row>
    <row r="59" spans="1:12" ht="38.15" customHeight="1" x14ac:dyDescent="0.3">
      <c r="A59" s="64"/>
      <c r="B59" s="593"/>
      <c r="C59" s="593"/>
      <c r="D59" s="317" t="s">
        <v>1009</v>
      </c>
      <c r="E59" s="316"/>
      <c r="F59" s="143"/>
      <c r="G59" s="143"/>
      <c r="H59" s="55">
        <f t="shared" si="0"/>
        <v>0</v>
      </c>
      <c r="I59" s="54" t="s">
        <v>2007</v>
      </c>
      <c r="J59" s="143"/>
      <c r="K59" s="143"/>
      <c r="L59" s="55">
        <f t="shared" si="1"/>
        <v>0</v>
      </c>
    </row>
    <row r="60" spans="1:12" ht="38.15" customHeight="1" x14ac:dyDescent="0.3">
      <c r="A60" s="64"/>
      <c r="B60" s="593"/>
      <c r="C60" s="593"/>
      <c r="D60" s="317" t="s">
        <v>1012</v>
      </c>
      <c r="E60" s="316"/>
      <c r="F60" s="143"/>
      <c r="G60" s="143"/>
      <c r="H60" s="55">
        <f t="shared" si="0"/>
        <v>0</v>
      </c>
      <c r="I60" s="54" t="s">
        <v>2007</v>
      </c>
      <c r="J60" s="143"/>
      <c r="K60" s="143"/>
      <c r="L60" s="55">
        <f t="shared" si="1"/>
        <v>0</v>
      </c>
    </row>
    <row r="61" spans="1:12" ht="38.15" customHeight="1" x14ac:dyDescent="0.3">
      <c r="A61" s="64"/>
      <c r="B61" s="593"/>
      <c r="C61" s="593"/>
      <c r="D61" s="317" t="s">
        <v>1011</v>
      </c>
      <c r="E61" s="316"/>
      <c r="F61" s="143"/>
      <c r="G61" s="143"/>
      <c r="H61" s="55">
        <f t="shared" si="0"/>
        <v>0</v>
      </c>
      <c r="I61" s="54" t="s">
        <v>2007</v>
      </c>
      <c r="J61" s="143"/>
      <c r="K61" s="143"/>
      <c r="L61" s="55">
        <f t="shared" si="1"/>
        <v>0</v>
      </c>
    </row>
    <row r="62" spans="1:12" ht="49.65" customHeight="1" x14ac:dyDescent="0.3">
      <c r="A62" s="64"/>
      <c r="B62" s="593"/>
      <c r="C62" s="593"/>
      <c r="D62" s="317" t="s">
        <v>1027</v>
      </c>
      <c r="E62" s="316"/>
      <c r="F62" s="143"/>
      <c r="G62" s="143"/>
      <c r="H62" s="55">
        <f t="shared" si="0"/>
        <v>0</v>
      </c>
      <c r="I62" s="54" t="s">
        <v>2007</v>
      </c>
      <c r="J62" s="143"/>
      <c r="K62" s="143"/>
      <c r="L62" s="55">
        <f t="shared" si="1"/>
        <v>0</v>
      </c>
    </row>
    <row r="63" spans="1:12" ht="38.15" customHeight="1" x14ac:dyDescent="0.3">
      <c r="A63" s="64"/>
      <c r="B63" s="593"/>
      <c r="C63" s="593"/>
      <c r="D63" s="317" t="s">
        <v>1005</v>
      </c>
      <c r="E63" s="316"/>
      <c r="F63" s="143"/>
      <c r="G63" s="143"/>
      <c r="H63" s="55">
        <f t="shared" si="0"/>
        <v>0</v>
      </c>
      <c r="I63" s="54" t="s">
        <v>2007</v>
      </c>
      <c r="J63" s="143"/>
      <c r="K63" s="143"/>
      <c r="L63" s="55">
        <f t="shared" si="1"/>
        <v>0</v>
      </c>
    </row>
    <row r="64" spans="1:12" ht="38.15" customHeight="1" x14ac:dyDescent="0.3">
      <c r="A64" s="64" t="s">
        <v>1023</v>
      </c>
      <c r="B64" s="593"/>
      <c r="C64" s="593"/>
      <c r="D64" s="319" t="s">
        <v>1025</v>
      </c>
      <c r="E64" s="311"/>
      <c r="F64" s="172"/>
      <c r="G64" s="172"/>
      <c r="H64" s="173"/>
      <c r="I64" s="180"/>
      <c r="J64" s="172"/>
      <c r="K64" s="172"/>
      <c r="L64" s="173"/>
    </row>
    <row r="65" spans="1:12" ht="38.15" customHeight="1" x14ac:dyDescent="0.3">
      <c r="A65" s="64" t="s">
        <v>1024</v>
      </c>
      <c r="B65" s="593"/>
      <c r="C65" s="593"/>
      <c r="D65" s="317" t="s">
        <v>2742</v>
      </c>
      <c r="E65" s="316"/>
      <c r="F65" s="143"/>
      <c r="G65" s="143"/>
      <c r="H65" s="55">
        <f t="shared" si="0"/>
        <v>0</v>
      </c>
      <c r="I65" s="54" t="s">
        <v>2007</v>
      </c>
      <c r="J65" s="143"/>
      <c r="K65" s="143"/>
      <c r="L65" s="55">
        <f t="shared" si="1"/>
        <v>0</v>
      </c>
    </row>
    <row r="66" spans="1:12" ht="38.15" customHeight="1" x14ac:dyDescent="0.3">
      <c r="A66" s="64" t="s">
        <v>1541</v>
      </c>
      <c r="B66" s="593"/>
      <c r="C66" s="593"/>
      <c r="D66" s="316"/>
      <c r="E66" s="316"/>
      <c r="F66" s="143"/>
      <c r="G66" s="143"/>
      <c r="H66" s="55">
        <f>SUM(F66*G66)</f>
        <v>0</v>
      </c>
      <c r="I66" s="54" t="s">
        <v>2007</v>
      </c>
      <c r="J66" s="143"/>
      <c r="K66" s="143"/>
      <c r="L66" s="55">
        <f>SUM(J66*K66)</f>
        <v>0</v>
      </c>
    </row>
    <row r="67" spans="1:12" ht="38.15" customHeight="1" x14ac:dyDescent="0.3">
      <c r="A67" s="64" t="s">
        <v>1542</v>
      </c>
      <c r="B67" s="593"/>
      <c r="C67" s="593"/>
      <c r="D67" s="316"/>
      <c r="E67" s="316"/>
      <c r="F67" s="143"/>
      <c r="G67" s="143"/>
      <c r="H67" s="55">
        <f>SUM(F67*G67)</f>
        <v>0</v>
      </c>
      <c r="I67" s="54" t="s">
        <v>2007</v>
      </c>
      <c r="J67" s="143"/>
      <c r="K67" s="143"/>
      <c r="L67" s="55">
        <f>SUM(J67*K67)</f>
        <v>0</v>
      </c>
    </row>
    <row r="68" spans="1:12" ht="14.5" thickBot="1" x14ac:dyDescent="0.35"/>
    <row r="69" spans="1:12" x14ac:dyDescent="0.3">
      <c r="A69" s="575" t="s">
        <v>1078</v>
      </c>
      <c r="B69" s="576"/>
      <c r="C69" s="165"/>
      <c r="D69" s="166" t="s">
        <v>1079</v>
      </c>
      <c r="E69" s="167"/>
      <c r="F69" s="582" t="s">
        <v>1118</v>
      </c>
      <c r="G69" s="583"/>
      <c r="H69" s="583"/>
      <c r="I69" s="584"/>
    </row>
    <row r="70" spans="1:12" ht="16" x14ac:dyDescent="0.3">
      <c r="A70" s="577" t="s">
        <v>1080</v>
      </c>
      <c r="B70" s="578"/>
      <c r="C70" s="163"/>
      <c r="D70" s="164" t="s">
        <v>1079</v>
      </c>
      <c r="E70" s="150"/>
      <c r="F70" s="585"/>
      <c r="G70" s="586"/>
      <c r="H70" s="586"/>
      <c r="I70" s="587"/>
    </row>
    <row r="71" spans="1:12" ht="16.5" thickBot="1" x14ac:dyDescent="0.35">
      <c r="A71" s="579" t="s">
        <v>1081</v>
      </c>
      <c r="B71" s="580"/>
      <c r="C71" s="168"/>
      <c r="D71" s="169" t="s">
        <v>1079</v>
      </c>
      <c r="E71" s="170"/>
      <c r="F71" s="588"/>
      <c r="G71" s="589"/>
      <c r="H71" s="589"/>
      <c r="I71" s="590"/>
    </row>
  </sheetData>
  <sheetProtection algorithmName="SHA-512" hashValue="ayl6OQoVIfp5TeTMMsuEI26cpn+dBBTVMuCWo8KSfhl+ozgALPo04kzWE3CH7igUjT0ZPw7/dEtf0RLlQSng4Q==" saltValue="CyBimh8TSBjjEuU5kB+O2Q==" spinCount="100000" sheet="1" objects="1" scenarios="1" formatCells="0" insertRows="0" deleteRows="0" selectLockedCells="1"/>
  <mergeCells count="24">
    <mergeCell ref="A3:B3"/>
    <mergeCell ref="C3:D3"/>
    <mergeCell ref="A5:B5"/>
    <mergeCell ref="C5:D5"/>
    <mergeCell ref="A11:B12"/>
    <mergeCell ref="C9:D9"/>
    <mergeCell ref="A18:B18"/>
    <mergeCell ref="C18:D18"/>
    <mergeCell ref="A7:B7"/>
    <mergeCell ref="C7:D7"/>
    <mergeCell ref="A9:B9"/>
    <mergeCell ref="C12:D12"/>
    <mergeCell ref="C11:D11"/>
    <mergeCell ref="A14:B14"/>
    <mergeCell ref="C14:D14"/>
    <mergeCell ref="A16:B16"/>
    <mergeCell ref="C16:D16"/>
    <mergeCell ref="A70:B70"/>
    <mergeCell ref="A71:B71"/>
    <mergeCell ref="F69:I71"/>
    <mergeCell ref="F19:H19"/>
    <mergeCell ref="A69:B69"/>
    <mergeCell ref="B21:B67"/>
    <mergeCell ref="C21:C67"/>
  </mergeCells>
  <phoneticPr fontId="10" type="noConversion"/>
  <conditionalFormatting sqref="H21:H28 L21:L28 L56:L67 H56:H67 L47:L54 H47:H54 L30:L45 H30:H45">
    <cfRule type="cellIs" dxfId="518" priority="14" operator="between">
      <formula>16</formula>
      <formula>36</formula>
    </cfRule>
    <cfRule type="cellIs" dxfId="517" priority="15" operator="between">
      <formula>11</formula>
      <formula>15</formula>
    </cfRule>
    <cfRule type="cellIs" dxfId="516" priority="16" operator="between">
      <formula>7</formula>
      <formula>10</formula>
    </cfRule>
  </conditionalFormatting>
  <conditionalFormatting sqref="H21:H28 L21:L28 L56:L67 H56:H67 L47:L54 H47:H54 L30:L45 H30:H45">
    <cfRule type="cellIs" dxfId="515" priority="13" operator="between">
      <formula>1</formula>
      <formula>6</formula>
    </cfRule>
  </conditionalFormatting>
  <conditionalFormatting sqref="L55 H55">
    <cfRule type="cellIs" dxfId="514" priority="10" operator="between">
      <formula>16</formula>
      <formula>36</formula>
    </cfRule>
    <cfRule type="cellIs" dxfId="513" priority="11" operator="between">
      <formula>11</formula>
      <formula>15</formula>
    </cfRule>
    <cfRule type="cellIs" dxfId="512" priority="12" operator="between">
      <formula>7</formula>
      <formula>10</formula>
    </cfRule>
  </conditionalFormatting>
  <conditionalFormatting sqref="L55 H55">
    <cfRule type="cellIs" dxfId="511" priority="9" operator="between">
      <formula>1</formula>
      <formula>6</formula>
    </cfRule>
  </conditionalFormatting>
  <conditionalFormatting sqref="L46 H46">
    <cfRule type="cellIs" dxfId="510" priority="6" operator="between">
      <formula>16</formula>
      <formula>36</formula>
    </cfRule>
    <cfRule type="cellIs" dxfId="509" priority="7" operator="between">
      <formula>11</formula>
      <formula>15</formula>
    </cfRule>
    <cfRule type="cellIs" dxfId="508" priority="8" operator="between">
      <formula>7</formula>
      <formula>10</formula>
    </cfRule>
  </conditionalFormatting>
  <conditionalFormatting sqref="L46 H46">
    <cfRule type="cellIs" dxfId="507" priority="5" operator="between">
      <formula>1</formula>
      <formula>6</formula>
    </cfRule>
  </conditionalFormatting>
  <conditionalFormatting sqref="L29 H29">
    <cfRule type="cellIs" dxfId="506" priority="2" operator="between">
      <formula>16</formula>
      <formula>36</formula>
    </cfRule>
    <cfRule type="cellIs" dxfId="505" priority="3" operator="between">
      <formula>11</formula>
      <formula>15</formula>
    </cfRule>
    <cfRule type="cellIs" dxfId="504" priority="4" operator="between">
      <formula>7</formula>
      <formula>10</formula>
    </cfRule>
  </conditionalFormatting>
  <conditionalFormatting sqref="L29 H29">
    <cfRule type="cellIs" dxfId="503" priority="1" operator="between">
      <formula>1</formula>
      <formula>6</formula>
    </cfRule>
  </conditionalFormatting>
  <pageMargins left="0.75" right="0.75" top="1" bottom="1" header="0.5" footer="0.5"/>
  <pageSetup paperSize="8" scale="82" fitToHeight="0" orientation="landscape" r:id="rId1"/>
  <drawing r:id="rId2"/>
  <legacyDrawing r:id="rId3"/>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71"/>
  <sheetViews>
    <sheetView topLeftCell="A10" zoomScale="80" zoomScaleNormal="80" workbookViewId="0">
      <selection activeCell="E26" sqref="E26:E27"/>
    </sheetView>
  </sheetViews>
  <sheetFormatPr defaultColWidth="8.90625" defaultRowHeight="14" x14ac:dyDescent="0.3"/>
  <cols>
    <col min="1" max="1" width="10.26953125" style="351" bestFit="1" customWidth="1"/>
    <col min="2" max="2" width="19.90625" style="351" customWidth="1"/>
    <col min="3" max="3" width="21.08984375" style="351" customWidth="1"/>
    <col min="4" max="4" width="51.7265625" style="351" customWidth="1"/>
    <col min="5" max="5" width="30.7265625" style="351" customWidth="1"/>
    <col min="6" max="8" width="8.90625" style="351"/>
    <col min="9" max="9" width="44.7265625" style="351" customWidth="1"/>
    <col min="10" max="16384" width="8.90625" style="351"/>
  </cols>
  <sheetData>
    <row r="3" spans="1:12" x14ac:dyDescent="0.3">
      <c r="A3" s="569" t="s">
        <v>2189</v>
      </c>
      <c r="B3" s="569"/>
      <c r="C3" s="570" t="s">
        <v>1013</v>
      </c>
      <c r="D3" s="570"/>
      <c r="E3" s="36"/>
      <c r="I3" s="177"/>
      <c r="J3" s="177"/>
      <c r="K3" s="177"/>
      <c r="L3" s="177"/>
    </row>
    <row r="4" spans="1:12" x14ac:dyDescent="0.3">
      <c r="C4" s="39"/>
      <c r="D4" s="39"/>
      <c r="E4" s="39"/>
      <c r="I4" s="177"/>
      <c r="J4" s="177"/>
      <c r="K4" s="177"/>
      <c r="L4" s="177"/>
    </row>
    <row r="5" spans="1:12" x14ac:dyDescent="0.3">
      <c r="A5" s="569" t="s">
        <v>2190</v>
      </c>
      <c r="B5" s="569"/>
      <c r="C5" s="570" t="s">
        <v>1119</v>
      </c>
      <c r="D5" s="570"/>
      <c r="E5" s="36"/>
      <c r="F5" s="40"/>
      <c r="G5" s="40"/>
      <c r="H5" s="40"/>
      <c r="I5" s="177"/>
      <c r="J5" s="62"/>
      <c r="K5" s="62"/>
      <c r="L5" s="62"/>
    </row>
    <row r="6" spans="1:12" x14ac:dyDescent="0.3">
      <c r="A6" s="42"/>
      <c r="B6" s="42"/>
      <c r="C6" s="40"/>
      <c r="D6" s="40"/>
      <c r="E6" s="40"/>
      <c r="I6" s="177"/>
      <c r="J6" s="177"/>
      <c r="K6" s="177"/>
      <c r="L6" s="177"/>
    </row>
    <row r="7" spans="1:12" x14ac:dyDescent="0.3">
      <c r="A7" s="569" t="s">
        <v>2191</v>
      </c>
      <c r="B7" s="569"/>
      <c r="C7" s="570" t="s">
        <v>2174</v>
      </c>
      <c r="D7" s="570"/>
      <c r="E7" s="36"/>
      <c r="F7" s="356"/>
      <c r="G7" s="356"/>
      <c r="H7" s="356"/>
      <c r="I7" s="177"/>
      <c r="J7" s="178"/>
      <c r="K7" s="178"/>
      <c r="L7" s="178"/>
    </row>
    <row r="8" spans="1:12" x14ac:dyDescent="0.3">
      <c r="A8" s="42"/>
      <c r="B8" s="42"/>
      <c r="C8" s="40"/>
      <c r="D8" s="40"/>
      <c r="E8" s="40"/>
      <c r="I8" s="177"/>
      <c r="J8" s="177"/>
      <c r="K8" s="177"/>
      <c r="L8" s="177"/>
    </row>
    <row r="9" spans="1:12" x14ac:dyDescent="0.3">
      <c r="A9" s="571" t="s">
        <v>1077</v>
      </c>
      <c r="B9" s="571"/>
      <c r="C9" s="676"/>
      <c r="D9" s="677"/>
      <c r="E9" s="154"/>
      <c r="F9" s="155"/>
      <c r="G9" s="155"/>
      <c r="H9" s="155"/>
      <c r="I9" s="177"/>
      <c r="J9" s="177"/>
      <c r="K9" s="177"/>
      <c r="L9" s="177"/>
    </row>
    <row r="10" spans="1:12" x14ac:dyDescent="0.3">
      <c r="A10" s="46"/>
      <c r="B10" s="46"/>
      <c r="C10" s="40"/>
      <c r="D10" s="40"/>
      <c r="E10" s="40"/>
      <c r="I10" s="177"/>
      <c r="J10" s="177"/>
      <c r="K10" s="177"/>
      <c r="L10" s="177"/>
    </row>
    <row r="11" spans="1:12" ht="15" customHeight="1" x14ac:dyDescent="0.3">
      <c r="A11" s="673" t="s">
        <v>2192</v>
      </c>
      <c r="B11" s="658"/>
      <c r="C11" s="639" t="s">
        <v>1822</v>
      </c>
      <c r="D11" s="640"/>
      <c r="E11" s="158"/>
      <c r="I11" s="177"/>
      <c r="J11" s="177"/>
      <c r="K11" s="177"/>
      <c r="L11" s="177"/>
    </row>
    <row r="12" spans="1:12" ht="15" customHeight="1" x14ac:dyDescent="0.3">
      <c r="A12" s="674"/>
      <c r="B12" s="675"/>
      <c r="C12" s="639" t="s">
        <v>1823</v>
      </c>
      <c r="D12" s="640"/>
      <c r="E12" s="40"/>
      <c r="I12" s="177"/>
      <c r="J12" s="177"/>
      <c r="K12" s="177"/>
      <c r="L12" s="177"/>
    </row>
    <row r="13" spans="1:12" x14ac:dyDescent="0.3">
      <c r="A13" s="46"/>
      <c r="B13" s="46"/>
      <c r="C13" s="40"/>
      <c r="D13" s="40"/>
      <c r="E13" s="40"/>
      <c r="I13" s="177"/>
      <c r="J13" s="177"/>
      <c r="K13" s="177"/>
      <c r="L13" s="177"/>
    </row>
    <row r="14" spans="1:12" x14ac:dyDescent="0.3">
      <c r="A14" s="566" t="s">
        <v>1035</v>
      </c>
      <c r="B14" s="566"/>
      <c r="C14" s="570" t="s">
        <v>1398</v>
      </c>
      <c r="D14" s="570"/>
      <c r="E14" s="36"/>
      <c r="F14" s="356"/>
      <c r="G14" s="356"/>
      <c r="H14" s="356"/>
      <c r="I14" s="177"/>
      <c r="J14" s="178"/>
      <c r="K14" s="178"/>
      <c r="L14" s="178"/>
    </row>
    <row r="15" spans="1:12" x14ac:dyDescent="0.3">
      <c r="A15" s="39"/>
      <c r="B15" s="39"/>
      <c r="I15" s="157"/>
    </row>
    <row r="16" spans="1:12" ht="88.5" customHeight="1" x14ac:dyDescent="0.3">
      <c r="A16" s="670" t="s">
        <v>2222</v>
      </c>
      <c r="B16" s="671"/>
      <c r="C16" s="678" t="s">
        <v>2835</v>
      </c>
      <c r="D16" s="678"/>
      <c r="I16" s="157"/>
    </row>
    <row r="17" spans="1:12" x14ac:dyDescent="0.3">
      <c r="A17" s="39"/>
      <c r="B17" s="39"/>
      <c r="I17" s="157"/>
    </row>
    <row r="18" spans="1:12" x14ac:dyDescent="0.3">
      <c r="A18" s="661" t="s">
        <v>2193</v>
      </c>
      <c r="B18" s="662"/>
      <c r="C18" s="663" t="str">
        <f>'A1.1 Fire prevention '!C15:D15</f>
        <v>South Lake Leisure Centre</v>
      </c>
      <c r="D18" s="664"/>
      <c r="I18" s="157"/>
    </row>
    <row r="19" spans="1:12" x14ac:dyDescent="0.3">
      <c r="A19" s="39"/>
      <c r="B19" s="39"/>
      <c r="F19" s="574"/>
      <c r="G19" s="574"/>
      <c r="H19" s="574"/>
    </row>
    <row r="20" spans="1:12" s="161" customFormat="1" ht="28" x14ac:dyDescent="0.35">
      <c r="A20" s="159" t="s">
        <v>1071</v>
      </c>
      <c r="B20" s="303" t="s">
        <v>2195</v>
      </c>
      <c r="C20" s="304" t="s">
        <v>1072</v>
      </c>
      <c r="D20" s="304" t="s">
        <v>1112</v>
      </c>
      <c r="E20" s="304" t="s">
        <v>2196</v>
      </c>
      <c r="F20" s="159" t="s">
        <v>1073</v>
      </c>
      <c r="G20" s="159" t="s">
        <v>1074</v>
      </c>
      <c r="H20" s="159" t="s">
        <v>1075</v>
      </c>
      <c r="I20" s="304" t="s">
        <v>1120</v>
      </c>
      <c r="J20" s="159" t="s">
        <v>1073</v>
      </c>
      <c r="K20" s="159" t="s">
        <v>1074</v>
      </c>
      <c r="L20" s="159" t="s">
        <v>1075</v>
      </c>
    </row>
    <row r="21" spans="1:12" ht="38.15" customHeight="1" x14ac:dyDescent="0.3">
      <c r="A21" s="64" t="s">
        <v>1015</v>
      </c>
      <c r="B21" s="593" t="s">
        <v>2174</v>
      </c>
      <c r="C21" s="593" t="s">
        <v>978</v>
      </c>
      <c r="D21" s="347" t="s">
        <v>1006</v>
      </c>
      <c r="E21" s="350" t="s">
        <v>2819</v>
      </c>
      <c r="F21" s="354">
        <v>1</v>
      </c>
      <c r="G21" s="354">
        <v>3</v>
      </c>
      <c r="H21" s="55">
        <f>SUM(F21*G21)</f>
        <v>3</v>
      </c>
      <c r="I21" s="54" t="s">
        <v>2007</v>
      </c>
      <c r="J21" s="353"/>
      <c r="K21" s="353"/>
      <c r="L21" s="55">
        <f>SUM(J21*K21)</f>
        <v>0</v>
      </c>
    </row>
    <row r="22" spans="1:12" ht="38.15" customHeight="1" x14ac:dyDescent="0.3">
      <c r="A22" s="64"/>
      <c r="B22" s="593"/>
      <c r="C22" s="593"/>
      <c r="D22" s="347" t="s">
        <v>979</v>
      </c>
      <c r="E22" s="350" t="s">
        <v>2820</v>
      </c>
      <c r="F22" s="354">
        <v>1</v>
      </c>
      <c r="G22" s="354">
        <v>3</v>
      </c>
      <c r="H22" s="55">
        <f>SUM(F22*G22)</f>
        <v>3</v>
      </c>
      <c r="I22" s="54" t="s">
        <v>2007</v>
      </c>
      <c r="J22" s="353"/>
      <c r="K22" s="353"/>
      <c r="L22" s="55">
        <f>SUM(J22*K22)</f>
        <v>0</v>
      </c>
    </row>
    <row r="23" spans="1:12" ht="38.15" customHeight="1" x14ac:dyDescent="0.3">
      <c r="A23" s="64"/>
      <c r="B23" s="593"/>
      <c r="C23" s="593"/>
      <c r="D23" s="347" t="s">
        <v>980</v>
      </c>
      <c r="E23" s="350" t="s">
        <v>2827</v>
      </c>
      <c r="F23" s="354">
        <v>1</v>
      </c>
      <c r="G23" s="354">
        <v>3</v>
      </c>
      <c r="H23" s="55">
        <f t="shared" ref="H23:H67" si="0">SUM(F23*G23)</f>
        <v>3</v>
      </c>
      <c r="I23" s="54" t="s">
        <v>2007</v>
      </c>
      <c r="J23" s="353"/>
      <c r="K23" s="353"/>
      <c r="L23" s="55">
        <f t="shared" ref="L23:L67" si="1">SUM(J23*K23)</f>
        <v>0</v>
      </c>
    </row>
    <row r="24" spans="1:12" ht="38.15" customHeight="1" x14ac:dyDescent="0.3">
      <c r="A24" s="64"/>
      <c r="B24" s="593"/>
      <c r="C24" s="593"/>
      <c r="D24" s="347" t="s">
        <v>981</v>
      </c>
      <c r="E24" s="350" t="s">
        <v>3391</v>
      </c>
      <c r="F24" s="354">
        <v>1</v>
      </c>
      <c r="G24" s="354">
        <v>3</v>
      </c>
      <c r="H24" s="55">
        <f t="shared" si="0"/>
        <v>3</v>
      </c>
      <c r="I24" s="54" t="s">
        <v>2007</v>
      </c>
      <c r="J24" s="353"/>
      <c r="K24" s="353"/>
      <c r="L24" s="55">
        <f t="shared" si="1"/>
        <v>0</v>
      </c>
    </row>
    <row r="25" spans="1:12" ht="38.15" customHeight="1" x14ac:dyDescent="0.3">
      <c r="A25" s="64"/>
      <c r="B25" s="593"/>
      <c r="C25" s="593"/>
      <c r="D25" s="347" t="s">
        <v>982</v>
      </c>
      <c r="E25" s="350" t="s">
        <v>2822</v>
      </c>
      <c r="F25" s="354">
        <v>1</v>
      </c>
      <c r="G25" s="354">
        <v>3</v>
      </c>
      <c r="H25" s="55">
        <f t="shared" si="0"/>
        <v>3</v>
      </c>
      <c r="I25" s="54" t="s">
        <v>2007</v>
      </c>
      <c r="J25" s="353"/>
      <c r="K25" s="353"/>
      <c r="L25" s="55">
        <f t="shared" si="1"/>
        <v>0</v>
      </c>
    </row>
    <row r="26" spans="1:12" ht="38.15" customHeight="1" x14ac:dyDescent="0.3">
      <c r="A26" s="64"/>
      <c r="B26" s="593"/>
      <c r="C26" s="593"/>
      <c r="D26" s="347" t="s">
        <v>983</v>
      </c>
      <c r="E26" s="425">
        <v>44481</v>
      </c>
      <c r="F26" s="354"/>
      <c r="G26" s="354"/>
      <c r="H26" s="55">
        <f t="shared" si="0"/>
        <v>0</v>
      </c>
      <c r="I26" s="54" t="s">
        <v>2007</v>
      </c>
      <c r="J26" s="353"/>
      <c r="K26" s="353"/>
      <c r="L26" s="55">
        <f t="shared" si="1"/>
        <v>0</v>
      </c>
    </row>
    <row r="27" spans="1:12" ht="38.15" customHeight="1" x14ac:dyDescent="0.3">
      <c r="A27" s="64"/>
      <c r="B27" s="593"/>
      <c r="C27" s="593"/>
      <c r="D27" s="347" t="s">
        <v>984</v>
      </c>
      <c r="E27" s="425">
        <v>44846</v>
      </c>
      <c r="F27" s="354"/>
      <c r="G27" s="354"/>
      <c r="H27" s="55">
        <f t="shared" si="0"/>
        <v>0</v>
      </c>
      <c r="I27" s="54" t="s">
        <v>2007</v>
      </c>
      <c r="J27" s="353"/>
      <c r="K27" s="353"/>
      <c r="L27" s="55">
        <f t="shared" si="1"/>
        <v>0</v>
      </c>
    </row>
    <row r="28" spans="1:12" ht="38.15" customHeight="1" x14ac:dyDescent="0.3">
      <c r="A28" s="64"/>
      <c r="B28" s="593"/>
      <c r="C28" s="593"/>
      <c r="D28" s="347" t="s">
        <v>985</v>
      </c>
      <c r="E28" s="350" t="s">
        <v>3213</v>
      </c>
      <c r="F28" s="354"/>
      <c r="G28" s="354"/>
      <c r="H28" s="55">
        <f t="shared" si="0"/>
        <v>0</v>
      </c>
      <c r="I28" s="54" t="s">
        <v>2007</v>
      </c>
      <c r="J28" s="353"/>
      <c r="K28" s="353"/>
      <c r="L28" s="55">
        <f t="shared" si="1"/>
        <v>0</v>
      </c>
    </row>
    <row r="29" spans="1:12" ht="38.15" customHeight="1" x14ac:dyDescent="0.3">
      <c r="A29" s="64" t="s">
        <v>1016</v>
      </c>
      <c r="B29" s="593"/>
      <c r="C29" s="593"/>
      <c r="D29" s="319" t="s">
        <v>1017</v>
      </c>
      <c r="E29" s="357"/>
      <c r="F29" s="358"/>
      <c r="G29" s="358"/>
      <c r="H29" s="173"/>
      <c r="I29" s="180"/>
      <c r="J29" s="172"/>
      <c r="K29" s="172"/>
      <c r="L29" s="173"/>
    </row>
    <row r="30" spans="1:12" ht="38.15" customHeight="1" x14ac:dyDescent="0.3">
      <c r="A30" s="64"/>
      <c r="B30" s="593"/>
      <c r="C30" s="593"/>
      <c r="D30" s="347" t="s">
        <v>986</v>
      </c>
      <c r="E30" s="350" t="s">
        <v>783</v>
      </c>
      <c r="F30" s="354">
        <v>1</v>
      </c>
      <c r="G30" s="354">
        <v>3</v>
      </c>
      <c r="H30" s="55">
        <f t="shared" si="0"/>
        <v>3</v>
      </c>
      <c r="I30" s="54" t="s">
        <v>2007</v>
      </c>
      <c r="J30" s="353"/>
      <c r="K30" s="353"/>
      <c r="L30" s="55">
        <f t="shared" si="1"/>
        <v>0</v>
      </c>
    </row>
    <row r="31" spans="1:12" ht="38.15" customHeight="1" x14ac:dyDescent="0.3">
      <c r="A31" s="64"/>
      <c r="B31" s="593"/>
      <c r="C31" s="593"/>
      <c r="D31" s="347" t="s">
        <v>987</v>
      </c>
      <c r="E31" s="350" t="s">
        <v>783</v>
      </c>
      <c r="F31" s="354">
        <v>1</v>
      </c>
      <c r="G31" s="354">
        <v>1</v>
      </c>
      <c r="H31" s="55">
        <f t="shared" si="0"/>
        <v>1</v>
      </c>
      <c r="I31" s="54" t="s">
        <v>2007</v>
      </c>
      <c r="J31" s="353"/>
      <c r="K31" s="353"/>
      <c r="L31" s="55">
        <f t="shared" si="1"/>
        <v>0</v>
      </c>
    </row>
    <row r="32" spans="1:12" ht="38.15" customHeight="1" x14ac:dyDescent="0.3">
      <c r="A32" s="64"/>
      <c r="B32" s="593"/>
      <c r="C32" s="593"/>
      <c r="D32" s="347" t="s">
        <v>988</v>
      </c>
      <c r="E32" s="350" t="s">
        <v>783</v>
      </c>
      <c r="F32" s="354">
        <v>1</v>
      </c>
      <c r="G32" s="354">
        <v>1</v>
      </c>
      <c r="H32" s="55">
        <f t="shared" si="0"/>
        <v>1</v>
      </c>
      <c r="I32" s="54" t="s">
        <v>2007</v>
      </c>
      <c r="J32" s="353"/>
      <c r="K32" s="353"/>
      <c r="L32" s="55">
        <f t="shared" si="1"/>
        <v>0</v>
      </c>
    </row>
    <row r="33" spans="1:12" ht="38.15" customHeight="1" x14ac:dyDescent="0.3">
      <c r="A33" s="64"/>
      <c r="B33" s="593"/>
      <c r="C33" s="593"/>
      <c r="D33" s="347" t="s">
        <v>989</v>
      </c>
      <c r="E33" s="350" t="s">
        <v>783</v>
      </c>
      <c r="F33" s="354">
        <v>1</v>
      </c>
      <c r="G33" s="354">
        <v>1</v>
      </c>
      <c r="H33" s="55">
        <f t="shared" si="0"/>
        <v>1</v>
      </c>
      <c r="I33" s="54" t="s">
        <v>2007</v>
      </c>
      <c r="J33" s="353"/>
      <c r="K33" s="353"/>
      <c r="L33" s="55">
        <f t="shared" si="1"/>
        <v>0</v>
      </c>
    </row>
    <row r="34" spans="1:12" ht="38.15" customHeight="1" x14ac:dyDescent="0.3">
      <c r="A34" s="64"/>
      <c r="B34" s="593"/>
      <c r="C34" s="593"/>
      <c r="D34" s="347" t="s">
        <v>990</v>
      </c>
      <c r="E34" s="350" t="s">
        <v>783</v>
      </c>
      <c r="F34" s="354">
        <v>1</v>
      </c>
      <c r="G34" s="354">
        <v>1</v>
      </c>
      <c r="H34" s="55">
        <f t="shared" si="0"/>
        <v>1</v>
      </c>
      <c r="I34" s="54" t="s">
        <v>2007</v>
      </c>
      <c r="J34" s="353"/>
      <c r="K34" s="353"/>
      <c r="L34" s="55">
        <f t="shared" si="1"/>
        <v>0</v>
      </c>
    </row>
    <row r="35" spans="1:12" ht="38.15" customHeight="1" x14ac:dyDescent="0.3">
      <c r="A35" s="64"/>
      <c r="B35" s="593"/>
      <c r="C35" s="593"/>
      <c r="D35" s="347" t="s">
        <v>991</v>
      </c>
      <c r="E35" s="350" t="s">
        <v>783</v>
      </c>
      <c r="F35" s="354">
        <v>1</v>
      </c>
      <c r="G35" s="354">
        <v>1</v>
      </c>
      <c r="H35" s="55">
        <f t="shared" si="0"/>
        <v>1</v>
      </c>
      <c r="I35" s="54" t="s">
        <v>2007</v>
      </c>
      <c r="J35" s="353"/>
      <c r="K35" s="353"/>
      <c r="L35" s="55">
        <f t="shared" si="1"/>
        <v>0</v>
      </c>
    </row>
    <row r="36" spans="1:12" ht="38.15" customHeight="1" x14ac:dyDescent="0.3">
      <c r="A36" s="64"/>
      <c r="B36" s="593"/>
      <c r="C36" s="593"/>
      <c r="D36" s="347" t="s">
        <v>992</v>
      </c>
      <c r="E36" s="350" t="s">
        <v>2828</v>
      </c>
      <c r="F36" s="354">
        <v>1</v>
      </c>
      <c r="G36" s="354">
        <v>3</v>
      </c>
      <c r="H36" s="55">
        <f t="shared" si="0"/>
        <v>3</v>
      </c>
      <c r="I36" s="54" t="s">
        <v>2007</v>
      </c>
      <c r="J36" s="353"/>
      <c r="K36" s="353"/>
      <c r="L36" s="55">
        <f t="shared" si="1"/>
        <v>0</v>
      </c>
    </row>
    <row r="37" spans="1:12" ht="38.15" customHeight="1" x14ac:dyDescent="0.3">
      <c r="A37" s="64"/>
      <c r="B37" s="593"/>
      <c r="C37" s="593"/>
      <c r="D37" s="347" t="s">
        <v>993</v>
      </c>
      <c r="E37" s="350" t="s">
        <v>2823</v>
      </c>
      <c r="F37" s="354">
        <v>1</v>
      </c>
      <c r="G37" s="354">
        <v>3</v>
      </c>
      <c r="H37" s="55">
        <f t="shared" si="0"/>
        <v>3</v>
      </c>
      <c r="I37" s="54" t="s">
        <v>2007</v>
      </c>
      <c r="J37" s="353"/>
      <c r="K37" s="353"/>
      <c r="L37" s="55">
        <f t="shared" si="1"/>
        <v>0</v>
      </c>
    </row>
    <row r="38" spans="1:12" ht="38.15" customHeight="1" x14ac:dyDescent="0.3">
      <c r="A38" s="64"/>
      <c r="B38" s="593"/>
      <c r="C38" s="593"/>
      <c r="D38" s="347" t="s">
        <v>994</v>
      </c>
      <c r="E38" s="350" t="s">
        <v>783</v>
      </c>
      <c r="F38" s="354">
        <v>1</v>
      </c>
      <c r="G38" s="354">
        <v>1</v>
      </c>
      <c r="H38" s="55">
        <f t="shared" si="0"/>
        <v>1</v>
      </c>
      <c r="I38" s="54" t="s">
        <v>2007</v>
      </c>
      <c r="J38" s="353"/>
      <c r="K38" s="353"/>
      <c r="L38" s="55">
        <f t="shared" si="1"/>
        <v>0</v>
      </c>
    </row>
    <row r="39" spans="1:12" ht="38.15" customHeight="1" x14ac:dyDescent="0.3">
      <c r="A39" s="64"/>
      <c r="B39" s="593"/>
      <c r="C39" s="593"/>
      <c r="D39" s="347" t="s">
        <v>995</v>
      </c>
      <c r="E39" s="350" t="s">
        <v>783</v>
      </c>
      <c r="F39" s="354">
        <v>1</v>
      </c>
      <c r="G39" s="354">
        <v>1</v>
      </c>
      <c r="H39" s="55">
        <f t="shared" si="0"/>
        <v>1</v>
      </c>
      <c r="I39" s="54" t="s">
        <v>2007</v>
      </c>
      <c r="J39" s="353"/>
      <c r="K39" s="353"/>
      <c r="L39" s="55">
        <f t="shared" si="1"/>
        <v>0</v>
      </c>
    </row>
    <row r="40" spans="1:12" ht="38.15" customHeight="1" x14ac:dyDescent="0.3">
      <c r="A40" s="64"/>
      <c r="B40" s="593"/>
      <c r="C40" s="593"/>
      <c r="D40" s="347" t="s">
        <v>996</v>
      </c>
      <c r="E40" s="350" t="s">
        <v>783</v>
      </c>
      <c r="F40" s="354">
        <v>1</v>
      </c>
      <c r="G40" s="354">
        <v>1</v>
      </c>
      <c r="H40" s="55">
        <f t="shared" si="0"/>
        <v>1</v>
      </c>
      <c r="I40" s="54" t="s">
        <v>2007</v>
      </c>
      <c r="J40" s="353"/>
      <c r="K40" s="353"/>
      <c r="L40" s="55">
        <f t="shared" si="1"/>
        <v>0</v>
      </c>
    </row>
    <row r="41" spans="1:12" ht="38.15" customHeight="1" x14ac:dyDescent="0.3">
      <c r="A41" s="64"/>
      <c r="B41" s="593"/>
      <c r="C41" s="593"/>
      <c r="D41" s="347" t="s">
        <v>997</v>
      </c>
      <c r="E41" s="350" t="s">
        <v>783</v>
      </c>
      <c r="F41" s="354">
        <v>1</v>
      </c>
      <c r="G41" s="354">
        <v>1</v>
      </c>
      <c r="H41" s="55">
        <f t="shared" si="0"/>
        <v>1</v>
      </c>
      <c r="I41" s="54" t="s">
        <v>2007</v>
      </c>
      <c r="J41" s="353"/>
      <c r="K41" s="353"/>
      <c r="L41" s="55">
        <f t="shared" si="1"/>
        <v>0</v>
      </c>
    </row>
    <row r="42" spans="1:12" ht="38.15" customHeight="1" x14ac:dyDescent="0.3">
      <c r="A42" s="64"/>
      <c r="B42" s="593"/>
      <c r="C42" s="593"/>
      <c r="D42" s="347" t="s">
        <v>1000</v>
      </c>
      <c r="E42" s="350" t="s">
        <v>783</v>
      </c>
      <c r="F42" s="354">
        <v>1</v>
      </c>
      <c r="G42" s="354">
        <v>1</v>
      </c>
      <c r="H42" s="55">
        <f t="shared" si="0"/>
        <v>1</v>
      </c>
      <c r="I42" s="54" t="s">
        <v>2007</v>
      </c>
      <c r="J42" s="353"/>
      <c r="K42" s="353"/>
      <c r="L42" s="55">
        <f t="shared" si="1"/>
        <v>0</v>
      </c>
    </row>
    <row r="43" spans="1:12" ht="38.15" customHeight="1" x14ac:dyDescent="0.3">
      <c r="A43" s="64"/>
      <c r="B43" s="593"/>
      <c r="C43" s="593"/>
      <c r="D43" s="347" t="s">
        <v>998</v>
      </c>
      <c r="E43" s="350" t="s">
        <v>782</v>
      </c>
      <c r="F43" s="354">
        <v>1</v>
      </c>
      <c r="G43" s="354">
        <v>3</v>
      </c>
      <c r="H43" s="55">
        <f t="shared" si="0"/>
        <v>3</v>
      </c>
      <c r="I43" s="54" t="s">
        <v>2007</v>
      </c>
      <c r="J43" s="353"/>
      <c r="K43" s="353"/>
      <c r="L43" s="55">
        <f t="shared" si="1"/>
        <v>0</v>
      </c>
    </row>
    <row r="44" spans="1:12" ht="38.15" customHeight="1" x14ac:dyDescent="0.3">
      <c r="A44" s="64"/>
      <c r="B44" s="593"/>
      <c r="C44" s="593"/>
      <c r="D44" s="347" t="s">
        <v>999</v>
      </c>
      <c r="E44" s="350" t="s">
        <v>783</v>
      </c>
      <c r="F44" s="354">
        <v>1</v>
      </c>
      <c r="G44" s="354">
        <v>1</v>
      </c>
      <c r="H44" s="55">
        <f t="shared" si="0"/>
        <v>1</v>
      </c>
      <c r="I44" s="54" t="s">
        <v>2007</v>
      </c>
      <c r="J44" s="353"/>
      <c r="K44" s="353"/>
      <c r="L44" s="55">
        <f t="shared" si="1"/>
        <v>0</v>
      </c>
    </row>
    <row r="45" spans="1:12" ht="38.15" customHeight="1" x14ac:dyDescent="0.3">
      <c r="A45" s="64"/>
      <c r="B45" s="593"/>
      <c r="C45" s="593"/>
      <c r="D45" s="347" t="s">
        <v>2741</v>
      </c>
      <c r="E45" s="350"/>
      <c r="F45" s="354"/>
      <c r="G45" s="354"/>
      <c r="H45" s="55">
        <f t="shared" si="0"/>
        <v>0</v>
      </c>
      <c r="I45" s="54" t="s">
        <v>2007</v>
      </c>
      <c r="J45" s="353"/>
      <c r="K45" s="353"/>
      <c r="L45" s="55">
        <f t="shared" si="1"/>
        <v>0</v>
      </c>
    </row>
    <row r="46" spans="1:12" ht="38.15" customHeight="1" x14ac:dyDescent="0.3">
      <c r="A46" s="64" t="s">
        <v>1018</v>
      </c>
      <c r="B46" s="593"/>
      <c r="C46" s="593"/>
      <c r="D46" s="319" t="s">
        <v>1022</v>
      </c>
      <c r="E46" s="357"/>
      <c r="F46" s="358"/>
      <c r="G46" s="358"/>
      <c r="H46" s="173"/>
      <c r="I46" s="180"/>
      <c r="J46" s="172"/>
      <c r="K46" s="172"/>
      <c r="L46" s="173"/>
    </row>
    <row r="47" spans="1:12" ht="38.15" customHeight="1" x14ac:dyDescent="0.3">
      <c r="A47" s="64"/>
      <c r="B47" s="593"/>
      <c r="C47" s="593"/>
      <c r="D47" s="347" t="s">
        <v>1019</v>
      </c>
      <c r="E47" s="350" t="s">
        <v>2824</v>
      </c>
      <c r="F47" s="354">
        <v>1</v>
      </c>
      <c r="G47" s="354">
        <v>3</v>
      </c>
      <c r="H47" s="55">
        <f t="shared" si="0"/>
        <v>3</v>
      </c>
      <c r="I47" s="54" t="s">
        <v>2007</v>
      </c>
      <c r="J47" s="353"/>
      <c r="K47" s="353"/>
      <c r="L47" s="55">
        <f t="shared" si="1"/>
        <v>0</v>
      </c>
    </row>
    <row r="48" spans="1:12" ht="38.15" customHeight="1" x14ac:dyDescent="0.3">
      <c r="A48" s="64"/>
      <c r="B48" s="593"/>
      <c r="C48" s="593"/>
      <c r="D48" s="347" t="s">
        <v>1001</v>
      </c>
      <c r="E48" s="350" t="s">
        <v>2825</v>
      </c>
      <c r="F48" s="354">
        <v>1</v>
      </c>
      <c r="G48" s="354">
        <v>3</v>
      </c>
      <c r="H48" s="55">
        <f t="shared" si="0"/>
        <v>3</v>
      </c>
      <c r="I48" s="54" t="s">
        <v>2007</v>
      </c>
      <c r="J48" s="353"/>
      <c r="K48" s="353"/>
      <c r="L48" s="55">
        <f t="shared" si="1"/>
        <v>0</v>
      </c>
    </row>
    <row r="49" spans="1:12" ht="38.15" customHeight="1" x14ac:dyDescent="0.3">
      <c r="A49" s="64"/>
      <c r="B49" s="593"/>
      <c r="C49" s="593"/>
      <c r="D49" s="347" t="s">
        <v>1002</v>
      </c>
      <c r="E49" s="350" t="s">
        <v>2829</v>
      </c>
      <c r="F49" s="354">
        <v>1</v>
      </c>
      <c r="G49" s="354">
        <v>3</v>
      </c>
      <c r="H49" s="55">
        <f t="shared" si="0"/>
        <v>3</v>
      </c>
      <c r="I49" s="54" t="s">
        <v>2007</v>
      </c>
      <c r="J49" s="353"/>
      <c r="K49" s="353"/>
      <c r="L49" s="55">
        <f t="shared" si="1"/>
        <v>0</v>
      </c>
    </row>
    <row r="50" spans="1:12" ht="38.15" customHeight="1" x14ac:dyDescent="0.3">
      <c r="A50" s="64"/>
      <c r="B50" s="593"/>
      <c r="C50" s="593"/>
      <c r="D50" s="347" t="s">
        <v>1003</v>
      </c>
      <c r="E50" s="350" t="s">
        <v>2830</v>
      </c>
      <c r="F50" s="354">
        <v>2</v>
      </c>
      <c r="G50" s="354">
        <v>3</v>
      </c>
      <c r="H50" s="55">
        <f t="shared" si="0"/>
        <v>6</v>
      </c>
      <c r="I50" s="54" t="s">
        <v>2007</v>
      </c>
      <c r="J50" s="353"/>
      <c r="K50" s="353"/>
      <c r="L50" s="55">
        <f t="shared" si="1"/>
        <v>0</v>
      </c>
    </row>
    <row r="51" spans="1:12" ht="38.15" customHeight="1" x14ac:dyDescent="0.3">
      <c r="A51" s="64"/>
      <c r="B51" s="593"/>
      <c r="C51" s="593"/>
      <c r="D51" s="347" t="s">
        <v>1004</v>
      </c>
      <c r="E51" s="350" t="s">
        <v>783</v>
      </c>
      <c r="F51" s="354">
        <v>1</v>
      </c>
      <c r="G51" s="354">
        <v>1</v>
      </c>
      <c r="H51" s="55">
        <f t="shared" si="0"/>
        <v>1</v>
      </c>
      <c r="I51" s="54" t="s">
        <v>2007</v>
      </c>
      <c r="J51" s="353"/>
      <c r="K51" s="353"/>
      <c r="L51" s="55">
        <f t="shared" si="1"/>
        <v>0</v>
      </c>
    </row>
    <row r="52" spans="1:12" ht="38.15" customHeight="1" x14ac:dyDescent="0.3">
      <c r="A52" s="64"/>
      <c r="B52" s="593"/>
      <c r="C52" s="593"/>
      <c r="D52" s="347" t="s">
        <v>1005</v>
      </c>
      <c r="E52" s="350"/>
      <c r="F52" s="354"/>
      <c r="G52" s="354"/>
      <c r="H52" s="55">
        <f t="shared" si="0"/>
        <v>0</v>
      </c>
      <c r="I52" s="54" t="s">
        <v>2007</v>
      </c>
      <c r="J52" s="353"/>
      <c r="K52" s="353"/>
      <c r="L52" s="55">
        <f t="shared" si="1"/>
        <v>0</v>
      </c>
    </row>
    <row r="53" spans="1:12" ht="38.15" customHeight="1" x14ac:dyDescent="0.3">
      <c r="A53" s="64"/>
      <c r="B53" s="593"/>
      <c r="C53" s="593"/>
      <c r="D53" s="347" t="s">
        <v>1010</v>
      </c>
      <c r="E53" s="350" t="s">
        <v>783</v>
      </c>
      <c r="F53" s="354">
        <v>1</v>
      </c>
      <c r="G53" s="354">
        <v>1</v>
      </c>
      <c r="H53" s="55">
        <f t="shared" si="0"/>
        <v>1</v>
      </c>
      <c r="I53" s="54" t="s">
        <v>2007</v>
      </c>
      <c r="J53" s="353"/>
      <c r="K53" s="353"/>
      <c r="L53" s="55">
        <f t="shared" si="1"/>
        <v>0</v>
      </c>
    </row>
    <row r="54" spans="1:12" ht="38.15" customHeight="1" x14ac:dyDescent="0.3">
      <c r="A54" s="64"/>
      <c r="B54" s="593"/>
      <c r="C54" s="593"/>
      <c r="D54" s="347" t="s">
        <v>1005</v>
      </c>
      <c r="E54" s="350"/>
      <c r="F54" s="354"/>
      <c r="G54" s="354"/>
      <c r="H54" s="55">
        <f t="shared" si="0"/>
        <v>0</v>
      </c>
      <c r="I54" s="54" t="s">
        <v>2007</v>
      </c>
      <c r="J54" s="353"/>
      <c r="K54" s="353"/>
      <c r="L54" s="55">
        <f t="shared" si="1"/>
        <v>0</v>
      </c>
    </row>
    <row r="55" spans="1:12" ht="38.15" customHeight="1" x14ac:dyDescent="0.3">
      <c r="A55" s="64" t="s">
        <v>1020</v>
      </c>
      <c r="B55" s="593"/>
      <c r="C55" s="593"/>
      <c r="D55" s="319" t="s">
        <v>1021</v>
      </c>
      <c r="E55" s="357"/>
      <c r="F55" s="358"/>
      <c r="G55" s="358"/>
      <c r="H55" s="173"/>
      <c r="I55" s="180"/>
      <c r="J55" s="172"/>
      <c r="K55" s="172"/>
      <c r="L55" s="173"/>
    </row>
    <row r="56" spans="1:12" ht="38.15" customHeight="1" x14ac:dyDescent="0.3">
      <c r="A56" s="64"/>
      <c r="B56" s="593"/>
      <c r="C56" s="593"/>
      <c r="D56" s="347" t="s">
        <v>1007</v>
      </c>
      <c r="E56" s="350" t="s">
        <v>2831</v>
      </c>
      <c r="F56" s="354">
        <v>2</v>
      </c>
      <c r="G56" s="354">
        <v>3</v>
      </c>
      <c r="H56" s="55">
        <f t="shared" si="0"/>
        <v>6</v>
      </c>
      <c r="I56" s="54" t="s">
        <v>2007</v>
      </c>
      <c r="J56" s="353"/>
      <c r="K56" s="353"/>
      <c r="L56" s="55">
        <f t="shared" si="1"/>
        <v>0</v>
      </c>
    </row>
    <row r="57" spans="1:12" ht="38.15" customHeight="1" x14ac:dyDescent="0.3">
      <c r="A57" s="64"/>
      <c r="B57" s="593"/>
      <c r="C57" s="593"/>
      <c r="D57" s="347" t="s">
        <v>1026</v>
      </c>
      <c r="E57" s="350" t="s">
        <v>2832</v>
      </c>
      <c r="F57" s="354">
        <v>2</v>
      </c>
      <c r="G57" s="354">
        <v>3</v>
      </c>
      <c r="H57" s="55">
        <f t="shared" si="0"/>
        <v>6</v>
      </c>
      <c r="I57" s="54" t="s">
        <v>2007</v>
      </c>
      <c r="J57" s="353"/>
      <c r="K57" s="353"/>
      <c r="L57" s="55">
        <f t="shared" si="1"/>
        <v>0</v>
      </c>
    </row>
    <row r="58" spans="1:12" ht="38.15" customHeight="1" x14ac:dyDescent="0.3">
      <c r="A58" s="64"/>
      <c r="B58" s="593"/>
      <c r="C58" s="593"/>
      <c r="D58" s="347" t="s">
        <v>1008</v>
      </c>
      <c r="E58" s="350" t="s">
        <v>783</v>
      </c>
      <c r="F58" s="354">
        <v>2</v>
      </c>
      <c r="G58" s="354">
        <v>1</v>
      </c>
      <c r="H58" s="55">
        <f t="shared" si="0"/>
        <v>2</v>
      </c>
      <c r="I58" s="54" t="s">
        <v>2007</v>
      </c>
      <c r="J58" s="353"/>
      <c r="K58" s="353"/>
      <c r="L58" s="55">
        <f t="shared" si="1"/>
        <v>0</v>
      </c>
    </row>
    <row r="59" spans="1:12" ht="38.15" customHeight="1" x14ac:dyDescent="0.3">
      <c r="A59" s="64"/>
      <c r="B59" s="593"/>
      <c r="C59" s="593"/>
      <c r="D59" s="347" t="s">
        <v>1009</v>
      </c>
      <c r="E59" s="350" t="s">
        <v>2826</v>
      </c>
      <c r="F59" s="354">
        <v>1</v>
      </c>
      <c r="G59" s="354">
        <v>3</v>
      </c>
      <c r="H59" s="55">
        <f t="shared" si="0"/>
        <v>3</v>
      </c>
      <c r="I59" s="54" t="s">
        <v>2007</v>
      </c>
      <c r="J59" s="353"/>
      <c r="K59" s="353"/>
      <c r="L59" s="55">
        <f t="shared" si="1"/>
        <v>0</v>
      </c>
    </row>
    <row r="60" spans="1:12" ht="38.15" customHeight="1" x14ac:dyDescent="0.3">
      <c r="A60" s="64"/>
      <c r="B60" s="593"/>
      <c r="C60" s="593"/>
      <c r="D60" s="347" t="s">
        <v>1012</v>
      </c>
      <c r="E60" s="350" t="s">
        <v>783</v>
      </c>
      <c r="F60" s="354">
        <v>1</v>
      </c>
      <c r="G60" s="354">
        <v>1</v>
      </c>
      <c r="H60" s="55">
        <f t="shared" si="0"/>
        <v>1</v>
      </c>
      <c r="I60" s="54" t="s">
        <v>2007</v>
      </c>
      <c r="J60" s="353"/>
      <c r="K60" s="353"/>
      <c r="L60" s="55">
        <f t="shared" si="1"/>
        <v>0</v>
      </c>
    </row>
    <row r="61" spans="1:12" ht="38.15" customHeight="1" x14ac:dyDescent="0.3">
      <c r="A61" s="64"/>
      <c r="B61" s="593"/>
      <c r="C61" s="593"/>
      <c r="D61" s="347" t="s">
        <v>1011</v>
      </c>
      <c r="E61" s="350" t="s">
        <v>2833</v>
      </c>
      <c r="F61" s="354">
        <v>1</v>
      </c>
      <c r="G61" s="354">
        <v>3</v>
      </c>
      <c r="H61" s="55">
        <f t="shared" si="0"/>
        <v>3</v>
      </c>
      <c r="I61" s="54" t="s">
        <v>2007</v>
      </c>
      <c r="J61" s="353"/>
      <c r="K61" s="353"/>
      <c r="L61" s="55">
        <f t="shared" si="1"/>
        <v>0</v>
      </c>
    </row>
    <row r="62" spans="1:12" ht="49.65" customHeight="1" x14ac:dyDescent="0.3">
      <c r="A62" s="64"/>
      <c r="B62" s="593"/>
      <c r="C62" s="593"/>
      <c r="D62" s="347" t="s">
        <v>1027</v>
      </c>
      <c r="E62" s="350" t="s">
        <v>782</v>
      </c>
      <c r="F62" s="354">
        <v>1</v>
      </c>
      <c r="G62" s="354">
        <v>2</v>
      </c>
      <c r="H62" s="55">
        <f t="shared" si="0"/>
        <v>2</v>
      </c>
      <c r="I62" s="54" t="s">
        <v>2007</v>
      </c>
      <c r="J62" s="353"/>
      <c r="K62" s="353"/>
      <c r="L62" s="55">
        <f t="shared" si="1"/>
        <v>0</v>
      </c>
    </row>
    <row r="63" spans="1:12" ht="38.15" customHeight="1" x14ac:dyDescent="0.3">
      <c r="A63" s="64"/>
      <c r="B63" s="593"/>
      <c r="C63" s="593"/>
      <c r="D63" s="347" t="s">
        <v>1005</v>
      </c>
      <c r="E63" s="350"/>
      <c r="F63" s="354"/>
      <c r="G63" s="354"/>
      <c r="H63" s="55">
        <f t="shared" si="0"/>
        <v>0</v>
      </c>
      <c r="I63" s="54" t="s">
        <v>2007</v>
      </c>
      <c r="J63" s="353"/>
      <c r="K63" s="353"/>
      <c r="L63" s="55">
        <f t="shared" si="1"/>
        <v>0</v>
      </c>
    </row>
    <row r="64" spans="1:12" ht="38.15" customHeight="1" x14ac:dyDescent="0.3">
      <c r="A64" s="64" t="s">
        <v>1023</v>
      </c>
      <c r="B64" s="593"/>
      <c r="C64" s="593"/>
      <c r="D64" s="319" t="s">
        <v>1025</v>
      </c>
      <c r="E64" s="357"/>
      <c r="F64" s="358"/>
      <c r="G64" s="358"/>
      <c r="H64" s="173"/>
      <c r="I64" s="180"/>
      <c r="J64" s="172"/>
      <c r="K64" s="172"/>
      <c r="L64" s="173"/>
    </row>
    <row r="65" spans="1:12" ht="38.15" customHeight="1" x14ac:dyDescent="0.3">
      <c r="A65" s="64" t="s">
        <v>1024</v>
      </c>
      <c r="B65" s="593"/>
      <c r="C65" s="593"/>
      <c r="D65" s="347" t="s">
        <v>2742</v>
      </c>
      <c r="E65" s="350" t="s">
        <v>2834</v>
      </c>
      <c r="F65" s="354">
        <v>1</v>
      </c>
      <c r="G65" s="354">
        <v>3</v>
      </c>
      <c r="H65" s="55">
        <f t="shared" si="0"/>
        <v>3</v>
      </c>
      <c r="I65" s="54" t="s">
        <v>2007</v>
      </c>
      <c r="J65" s="353"/>
      <c r="K65" s="353"/>
      <c r="L65" s="55">
        <f t="shared" si="1"/>
        <v>0</v>
      </c>
    </row>
    <row r="66" spans="1:12" ht="38.15" customHeight="1" x14ac:dyDescent="0.3">
      <c r="A66" s="64" t="s">
        <v>1541</v>
      </c>
      <c r="B66" s="593"/>
      <c r="C66" s="593"/>
      <c r="D66" s="352"/>
      <c r="E66" s="350"/>
      <c r="F66" s="354"/>
      <c r="G66" s="354"/>
      <c r="H66" s="55">
        <f t="shared" si="0"/>
        <v>0</v>
      </c>
      <c r="I66" s="54" t="s">
        <v>2007</v>
      </c>
      <c r="J66" s="353"/>
      <c r="K66" s="353"/>
      <c r="L66" s="55">
        <f t="shared" si="1"/>
        <v>0</v>
      </c>
    </row>
    <row r="67" spans="1:12" ht="38.15" customHeight="1" x14ac:dyDescent="0.3">
      <c r="A67" s="64" t="s">
        <v>1542</v>
      </c>
      <c r="B67" s="593"/>
      <c r="C67" s="593"/>
      <c r="D67" s="352"/>
      <c r="E67" s="350"/>
      <c r="F67" s="354"/>
      <c r="G67" s="354"/>
      <c r="H67" s="55">
        <f t="shared" si="0"/>
        <v>0</v>
      </c>
      <c r="I67" s="54" t="s">
        <v>2007</v>
      </c>
      <c r="J67" s="353"/>
      <c r="K67" s="353"/>
      <c r="L67" s="55">
        <f t="shared" si="1"/>
        <v>0</v>
      </c>
    </row>
    <row r="68" spans="1:12" ht="14.5" thickBot="1" x14ac:dyDescent="0.35"/>
    <row r="69" spans="1:12" x14ac:dyDescent="0.3">
      <c r="A69" s="575" t="s">
        <v>1078</v>
      </c>
      <c r="B69" s="576"/>
      <c r="C69" s="451">
        <v>44095</v>
      </c>
      <c r="D69" s="166" t="s">
        <v>3230</v>
      </c>
      <c r="E69" s="167"/>
      <c r="F69" s="582" t="s">
        <v>1118</v>
      </c>
      <c r="G69" s="583"/>
      <c r="H69" s="583"/>
      <c r="I69" s="584"/>
    </row>
    <row r="70" spans="1:12" ht="16" x14ac:dyDescent="0.3">
      <c r="A70" s="577" t="s">
        <v>1080</v>
      </c>
      <c r="B70" s="578"/>
      <c r="C70" s="450">
        <v>44158</v>
      </c>
      <c r="D70" s="164" t="s">
        <v>3343</v>
      </c>
      <c r="E70" s="355"/>
      <c r="F70" s="585"/>
      <c r="G70" s="586"/>
      <c r="H70" s="586"/>
      <c r="I70" s="587"/>
    </row>
    <row r="71" spans="1:12" ht="16.5" thickBot="1" x14ac:dyDescent="0.35">
      <c r="A71" s="579" t="s">
        <v>1081</v>
      </c>
      <c r="B71" s="580"/>
      <c r="C71" s="449">
        <v>44591</v>
      </c>
      <c r="D71" s="169" t="s">
        <v>3230</v>
      </c>
      <c r="E71" s="170"/>
      <c r="F71" s="588"/>
      <c r="G71" s="589"/>
      <c r="H71" s="589"/>
      <c r="I71" s="590"/>
    </row>
  </sheetData>
  <sheetProtection algorithmName="SHA-512" hashValue="ayl6OQoVIfp5TeTMMsuEI26cpn+dBBTVMuCWo8KSfhl+ozgALPo04kzWE3CH7igUjT0ZPw7/dEtf0RLlQSng4Q==" saltValue="CyBimh8TSBjjEuU5kB+O2Q==" spinCount="100000" sheet="1" objects="1" scenarios="1" formatCells="0" insertRows="0" deleteRows="0" selectLockedCells="1"/>
  <mergeCells count="24">
    <mergeCell ref="A69:B69"/>
    <mergeCell ref="F69:I71"/>
    <mergeCell ref="A70:B70"/>
    <mergeCell ref="A71:B71"/>
    <mergeCell ref="A16:B16"/>
    <mergeCell ref="C16:D16"/>
    <mergeCell ref="A18:B18"/>
    <mergeCell ref="C18:D18"/>
    <mergeCell ref="F19:H19"/>
    <mergeCell ref="B21:B67"/>
    <mergeCell ref="C21:C67"/>
    <mergeCell ref="A14:B14"/>
    <mergeCell ref="C14:D14"/>
    <mergeCell ref="A3:B3"/>
    <mergeCell ref="C3:D3"/>
    <mergeCell ref="A5:B5"/>
    <mergeCell ref="C5:D5"/>
    <mergeCell ref="A7:B7"/>
    <mergeCell ref="C7:D7"/>
    <mergeCell ref="A9:B9"/>
    <mergeCell ref="C9:D9"/>
    <mergeCell ref="A11:B12"/>
    <mergeCell ref="C11:D11"/>
    <mergeCell ref="C12:D12"/>
  </mergeCells>
  <conditionalFormatting sqref="H21:H28 L21:L28 L56:L67 H56:H67 L47:L54 H47:H54 L30:L45 H30:H45">
    <cfRule type="cellIs" dxfId="502" priority="14" operator="between">
      <formula>16</formula>
      <formula>36</formula>
    </cfRule>
    <cfRule type="cellIs" dxfId="501" priority="15" operator="between">
      <formula>11</formula>
      <formula>15</formula>
    </cfRule>
    <cfRule type="cellIs" dxfId="500" priority="16" operator="between">
      <formula>7</formula>
      <formula>10</formula>
    </cfRule>
  </conditionalFormatting>
  <conditionalFormatting sqref="H21:H28 L21:L28 L56:L67 H56:H67 L47:L54 H47:H54 L30:L45 H30:H45">
    <cfRule type="cellIs" dxfId="499" priority="13" operator="between">
      <formula>1</formula>
      <formula>6</formula>
    </cfRule>
  </conditionalFormatting>
  <conditionalFormatting sqref="L55 H55">
    <cfRule type="cellIs" dxfId="498" priority="10" operator="between">
      <formula>16</formula>
      <formula>36</formula>
    </cfRule>
    <cfRule type="cellIs" dxfId="497" priority="11" operator="between">
      <formula>11</formula>
      <formula>15</formula>
    </cfRule>
    <cfRule type="cellIs" dxfId="496" priority="12" operator="between">
      <formula>7</formula>
      <formula>10</formula>
    </cfRule>
  </conditionalFormatting>
  <conditionalFormatting sqref="L55 H55">
    <cfRule type="cellIs" dxfId="495" priority="9" operator="between">
      <formula>1</formula>
      <formula>6</formula>
    </cfRule>
  </conditionalFormatting>
  <conditionalFormatting sqref="L46 H46">
    <cfRule type="cellIs" dxfId="494" priority="6" operator="between">
      <formula>16</formula>
      <formula>36</formula>
    </cfRule>
    <cfRule type="cellIs" dxfId="493" priority="7" operator="between">
      <formula>11</formula>
      <formula>15</formula>
    </cfRule>
    <cfRule type="cellIs" dxfId="492" priority="8" operator="between">
      <formula>7</formula>
      <formula>10</formula>
    </cfRule>
  </conditionalFormatting>
  <conditionalFormatting sqref="L46 H46">
    <cfRule type="cellIs" dxfId="491" priority="5" operator="between">
      <formula>1</formula>
      <formula>6</formula>
    </cfRule>
  </conditionalFormatting>
  <conditionalFormatting sqref="L29 H29">
    <cfRule type="cellIs" dxfId="490" priority="2" operator="between">
      <formula>16</formula>
      <formula>36</formula>
    </cfRule>
    <cfRule type="cellIs" dxfId="489" priority="3" operator="between">
      <formula>11</formula>
      <formula>15</formula>
    </cfRule>
    <cfRule type="cellIs" dxfId="488" priority="4" operator="between">
      <formula>7</formula>
      <formula>10</formula>
    </cfRule>
  </conditionalFormatting>
  <conditionalFormatting sqref="L29 H29">
    <cfRule type="cellIs" dxfId="487" priority="1" operator="between">
      <formula>1</formula>
      <formula>6</formula>
    </cfRule>
  </conditionalFormatting>
  <pageMargins left="0.75" right="0.75" top="1" bottom="1" header="0.5" footer="0.5"/>
  <pageSetup paperSize="8" scale="82"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43"/>
  <sheetViews>
    <sheetView zoomScale="80" zoomScaleNormal="80" workbookViewId="0">
      <selection activeCell="C43" sqref="C43"/>
    </sheetView>
  </sheetViews>
  <sheetFormatPr defaultColWidth="8.90625" defaultRowHeight="14" x14ac:dyDescent="0.3"/>
  <cols>
    <col min="1" max="1" width="8.90625" style="152"/>
    <col min="2" max="2" width="19.90625" style="152" customWidth="1"/>
    <col min="3" max="3" width="21.08984375" style="152" customWidth="1"/>
    <col min="4" max="4" width="51.7265625" style="152" customWidth="1"/>
    <col min="5" max="5" width="30.7265625" style="152" customWidth="1"/>
    <col min="6" max="8" width="8.90625" style="152"/>
    <col min="9" max="9" width="44.7265625" style="152" customWidth="1"/>
    <col min="10" max="16384" width="8.90625" style="152"/>
  </cols>
  <sheetData>
    <row r="3" spans="1:12" x14ac:dyDescent="0.3">
      <c r="A3" s="569" t="s">
        <v>2189</v>
      </c>
      <c r="B3" s="569"/>
      <c r="C3" s="570" t="s">
        <v>1201</v>
      </c>
      <c r="D3" s="570"/>
      <c r="E3" s="36"/>
      <c r="I3" s="41"/>
      <c r="J3" s="41"/>
      <c r="K3" s="41"/>
      <c r="L3" s="41"/>
    </row>
    <row r="4" spans="1:12" x14ac:dyDescent="0.3">
      <c r="C4" s="39"/>
      <c r="D4" s="39"/>
      <c r="E4" s="39"/>
      <c r="I4" s="41"/>
      <c r="J4" s="41"/>
      <c r="K4" s="41"/>
      <c r="L4" s="41"/>
    </row>
    <row r="5" spans="1:12" x14ac:dyDescent="0.3">
      <c r="A5" s="569" t="s">
        <v>2190</v>
      </c>
      <c r="B5" s="569"/>
      <c r="C5" s="570" t="s">
        <v>2143</v>
      </c>
      <c r="D5" s="570"/>
      <c r="E5" s="36"/>
      <c r="F5" s="40"/>
      <c r="G5" s="40"/>
      <c r="H5" s="40"/>
      <c r="I5" s="41"/>
      <c r="J5" s="41"/>
      <c r="K5" s="41"/>
      <c r="L5" s="41"/>
    </row>
    <row r="6" spans="1:12" x14ac:dyDescent="0.3">
      <c r="A6" s="42"/>
      <c r="B6" s="42"/>
      <c r="C6" s="40"/>
      <c r="D6" s="40"/>
      <c r="E6" s="40"/>
      <c r="I6" s="41"/>
      <c r="J6" s="41"/>
      <c r="K6" s="41"/>
      <c r="L6" s="41"/>
    </row>
    <row r="7" spans="1:12" x14ac:dyDescent="0.3">
      <c r="A7" s="569" t="s">
        <v>2191</v>
      </c>
      <c r="B7" s="569"/>
      <c r="C7" s="570" t="s">
        <v>2127</v>
      </c>
      <c r="D7" s="570"/>
      <c r="E7" s="36"/>
      <c r="F7" s="153"/>
      <c r="G7" s="153"/>
      <c r="H7" s="153"/>
      <c r="I7" s="41"/>
      <c r="J7" s="41"/>
      <c r="K7" s="41"/>
      <c r="L7" s="41"/>
    </row>
    <row r="8" spans="1:12" x14ac:dyDescent="0.3">
      <c r="A8" s="42"/>
      <c r="B8" s="42"/>
      <c r="C8" s="40"/>
      <c r="D8" s="40"/>
      <c r="E8" s="40"/>
      <c r="I8" s="41"/>
      <c r="J8" s="41"/>
      <c r="K8" s="41"/>
      <c r="L8" s="41"/>
    </row>
    <row r="9" spans="1:12" x14ac:dyDescent="0.3">
      <c r="A9" s="571" t="s">
        <v>1077</v>
      </c>
      <c r="B9" s="571"/>
      <c r="C9" s="572"/>
      <c r="D9" s="573"/>
      <c r="E9" s="154"/>
      <c r="F9" s="155"/>
      <c r="G9" s="155"/>
      <c r="H9" s="155"/>
      <c r="I9" s="41"/>
      <c r="J9" s="41"/>
      <c r="K9" s="41"/>
      <c r="L9" s="41"/>
    </row>
    <row r="10" spans="1:12" x14ac:dyDescent="0.3">
      <c r="A10" s="46"/>
      <c r="B10" s="46"/>
      <c r="C10" s="40"/>
      <c r="D10" s="40"/>
      <c r="E10" s="40"/>
      <c r="I10" s="41"/>
      <c r="J10" s="41"/>
      <c r="K10" s="41"/>
      <c r="L10" s="41"/>
    </row>
    <row r="11" spans="1:12" ht="14.5" x14ac:dyDescent="0.35">
      <c r="A11" s="566" t="s">
        <v>2192</v>
      </c>
      <c r="B11" s="566"/>
      <c r="C11" s="591"/>
      <c r="D11" s="591"/>
      <c r="E11" s="158"/>
      <c r="I11" s="41"/>
      <c r="J11" s="41"/>
      <c r="K11" s="41"/>
      <c r="L11" s="41"/>
    </row>
    <row r="12" spans="1:12" x14ac:dyDescent="0.3">
      <c r="A12" s="46"/>
      <c r="B12" s="46"/>
      <c r="C12" s="40"/>
      <c r="D12" s="40"/>
      <c r="E12" s="40"/>
      <c r="I12" s="41"/>
      <c r="J12" s="41"/>
      <c r="K12" s="41"/>
      <c r="L12" s="41"/>
    </row>
    <row r="13" spans="1:12" x14ac:dyDescent="0.3">
      <c r="A13" s="566" t="s">
        <v>1035</v>
      </c>
      <c r="B13" s="566"/>
      <c r="C13" s="570" t="s">
        <v>2194</v>
      </c>
      <c r="D13" s="570"/>
      <c r="E13" s="36"/>
      <c r="F13" s="153"/>
      <c r="G13" s="153"/>
      <c r="H13" s="153"/>
      <c r="I13" s="41"/>
      <c r="J13" s="41"/>
      <c r="K13" s="41"/>
      <c r="L13" s="41"/>
    </row>
    <row r="14" spans="1:12" x14ac:dyDescent="0.3">
      <c r="A14" s="39"/>
      <c r="B14" s="39"/>
      <c r="I14" s="157"/>
    </row>
    <row r="15" spans="1:12" x14ac:dyDescent="0.3">
      <c r="A15" s="566" t="s">
        <v>2193</v>
      </c>
      <c r="B15" s="566"/>
      <c r="C15" s="570" t="str">
        <f>'A1.1 Fire prevention '!C15:D15</f>
        <v>South Lake Leisure Centre</v>
      </c>
      <c r="D15" s="570"/>
      <c r="I15" s="157"/>
    </row>
    <row r="16" spans="1:12" x14ac:dyDescent="0.3">
      <c r="A16" s="39"/>
      <c r="B16" s="39"/>
      <c r="F16" s="574"/>
      <c r="G16" s="574"/>
      <c r="H16" s="574"/>
    </row>
    <row r="17" spans="1:12" s="161" customFormat="1" ht="28" x14ac:dyDescent="0.35">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28" x14ac:dyDescent="0.3">
      <c r="A18" s="51" t="s">
        <v>2413</v>
      </c>
      <c r="B18" s="581" t="s">
        <v>527</v>
      </c>
      <c r="C18" s="581" t="s">
        <v>1034</v>
      </c>
      <c r="D18" s="70" t="s">
        <v>1740</v>
      </c>
      <c r="E18" s="148" t="s">
        <v>3363</v>
      </c>
      <c r="F18" s="143">
        <v>2</v>
      </c>
      <c r="G18" s="143">
        <v>4</v>
      </c>
      <c r="H18" s="55">
        <f t="shared" ref="H18:H35" si="0">SUM(F18*G18)</f>
        <v>8</v>
      </c>
      <c r="I18" s="54" t="s">
        <v>2007</v>
      </c>
      <c r="J18" s="143"/>
      <c r="K18" s="143"/>
      <c r="L18" s="55">
        <f t="shared" ref="L18:L35" si="1">SUM(J18*K18)</f>
        <v>0</v>
      </c>
    </row>
    <row r="19" spans="1:12" ht="56.15" customHeight="1" x14ac:dyDescent="0.3">
      <c r="A19" s="51" t="s">
        <v>2414</v>
      </c>
      <c r="B19" s="581"/>
      <c r="C19" s="581"/>
      <c r="D19" s="70" t="s">
        <v>1976</v>
      </c>
      <c r="E19" s="417" t="s">
        <v>3412</v>
      </c>
      <c r="F19" s="143">
        <v>2</v>
      </c>
      <c r="G19" s="143">
        <v>3</v>
      </c>
      <c r="H19" s="55">
        <f t="shared" si="0"/>
        <v>6</v>
      </c>
      <c r="I19" s="54" t="s">
        <v>2007</v>
      </c>
      <c r="J19" s="143"/>
      <c r="K19" s="143"/>
      <c r="L19" s="55">
        <f t="shared" si="1"/>
        <v>0</v>
      </c>
    </row>
    <row r="20" spans="1:12" ht="42" x14ac:dyDescent="0.3">
      <c r="A20" s="51" t="s">
        <v>2415</v>
      </c>
      <c r="B20" s="581"/>
      <c r="C20" s="581"/>
      <c r="D20" s="70" t="s">
        <v>1191</v>
      </c>
      <c r="E20" s="148" t="s">
        <v>3413</v>
      </c>
      <c r="F20" s="143">
        <v>2</v>
      </c>
      <c r="G20" s="143">
        <v>3</v>
      </c>
      <c r="H20" s="55">
        <f t="shared" si="0"/>
        <v>6</v>
      </c>
      <c r="I20" s="54" t="s">
        <v>2007</v>
      </c>
      <c r="J20" s="143"/>
      <c r="K20" s="143"/>
      <c r="L20" s="55">
        <f t="shared" si="1"/>
        <v>0</v>
      </c>
    </row>
    <row r="21" spans="1:12" ht="28" x14ac:dyDescent="0.3">
      <c r="A21" s="51" t="s">
        <v>2416</v>
      </c>
      <c r="B21" s="581"/>
      <c r="C21" s="581"/>
      <c r="D21" s="70" t="s">
        <v>1192</v>
      </c>
      <c r="E21" s="417" t="s">
        <v>3414</v>
      </c>
      <c r="F21" s="143">
        <v>2</v>
      </c>
      <c r="G21" s="143">
        <v>4</v>
      </c>
      <c r="H21" s="55">
        <f t="shared" si="0"/>
        <v>8</v>
      </c>
      <c r="I21" s="54" t="s">
        <v>2007</v>
      </c>
      <c r="J21" s="143"/>
      <c r="K21" s="143"/>
      <c r="L21" s="55">
        <f t="shared" si="1"/>
        <v>0</v>
      </c>
    </row>
    <row r="22" spans="1:12" ht="56" x14ac:dyDescent="0.3">
      <c r="A22" s="51" t="s">
        <v>2417</v>
      </c>
      <c r="B22" s="581"/>
      <c r="C22" s="581"/>
      <c r="D22" s="70" t="s">
        <v>1193</v>
      </c>
      <c r="E22" s="148" t="s">
        <v>3415</v>
      </c>
      <c r="F22" s="143">
        <v>2</v>
      </c>
      <c r="G22" s="143">
        <v>3</v>
      </c>
      <c r="H22" s="55">
        <f t="shared" si="0"/>
        <v>6</v>
      </c>
      <c r="I22" s="54" t="s">
        <v>2007</v>
      </c>
      <c r="J22" s="143"/>
      <c r="K22" s="143"/>
      <c r="L22" s="55">
        <f t="shared" si="1"/>
        <v>0</v>
      </c>
    </row>
    <row r="23" spans="1:12" ht="28" x14ac:dyDescent="0.3">
      <c r="A23" s="51" t="s">
        <v>2418</v>
      </c>
      <c r="B23" s="581"/>
      <c r="C23" s="581"/>
      <c r="D23" s="70" t="s">
        <v>1194</v>
      </c>
      <c r="E23" s="417" t="s">
        <v>3412</v>
      </c>
      <c r="F23" s="143">
        <v>2</v>
      </c>
      <c r="G23" s="143">
        <v>3</v>
      </c>
      <c r="H23" s="55">
        <f t="shared" si="0"/>
        <v>6</v>
      </c>
      <c r="I23" s="54" t="s">
        <v>2007</v>
      </c>
      <c r="J23" s="143"/>
      <c r="K23" s="143"/>
      <c r="L23" s="55">
        <f t="shared" si="1"/>
        <v>0</v>
      </c>
    </row>
    <row r="24" spans="1:12" ht="42" x14ac:dyDescent="0.3">
      <c r="A24" s="51" t="s">
        <v>2419</v>
      </c>
      <c r="B24" s="581"/>
      <c r="C24" s="581"/>
      <c r="D24" s="70" t="s">
        <v>2260</v>
      </c>
      <c r="E24" s="417"/>
      <c r="F24" s="143"/>
      <c r="G24" s="143"/>
      <c r="H24" s="55">
        <f t="shared" si="0"/>
        <v>0</v>
      </c>
      <c r="I24" s="54" t="s">
        <v>2007</v>
      </c>
      <c r="J24" s="143"/>
      <c r="K24" s="143"/>
      <c r="L24" s="55">
        <f t="shared" si="1"/>
        <v>0</v>
      </c>
    </row>
    <row r="25" spans="1:12" ht="42" x14ac:dyDescent="0.3">
      <c r="A25" s="51" t="s">
        <v>2420</v>
      </c>
      <c r="B25" s="581"/>
      <c r="C25" s="581"/>
      <c r="D25" s="70" t="s">
        <v>1195</v>
      </c>
      <c r="E25" s="148" t="s">
        <v>3191</v>
      </c>
      <c r="F25" s="143">
        <v>2</v>
      </c>
      <c r="G25" s="143">
        <v>2</v>
      </c>
      <c r="H25" s="55">
        <f t="shared" si="0"/>
        <v>4</v>
      </c>
      <c r="I25" s="54" t="s">
        <v>2007</v>
      </c>
      <c r="J25" s="143"/>
      <c r="K25" s="143"/>
      <c r="L25" s="55">
        <f t="shared" si="1"/>
        <v>0</v>
      </c>
    </row>
    <row r="26" spans="1:12" ht="28" x14ac:dyDescent="0.3">
      <c r="A26" s="51" t="s">
        <v>2421</v>
      </c>
      <c r="B26" s="581"/>
      <c r="C26" s="581"/>
      <c r="D26" s="70" t="s">
        <v>1196</v>
      </c>
      <c r="E26" s="148" t="s">
        <v>2864</v>
      </c>
      <c r="F26" s="143">
        <v>1</v>
      </c>
      <c r="G26" s="143">
        <v>3</v>
      </c>
      <c r="H26" s="55">
        <f t="shared" si="0"/>
        <v>3</v>
      </c>
      <c r="I26" s="54" t="s">
        <v>2007</v>
      </c>
      <c r="J26" s="143"/>
      <c r="K26" s="143"/>
      <c r="L26" s="55">
        <f t="shared" si="1"/>
        <v>0</v>
      </c>
    </row>
    <row r="27" spans="1:12" ht="28" x14ac:dyDescent="0.3">
      <c r="A27" s="51" t="s">
        <v>2422</v>
      </c>
      <c r="B27" s="581"/>
      <c r="C27" s="581"/>
      <c r="D27" s="70" t="s">
        <v>1186</v>
      </c>
      <c r="E27" s="148" t="s">
        <v>3416</v>
      </c>
      <c r="F27" s="143">
        <v>1</v>
      </c>
      <c r="G27" s="143">
        <v>3</v>
      </c>
      <c r="H27" s="55">
        <f t="shared" si="0"/>
        <v>3</v>
      </c>
      <c r="I27" s="54" t="s">
        <v>2007</v>
      </c>
      <c r="J27" s="143"/>
      <c r="K27" s="143"/>
      <c r="L27" s="55">
        <f t="shared" si="1"/>
        <v>0</v>
      </c>
    </row>
    <row r="28" spans="1:12" ht="42" x14ac:dyDescent="0.3">
      <c r="A28" s="51" t="s">
        <v>2423</v>
      </c>
      <c r="B28" s="581"/>
      <c r="C28" s="581"/>
      <c r="D28" s="70" t="s">
        <v>1197</v>
      </c>
      <c r="E28" s="148" t="s">
        <v>3417</v>
      </c>
      <c r="F28" s="143">
        <v>1</v>
      </c>
      <c r="G28" s="143">
        <v>3</v>
      </c>
      <c r="H28" s="55">
        <f t="shared" si="0"/>
        <v>3</v>
      </c>
      <c r="I28" s="54" t="s">
        <v>2007</v>
      </c>
      <c r="J28" s="143"/>
      <c r="K28" s="143"/>
      <c r="L28" s="55">
        <f t="shared" si="1"/>
        <v>0</v>
      </c>
    </row>
    <row r="29" spans="1:12" ht="30" customHeight="1" x14ac:dyDescent="0.3">
      <c r="A29" s="51" t="s">
        <v>2424</v>
      </c>
      <c r="B29" s="581"/>
      <c r="C29" s="581"/>
      <c r="D29" s="70" t="s">
        <v>1198</v>
      </c>
      <c r="E29" s="417" t="s">
        <v>783</v>
      </c>
      <c r="F29" s="143">
        <v>0</v>
      </c>
      <c r="G29" s="143">
        <v>0</v>
      </c>
      <c r="H29" s="55">
        <f t="shared" si="0"/>
        <v>0</v>
      </c>
      <c r="I29" s="54" t="s">
        <v>2007</v>
      </c>
      <c r="J29" s="143"/>
      <c r="K29" s="143"/>
      <c r="L29" s="55">
        <f t="shared" si="1"/>
        <v>0</v>
      </c>
    </row>
    <row r="30" spans="1:12" ht="30" customHeight="1" x14ac:dyDescent="0.3">
      <c r="A30" s="51" t="s">
        <v>2425</v>
      </c>
      <c r="B30" s="581"/>
      <c r="C30" s="581"/>
      <c r="D30" s="70" t="s">
        <v>1187</v>
      </c>
      <c r="E30" s="417" t="s">
        <v>3021</v>
      </c>
      <c r="F30" s="143"/>
      <c r="G30" s="143"/>
      <c r="H30" s="55">
        <f t="shared" si="0"/>
        <v>0</v>
      </c>
      <c r="I30" s="54" t="s">
        <v>2007</v>
      </c>
      <c r="J30" s="143"/>
      <c r="K30" s="143"/>
      <c r="L30" s="55">
        <f t="shared" si="1"/>
        <v>0</v>
      </c>
    </row>
    <row r="31" spans="1:12" ht="30" customHeight="1" x14ac:dyDescent="0.3">
      <c r="A31" s="51" t="s">
        <v>2426</v>
      </c>
      <c r="B31" s="581"/>
      <c r="C31" s="581"/>
      <c r="D31" s="70" t="s">
        <v>1188</v>
      </c>
      <c r="E31" s="417" t="s">
        <v>3021</v>
      </c>
      <c r="F31" s="143"/>
      <c r="G31" s="143"/>
      <c r="H31" s="55">
        <f t="shared" si="0"/>
        <v>0</v>
      </c>
      <c r="I31" s="54" t="s">
        <v>2007</v>
      </c>
      <c r="J31" s="143"/>
      <c r="K31" s="143"/>
      <c r="L31" s="55">
        <f t="shared" si="1"/>
        <v>0</v>
      </c>
    </row>
    <row r="32" spans="1:12" ht="30" customHeight="1" x14ac:dyDescent="0.3">
      <c r="A32" s="51" t="s">
        <v>2427</v>
      </c>
      <c r="B32" s="581"/>
      <c r="C32" s="581"/>
      <c r="D32" s="70" t="s">
        <v>1199</v>
      </c>
      <c r="E32" s="148" t="s">
        <v>2865</v>
      </c>
      <c r="F32" s="143">
        <v>2</v>
      </c>
      <c r="G32" s="143">
        <v>4</v>
      </c>
      <c r="H32" s="55">
        <f t="shared" si="0"/>
        <v>8</v>
      </c>
      <c r="I32" s="54" t="s">
        <v>2007</v>
      </c>
      <c r="J32" s="143"/>
      <c r="K32" s="143"/>
      <c r="L32" s="55">
        <f t="shared" si="1"/>
        <v>0</v>
      </c>
    </row>
    <row r="33" spans="1:12" ht="30" customHeight="1" x14ac:dyDescent="0.3">
      <c r="A33" s="51" t="s">
        <v>2428</v>
      </c>
      <c r="B33" s="581"/>
      <c r="C33" s="581"/>
      <c r="D33" s="70" t="s">
        <v>1189</v>
      </c>
      <c r="E33" s="148" t="s">
        <v>3418</v>
      </c>
      <c r="F33" s="143">
        <v>2</v>
      </c>
      <c r="G33" s="143">
        <v>3</v>
      </c>
      <c r="H33" s="55">
        <f t="shared" si="0"/>
        <v>6</v>
      </c>
      <c r="I33" s="54" t="s">
        <v>3364</v>
      </c>
      <c r="J33" s="143"/>
      <c r="K33" s="143"/>
      <c r="L33" s="55">
        <f t="shared" si="1"/>
        <v>0</v>
      </c>
    </row>
    <row r="34" spans="1:12" ht="30" customHeight="1" x14ac:dyDescent="0.3">
      <c r="A34" s="51" t="s">
        <v>2429</v>
      </c>
      <c r="B34" s="581"/>
      <c r="C34" s="581"/>
      <c r="D34" s="70" t="s">
        <v>2261</v>
      </c>
      <c r="E34" s="148" t="s">
        <v>3419</v>
      </c>
      <c r="F34" s="143">
        <v>2</v>
      </c>
      <c r="G34" s="143">
        <v>4</v>
      </c>
      <c r="H34" s="55">
        <f t="shared" si="0"/>
        <v>8</v>
      </c>
      <c r="I34" s="54" t="s">
        <v>2007</v>
      </c>
      <c r="J34" s="143"/>
      <c r="K34" s="143"/>
      <c r="L34" s="55">
        <f t="shared" si="1"/>
        <v>0</v>
      </c>
    </row>
    <row r="35" spans="1:12" ht="30" customHeight="1" x14ac:dyDescent="0.3">
      <c r="A35" s="51" t="s">
        <v>2430</v>
      </c>
      <c r="B35" s="581"/>
      <c r="C35" s="581"/>
      <c r="D35" s="70" t="s">
        <v>1190</v>
      </c>
      <c r="E35" s="148" t="s">
        <v>3420</v>
      </c>
      <c r="F35" s="143">
        <v>2</v>
      </c>
      <c r="G35" s="143">
        <v>3</v>
      </c>
      <c r="H35" s="55">
        <f t="shared" si="0"/>
        <v>6</v>
      </c>
      <c r="I35" s="54" t="s">
        <v>2007</v>
      </c>
      <c r="J35" s="143"/>
      <c r="K35" s="143"/>
      <c r="L35" s="55">
        <f t="shared" si="1"/>
        <v>0</v>
      </c>
    </row>
    <row r="36" spans="1:12" ht="30" customHeight="1" x14ac:dyDescent="0.3">
      <c r="A36" s="51" t="s">
        <v>2431</v>
      </c>
      <c r="B36" s="581"/>
      <c r="C36" s="581"/>
      <c r="D36" s="70" t="s">
        <v>1654</v>
      </c>
      <c r="E36" s="148" t="s">
        <v>2866</v>
      </c>
      <c r="F36" s="143">
        <v>2</v>
      </c>
      <c r="G36" s="143">
        <v>3</v>
      </c>
      <c r="H36" s="55">
        <f>SUM(F36*G36)</f>
        <v>6</v>
      </c>
      <c r="I36" s="54" t="s">
        <v>2007</v>
      </c>
      <c r="J36" s="143"/>
      <c r="K36" s="143"/>
      <c r="L36" s="55">
        <f>SUM(J36*K36)</f>
        <v>0</v>
      </c>
    </row>
    <row r="37" spans="1:12" ht="30" customHeight="1" x14ac:dyDescent="0.3">
      <c r="A37" s="51" t="s">
        <v>2432</v>
      </c>
      <c r="B37" s="581"/>
      <c r="C37" s="581"/>
      <c r="D37" s="70"/>
      <c r="E37" s="148"/>
      <c r="F37" s="143"/>
      <c r="G37" s="143"/>
      <c r="H37" s="55">
        <f>SUM(F37*G37)</f>
        <v>0</v>
      </c>
      <c r="I37" s="54" t="s">
        <v>2007</v>
      </c>
      <c r="J37" s="143"/>
      <c r="K37" s="143"/>
      <c r="L37" s="55">
        <f>SUM(J37*K37)</f>
        <v>0</v>
      </c>
    </row>
    <row r="38" spans="1:12" ht="30" customHeight="1" x14ac:dyDescent="0.3">
      <c r="A38" s="51" t="s">
        <v>2433</v>
      </c>
      <c r="B38" s="581"/>
      <c r="C38" s="581"/>
      <c r="D38" s="70"/>
      <c r="E38" s="148"/>
      <c r="F38" s="143"/>
      <c r="G38" s="143"/>
      <c r="H38" s="55">
        <f>SUM(F38*G38)</f>
        <v>0</v>
      </c>
      <c r="I38" s="54" t="s">
        <v>2007</v>
      </c>
      <c r="J38" s="143"/>
      <c r="K38" s="143"/>
      <c r="L38" s="55">
        <f>SUM(J38*K38)</f>
        <v>0</v>
      </c>
    </row>
    <row r="39" spans="1:12" x14ac:dyDescent="0.3">
      <c r="A39" s="57"/>
      <c r="B39" s="58"/>
      <c r="C39" s="58"/>
      <c r="D39" s="58"/>
      <c r="E39" s="58"/>
      <c r="F39" s="59"/>
      <c r="G39" s="59"/>
      <c r="H39" s="59"/>
      <c r="I39" s="60"/>
      <c r="J39" s="59"/>
      <c r="K39" s="59"/>
      <c r="L39" s="59"/>
    </row>
    <row r="40" spans="1:12" ht="14.5" thickBot="1" x14ac:dyDescent="0.35"/>
    <row r="41" spans="1:12" x14ac:dyDescent="0.3">
      <c r="A41" s="575" t="s">
        <v>1078</v>
      </c>
      <c r="B41" s="576"/>
      <c r="C41" s="165">
        <v>44075</v>
      </c>
      <c r="D41" s="166" t="s">
        <v>3231</v>
      </c>
      <c r="E41" s="167"/>
      <c r="F41" s="582" t="s">
        <v>1118</v>
      </c>
      <c r="G41" s="583"/>
      <c r="H41" s="583"/>
      <c r="I41" s="584"/>
    </row>
    <row r="42" spans="1:12" ht="16.5" thickBot="1" x14ac:dyDescent="0.35">
      <c r="A42" s="577" t="s">
        <v>1080</v>
      </c>
      <c r="B42" s="578"/>
      <c r="C42" s="163">
        <v>44132</v>
      </c>
      <c r="D42" s="164" t="s">
        <v>3225</v>
      </c>
      <c r="E42" s="428" t="s">
        <v>3229</v>
      </c>
      <c r="F42" s="585"/>
      <c r="G42" s="586"/>
      <c r="H42" s="586"/>
      <c r="I42" s="587"/>
    </row>
    <row r="43" spans="1:12" ht="16.5" thickBot="1" x14ac:dyDescent="0.35">
      <c r="A43" s="579" t="s">
        <v>1081</v>
      </c>
      <c r="B43" s="580"/>
      <c r="C43" s="168">
        <v>44591</v>
      </c>
      <c r="D43" s="166" t="s">
        <v>3230</v>
      </c>
      <c r="E43" s="170"/>
      <c r="F43" s="588"/>
      <c r="G43" s="589"/>
      <c r="H43" s="589"/>
      <c r="I43" s="590"/>
    </row>
  </sheetData>
  <sheetProtection algorithmName="SHA-512" hashValue="oJtJI+MNLopVwgdgVA8QRE1073ik8fxcJfBAel+NkD8X0zBeqy3Dd+9g0GjVsexe4guDjmH9XjsxjJis5CCSPA==" saltValue="E350vwWYG7Gf+3NfkhyBsw==" spinCount="100000" sheet="1" objects="1" scenarios="1" formatCells="0" insertRows="0" deleteRows="0" selectLockedCells="1"/>
  <mergeCells count="21">
    <mergeCell ref="A42:B42"/>
    <mergeCell ref="A43:B43"/>
    <mergeCell ref="F16:H16"/>
    <mergeCell ref="A41:B41"/>
    <mergeCell ref="B18:B38"/>
    <mergeCell ref="C18:C38"/>
    <mergeCell ref="F41:I43"/>
    <mergeCell ref="A15:B15"/>
    <mergeCell ref="C15:D15"/>
    <mergeCell ref="A7:B7"/>
    <mergeCell ref="C7:D7"/>
    <mergeCell ref="A3:B3"/>
    <mergeCell ref="C3:D3"/>
    <mergeCell ref="A5:B5"/>
    <mergeCell ref="C5:D5"/>
    <mergeCell ref="A9:B9"/>
    <mergeCell ref="C9:D9"/>
    <mergeCell ref="A11:B11"/>
    <mergeCell ref="C11:D11"/>
    <mergeCell ref="A13:B13"/>
    <mergeCell ref="C13:D13"/>
  </mergeCells>
  <phoneticPr fontId="10" type="noConversion"/>
  <conditionalFormatting sqref="L18:L38 H18:H38">
    <cfRule type="cellIs" dxfId="878" priority="18" operator="between">
      <formula>16</formula>
      <formula>36</formula>
    </cfRule>
    <cfRule type="cellIs" dxfId="877" priority="19" operator="between">
      <formula>11</formula>
      <formula>15</formula>
    </cfRule>
    <cfRule type="cellIs" dxfId="876" priority="20" operator="between">
      <formula>7</formula>
      <formula>10</formula>
    </cfRule>
  </conditionalFormatting>
  <conditionalFormatting sqref="L18:L38 H18:H38">
    <cfRule type="cellIs" dxfId="875" priority="17" operator="between">
      <formula>1</formula>
      <formula>6</formula>
    </cfRule>
  </conditionalFormatting>
  <pageMargins left="0.75" right="0.75" top="1" bottom="1" header="0.5" footer="0.5"/>
  <pageSetup paperSize="8" scale="83" fitToHeight="0" orientation="landscape" r:id="rId1"/>
  <drawing r:id="rId2"/>
  <legacyDrawing r:id="rId3"/>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71"/>
  <sheetViews>
    <sheetView topLeftCell="A7" zoomScale="80" zoomScaleNormal="80" workbookViewId="0">
      <selection activeCell="D27" sqref="D27"/>
    </sheetView>
  </sheetViews>
  <sheetFormatPr defaultColWidth="8.90625" defaultRowHeight="14" x14ac:dyDescent="0.3"/>
  <cols>
    <col min="1" max="1" width="10.26953125" style="351" bestFit="1" customWidth="1"/>
    <col min="2" max="2" width="19.90625" style="351" customWidth="1"/>
    <col min="3" max="3" width="21.08984375" style="351" customWidth="1"/>
    <col min="4" max="4" width="51.7265625" style="351" customWidth="1"/>
    <col min="5" max="5" width="30.7265625" style="351" customWidth="1"/>
    <col min="6" max="8" width="8.90625" style="351"/>
    <col min="9" max="9" width="44.7265625" style="351" customWidth="1"/>
    <col min="10" max="16384" width="8.90625" style="351"/>
  </cols>
  <sheetData>
    <row r="3" spans="1:12" x14ac:dyDescent="0.3">
      <c r="A3" s="569" t="s">
        <v>2189</v>
      </c>
      <c r="B3" s="569"/>
      <c r="C3" s="570" t="s">
        <v>1013</v>
      </c>
      <c r="D3" s="570"/>
      <c r="E3" s="36"/>
      <c r="I3" s="177"/>
      <c r="J3" s="177"/>
      <c r="K3" s="177"/>
      <c r="L3" s="177"/>
    </row>
    <row r="4" spans="1:12" x14ac:dyDescent="0.3">
      <c r="C4" s="39"/>
      <c r="D4" s="39"/>
      <c r="E4" s="39"/>
      <c r="I4" s="177"/>
      <c r="J4" s="177"/>
      <c r="K4" s="177"/>
      <c r="L4" s="177"/>
    </row>
    <row r="5" spans="1:12" x14ac:dyDescent="0.3">
      <c r="A5" s="569" t="s">
        <v>2190</v>
      </c>
      <c r="B5" s="569"/>
      <c r="C5" s="570" t="s">
        <v>1119</v>
      </c>
      <c r="D5" s="570"/>
      <c r="E5" s="36"/>
      <c r="F5" s="40"/>
      <c r="G5" s="40"/>
      <c r="H5" s="40"/>
      <c r="I5" s="177"/>
      <c r="J5" s="62"/>
      <c r="K5" s="62"/>
      <c r="L5" s="62"/>
    </row>
    <row r="6" spans="1:12" x14ac:dyDescent="0.3">
      <c r="A6" s="42"/>
      <c r="B6" s="42"/>
      <c r="C6" s="40"/>
      <c r="D6" s="40"/>
      <c r="E6" s="40"/>
      <c r="I6" s="177"/>
      <c r="J6" s="177"/>
      <c r="K6" s="177"/>
      <c r="L6" s="177"/>
    </row>
    <row r="7" spans="1:12" x14ac:dyDescent="0.3">
      <c r="A7" s="569" t="s">
        <v>2191</v>
      </c>
      <c r="B7" s="569"/>
      <c r="C7" s="570" t="s">
        <v>2174</v>
      </c>
      <c r="D7" s="570"/>
      <c r="E7" s="36"/>
      <c r="F7" s="462"/>
      <c r="G7" s="462"/>
      <c r="H7" s="462"/>
      <c r="I7" s="177"/>
      <c r="J7" s="178"/>
      <c r="K7" s="178"/>
      <c r="L7" s="178"/>
    </row>
    <row r="8" spans="1:12" x14ac:dyDescent="0.3">
      <c r="A8" s="42"/>
      <c r="B8" s="42"/>
      <c r="C8" s="40"/>
      <c r="D8" s="40"/>
      <c r="E8" s="40"/>
      <c r="I8" s="177"/>
      <c r="J8" s="177"/>
      <c r="K8" s="177"/>
      <c r="L8" s="177"/>
    </row>
    <row r="9" spans="1:12" x14ac:dyDescent="0.3">
      <c r="A9" s="571" t="s">
        <v>1077</v>
      </c>
      <c r="B9" s="571"/>
      <c r="C9" s="676"/>
      <c r="D9" s="677"/>
      <c r="E9" s="154"/>
      <c r="F9" s="155"/>
      <c r="G9" s="155"/>
      <c r="H9" s="155"/>
      <c r="I9" s="177"/>
      <c r="J9" s="177"/>
      <c r="K9" s="177"/>
      <c r="L9" s="177"/>
    </row>
    <row r="10" spans="1:12" x14ac:dyDescent="0.3">
      <c r="A10" s="46"/>
      <c r="B10" s="46"/>
      <c r="C10" s="40"/>
      <c r="D10" s="40"/>
      <c r="E10" s="40"/>
      <c r="I10" s="177"/>
      <c r="J10" s="177"/>
      <c r="K10" s="177"/>
      <c r="L10" s="177"/>
    </row>
    <row r="11" spans="1:12" ht="15" customHeight="1" x14ac:dyDescent="0.3">
      <c r="A11" s="673" t="s">
        <v>2192</v>
      </c>
      <c r="B11" s="658"/>
      <c r="C11" s="639" t="s">
        <v>1822</v>
      </c>
      <c r="D11" s="640"/>
      <c r="E11" s="158"/>
      <c r="I11" s="177"/>
      <c r="J11" s="177"/>
      <c r="K11" s="177"/>
      <c r="L11" s="177"/>
    </row>
    <row r="12" spans="1:12" ht="15" customHeight="1" x14ac:dyDescent="0.3">
      <c r="A12" s="674"/>
      <c r="B12" s="675"/>
      <c r="C12" s="639" t="s">
        <v>1823</v>
      </c>
      <c r="D12" s="640"/>
      <c r="E12" s="40"/>
      <c r="I12" s="177"/>
      <c r="J12" s="177"/>
      <c r="K12" s="177"/>
      <c r="L12" s="177"/>
    </row>
    <row r="13" spans="1:12" x14ac:dyDescent="0.3">
      <c r="A13" s="46"/>
      <c r="B13" s="46"/>
      <c r="C13" s="40"/>
      <c r="D13" s="40"/>
      <c r="E13" s="40"/>
      <c r="I13" s="177"/>
      <c r="J13" s="177"/>
      <c r="K13" s="177"/>
      <c r="L13" s="177"/>
    </row>
    <row r="14" spans="1:12" x14ac:dyDescent="0.3">
      <c r="A14" s="566" t="s">
        <v>1035</v>
      </c>
      <c r="B14" s="566"/>
      <c r="C14" s="570" t="s">
        <v>1398</v>
      </c>
      <c r="D14" s="570"/>
      <c r="E14" s="36"/>
      <c r="F14" s="462"/>
      <c r="G14" s="462"/>
      <c r="H14" s="462"/>
      <c r="I14" s="177"/>
      <c r="J14" s="178"/>
      <c r="K14" s="178"/>
      <c r="L14" s="178"/>
    </row>
    <row r="15" spans="1:12" x14ac:dyDescent="0.3">
      <c r="A15" s="39"/>
      <c r="B15" s="39"/>
      <c r="I15" s="157"/>
    </row>
    <row r="16" spans="1:12" ht="88.5" customHeight="1" x14ac:dyDescent="0.3">
      <c r="A16" s="670" t="s">
        <v>2222</v>
      </c>
      <c r="B16" s="671"/>
      <c r="C16" s="678" t="s">
        <v>2836</v>
      </c>
      <c r="D16" s="678"/>
      <c r="I16" s="157"/>
    </row>
    <row r="17" spans="1:12" x14ac:dyDescent="0.3">
      <c r="A17" s="39"/>
      <c r="B17" s="39"/>
      <c r="I17" s="157"/>
    </row>
    <row r="18" spans="1:12" x14ac:dyDescent="0.3">
      <c r="A18" s="661" t="s">
        <v>2193</v>
      </c>
      <c r="B18" s="662"/>
      <c r="C18" s="663" t="str">
        <f>'A1.1 Fire prevention '!C15:D15</f>
        <v>South Lake Leisure Centre</v>
      </c>
      <c r="D18" s="664"/>
      <c r="I18" s="157"/>
    </row>
    <row r="19" spans="1:12" x14ac:dyDescent="0.3">
      <c r="A19" s="39"/>
      <c r="B19" s="39"/>
      <c r="F19" s="574"/>
      <c r="G19" s="574"/>
      <c r="H19" s="574"/>
    </row>
    <row r="20" spans="1:12" s="161" customFormat="1" ht="28" x14ac:dyDescent="0.35">
      <c r="A20" s="159" t="s">
        <v>1071</v>
      </c>
      <c r="B20" s="303" t="s">
        <v>2195</v>
      </c>
      <c r="C20" s="304" t="s">
        <v>1072</v>
      </c>
      <c r="D20" s="304" t="s">
        <v>1112</v>
      </c>
      <c r="E20" s="304" t="s">
        <v>2196</v>
      </c>
      <c r="F20" s="159" t="s">
        <v>1073</v>
      </c>
      <c r="G20" s="159" t="s">
        <v>1074</v>
      </c>
      <c r="H20" s="159" t="s">
        <v>1075</v>
      </c>
      <c r="I20" s="304" t="s">
        <v>1120</v>
      </c>
      <c r="J20" s="159" t="s">
        <v>1073</v>
      </c>
      <c r="K20" s="159" t="s">
        <v>1074</v>
      </c>
      <c r="L20" s="159" t="s">
        <v>1075</v>
      </c>
    </row>
    <row r="21" spans="1:12" ht="38.15" customHeight="1" x14ac:dyDescent="0.3">
      <c r="A21" s="64" t="s">
        <v>1015</v>
      </c>
      <c r="B21" s="593" t="s">
        <v>2174</v>
      </c>
      <c r="C21" s="593" t="s">
        <v>978</v>
      </c>
      <c r="D21" s="347" t="s">
        <v>1006</v>
      </c>
      <c r="E21" s="457" t="s">
        <v>2837</v>
      </c>
      <c r="F21" s="460">
        <v>2</v>
      </c>
      <c r="G21" s="460">
        <v>2</v>
      </c>
      <c r="H21" s="55">
        <f>SUM(F21*G21)</f>
        <v>4</v>
      </c>
      <c r="I21" s="54" t="s">
        <v>2007</v>
      </c>
      <c r="J21" s="459"/>
      <c r="K21" s="459"/>
      <c r="L21" s="55">
        <f>SUM(J21*K21)</f>
        <v>0</v>
      </c>
    </row>
    <row r="22" spans="1:12" ht="38.15" customHeight="1" x14ac:dyDescent="0.3">
      <c r="A22" s="64"/>
      <c r="B22" s="593"/>
      <c r="C22" s="593"/>
      <c r="D22" s="347" t="s">
        <v>979</v>
      </c>
      <c r="E22" s="457" t="s">
        <v>2838</v>
      </c>
      <c r="F22" s="460">
        <v>2</v>
      </c>
      <c r="G22" s="460">
        <v>2</v>
      </c>
      <c r="H22" s="55">
        <f>SUM(F22*G22)</f>
        <v>4</v>
      </c>
      <c r="I22" s="54" t="s">
        <v>2007</v>
      </c>
      <c r="J22" s="459"/>
      <c r="K22" s="459"/>
      <c r="L22" s="55">
        <f>SUM(J22*K22)</f>
        <v>0</v>
      </c>
    </row>
    <row r="23" spans="1:12" ht="38.15" customHeight="1" x14ac:dyDescent="0.3">
      <c r="A23" s="64"/>
      <c r="B23" s="593"/>
      <c r="C23" s="593"/>
      <c r="D23" s="347" t="s">
        <v>980</v>
      </c>
      <c r="E23" s="457" t="s">
        <v>2821</v>
      </c>
      <c r="F23" s="460">
        <v>2</v>
      </c>
      <c r="G23" s="460">
        <v>2</v>
      </c>
      <c r="H23" s="55">
        <f t="shared" ref="H23:H67" si="0">SUM(F23*G23)</f>
        <v>4</v>
      </c>
      <c r="I23" s="54" t="s">
        <v>2007</v>
      </c>
      <c r="J23" s="459"/>
      <c r="K23" s="459"/>
      <c r="L23" s="55">
        <f t="shared" ref="L23:L67" si="1">SUM(J23*K23)</f>
        <v>0</v>
      </c>
    </row>
    <row r="24" spans="1:12" ht="38.15" customHeight="1" x14ac:dyDescent="0.3">
      <c r="A24" s="64"/>
      <c r="B24" s="593"/>
      <c r="C24" s="593"/>
      <c r="D24" s="347" t="s">
        <v>981</v>
      </c>
      <c r="E24" s="457" t="s">
        <v>2841</v>
      </c>
      <c r="F24" s="460">
        <v>2</v>
      </c>
      <c r="G24" s="460">
        <v>2</v>
      </c>
      <c r="H24" s="55">
        <f t="shared" si="0"/>
        <v>4</v>
      </c>
      <c r="I24" s="54" t="s">
        <v>2007</v>
      </c>
      <c r="J24" s="459"/>
      <c r="K24" s="459"/>
      <c r="L24" s="55">
        <f t="shared" si="1"/>
        <v>0</v>
      </c>
    </row>
    <row r="25" spans="1:12" ht="38.15" customHeight="1" x14ac:dyDescent="0.3">
      <c r="A25" s="64"/>
      <c r="B25" s="593"/>
      <c r="C25" s="593"/>
      <c r="D25" s="347" t="s">
        <v>982</v>
      </c>
      <c r="E25" s="457" t="s">
        <v>2839</v>
      </c>
      <c r="F25" s="460">
        <v>3</v>
      </c>
      <c r="G25" s="460">
        <v>2</v>
      </c>
      <c r="H25" s="55">
        <f t="shared" si="0"/>
        <v>6</v>
      </c>
      <c r="I25" s="54" t="s">
        <v>2007</v>
      </c>
      <c r="J25" s="459"/>
      <c r="K25" s="459"/>
      <c r="L25" s="55">
        <f t="shared" si="1"/>
        <v>0</v>
      </c>
    </row>
    <row r="26" spans="1:12" ht="38.15" customHeight="1" x14ac:dyDescent="0.3">
      <c r="A26" s="64"/>
      <c r="B26" s="593"/>
      <c r="C26" s="593"/>
      <c r="D26" s="347" t="s">
        <v>983</v>
      </c>
      <c r="E26" s="425">
        <v>44481</v>
      </c>
      <c r="F26" s="460">
        <v>2</v>
      </c>
      <c r="G26" s="460">
        <v>2</v>
      </c>
      <c r="H26" s="55">
        <f t="shared" si="0"/>
        <v>4</v>
      </c>
      <c r="I26" s="54" t="s">
        <v>2007</v>
      </c>
      <c r="J26" s="459"/>
      <c r="K26" s="459"/>
      <c r="L26" s="55">
        <f t="shared" si="1"/>
        <v>0</v>
      </c>
    </row>
    <row r="27" spans="1:12" ht="38.15" customHeight="1" x14ac:dyDescent="0.3">
      <c r="A27" s="64"/>
      <c r="B27" s="593"/>
      <c r="C27" s="593"/>
      <c r="D27" s="347" t="s">
        <v>984</v>
      </c>
      <c r="E27" s="425">
        <v>44846</v>
      </c>
      <c r="F27" s="460"/>
      <c r="G27" s="460"/>
      <c r="H27" s="55">
        <f t="shared" si="0"/>
        <v>0</v>
      </c>
      <c r="I27" s="54" t="s">
        <v>2007</v>
      </c>
      <c r="J27" s="459"/>
      <c r="K27" s="459"/>
      <c r="L27" s="55">
        <f t="shared" si="1"/>
        <v>0</v>
      </c>
    </row>
    <row r="28" spans="1:12" ht="38.15" customHeight="1" x14ac:dyDescent="0.3">
      <c r="A28" s="64"/>
      <c r="B28" s="593"/>
      <c r="C28" s="593"/>
      <c r="D28" s="347" t="s">
        <v>985</v>
      </c>
      <c r="E28" s="457" t="s">
        <v>3212</v>
      </c>
      <c r="F28" s="460"/>
      <c r="G28" s="460"/>
      <c r="H28" s="55">
        <f t="shared" si="0"/>
        <v>0</v>
      </c>
      <c r="I28" s="54" t="s">
        <v>2007</v>
      </c>
      <c r="J28" s="459"/>
      <c r="K28" s="459"/>
      <c r="L28" s="55">
        <f t="shared" si="1"/>
        <v>0</v>
      </c>
    </row>
    <row r="29" spans="1:12" ht="38.15" customHeight="1" x14ac:dyDescent="0.3">
      <c r="A29" s="64" t="s">
        <v>1016</v>
      </c>
      <c r="B29" s="593"/>
      <c r="C29" s="593"/>
      <c r="D29" s="319" t="s">
        <v>1017</v>
      </c>
      <c r="E29" s="357"/>
      <c r="F29" s="358"/>
      <c r="G29" s="358"/>
      <c r="H29" s="173"/>
      <c r="I29" s="180"/>
      <c r="J29" s="172"/>
      <c r="K29" s="172"/>
      <c r="L29" s="173"/>
    </row>
    <row r="30" spans="1:12" ht="38.15" customHeight="1" x14ac:dyDescent="0.3">
      <c r="A30" s="64"/>
      <c r="B30" s="593"/>
      <c r="C30" s="593"/>
      <c r="D30" s="347" t="s">
        <v>986</v>
      </c>
      <c r="E30" s="457" t="s">
        <v>783</v>
      </c>
      <c r="F30" s="460">
        <v>1</v>
      </c>
      <c r="G30" s="460">
        <v>1</v>
      </c>
      <c r="H30" s="55">
        <f t="shared" si="0"/>
        <v>1</v>
      </c>
      <c r="I30" s="54" t="s">
        <v>2007</v>
      </c>
      <c r="J30" s="459"/>
      <c r="K30" s="459"/>
      <c r="L30" s="55">
        <f t="shared" si="1"/>
        <v>0</v>
      </c>
    </row>
    <row r="31" spans="1:12" ht="38.15" customHeight="1" x14ac:dyDescent="0.3">
      <c r="A31" s="64"/>
      <c r="B31" s="593"/>
      <c r="C31" s="593"/>
      <c r="D31" s="347" t="s">
        <v>987</v>
      </c>
      <c r="E31" s="457" t="s">
        <v>783</v>
      </c>
      <c r="F31" s="460">
        <v>1</v>
      </c>
      <c r="G31" s="460">
        <v>1</v>
      </c>
      <c r="H31" s="55">
        <f t="shared" si="0"/>
        <v>1</v>
      </c>
      <c r="I31" s="54" t="s">
        <v>2007</v>
      </c>
      <c r="J31" s="459"/>
      <c r="K31" s="459"/>
      <c r="L31" s="55">
        <f t="shared" si="1"/>
        <v>0</v>
      </c>
    </row>
    <row r="32" spans="1:12" ht="38.15" customHeight="1" x14ac:dyDescent="0.3">
      <c r="A32" s="64"/>
      <c r="B32" s="593"/>
      <c r="C32" s="593"/>
      <c r="D32" s="347" t="s">
        <v>988</v>
      </c>
      <c r="E32" s="457" t="s">
        <v>2842</v>
      </c>
      <c r="F32" s="460">
        <v>3</v>
      </c>
      <c r="G32" s="460">
        <v>2</v>
      </c>
      <c r="H32" s="55">
        <f t="shared" si="0"/>
        <v>6</v>
      </c>
      <c r="I32" s="54" t="s">
        <v>2007</v>
      </c>
      <c r="J32" s="459"/>
      <c r="K32" s="459"/>
      <c r="L32" s="55">
        <f t="shared" si="1"/>
        <v>0</v>
      </c>
    </row>
    <row r="33" spans="1:12" ht="38.15" customHeight="1" x14ac:dyDescent="0.3">
      <c r="A33" s="64"/>
      <c r="B33" s="593"/>
      <c r="C33" s="593"/>
      <c r="D33" s="347" t="s">
        <v>989</v>
      </c>
      <c r="E33" s="457" t="s">
        <v>783</v>
      </c>
      <c r="F33" s="460">
        <v>1</v>
      </c>
      <c r="G33" s="460">
        <v>1</v>
      </c>
      <c r="H33" s="55">
        <f t="shared" si="0"/>
        <v>1</v>
      </c>
      <c r="I33" s="54" t="s">
        <v>2007</v>
      </c>
      <c r="J33" s="459"/>
      <c r="K33" s="459"/>
      <c r="L33" s="55">
        <f t="shared" si="1"/>
        <v>0</v>
      </c>
    </row>
    <row r="34" spans="1:12" ht="38.15" customHeight="1" x14ac:dyDescent="0.3">
      <c r="A34" s="64"/>
      <c r="B34" s="593"/>
      <c r="C34" s="593"/>
      <c r="D34" s="347" t="s">
        <v>990</v>
      </c>
      <c r="E34" s="457" t="s">
        <v>783</v>
      </c>
      <c r="F34" s="460">
        <v>1</v>
      </c>
      <c r="G34" s="460">
        <v>1</v>
      </c>
      <c r="H34" s="55">
        <f t="shared" si="0"/>
        <v>1</v>
      </c>
      <c r="I34" s="54" t="s">
        <v>2007</v>
      </c>
      <c r="J34" s="459"/>
      <c r="K34" s="459"/>
      <c r="L34" s="55">
        <f t="shared" si="1"/>
        <v>0</v>
      </c>
    </row>
    <row r="35" spans="1:12" ht="38.15" customHeight="1" x14ac:dyDescent="0.3">
      <c r="A35" s="64"/>
      <c r="B35" s="593"/>
      <c r="C35" s="593"/>
      <c r="D35" s="347" t="s">
        <v>991</v>
      </c>
      <c r="E35" s="457" t="s">
        <v>783</v>
      </c>
      <c r="F35" s="460">
        <v>1</v>
      </c>
      <c r="G35" s="460">
        <v>1</v>
      </c>
      <c r="H35" s="55">
        <f t="shared" si="0"/>
        <v>1</v>
      </c>
      <c r="I35" s="54" t="s">
        <v>2007</v>
      </c>
      <c r="J35" s="459"/>
      <c r="K35" s="459"/>
      <c r="L35" s="55">
        <f t="shared" si="1"/>
        <v>0</v>
      </c>
    </row>
    <row r="36" spans="1:12" ht="38.15" customHeight="1" x14ac:dyDescent="0.3">
      <c r="A36" s="64"/>
      <c r="B36" s="593"/>
      <c r="C36" s="593"/>
      <c r="D36" s="347" t="s">
        <v>992</v>
      </c>
      <c r="E36" s="457" t="s">
        <v>783</v>
      </c>
      <c r="F36" s="460">
        <v>1</v>
      </c>
      <c r="G36" s="460">
        <v>1</v>
      </c>
      <c r="H36" s="55">
        <f t="shared" si="0"/>
        <v>1</v>
      </c>
      <c r="I36" s="54" t="s">
        <v>2007</v>
      </c>
      <c r="J36" s="459"/>
      <c r="K36" s="459"/>
      <c r="L36" s="55">
        <f t="shared" si="1"/>
        <v>0</v>
      </c>
    </row>
    <row r="37" spans="1:12" ht="38.15" customHeight="1" x14ac:dyDescent="0.3">
      <c r="A37" s="64"/>
      <c r="B37" s="593"/>
      <c r="C37" s="593"/>
      <c r="D37" s="347" t="s">
        <v>993</v>
      </c>
      <c r="E37" s="457" t="s">
        <v>783</v>
      </c>
      <c r="F37" s="460">
        <v>1</v>
      </c>
      <c r="G37" s="460">
        <v>1</v>
      </c>
      <c r="H37" s="55">
        <f t="shared" si="0"/>
        <v>1</v>
      </c>
      <c r="I37" s="54" t="s">
        <v>2007</v>
      </c>
      <c r="J37" s="459"/>
      <c r="K37" s="459"/>
      <c r="L37" s="55">
        <f t="shared" si="1"/>
        <v>0</v>
      </c>
    </row>
    <row r="38" spans="1:12" ht="38.15" customHeight="1" x14ac:dyDescent="0.3">
      <c r="A38" s="64"/>
      <c r="B38" s="593"/>
      <c r="C38" s="593"/>
      <c r="D38" s="347" t="s">
        <v>994</v>
      </c>
      <c r="E38" s="457" t="s">
        <v>783</v>
      </c>
      <c r="F38" s="460">
        <v>1</v>
      </c>
      <c r="G38" s="460">
        <v>1</v>
      </c>
      <c r="H38" s="55">
        <f t="shared" si="0"/>
        <v>1</v>
      </c>
      <c r="I38" s="54" t="s">
        <v>2007</v>
      </c>
      <c r="J38" s="459"/>
      <c r="K38" s="459"/>
      <c r="L38" s="55">
        <f t="shared" si="1"/>
        <v>0</v>
      </c>
    </row>
    <row r="39" spans="1:12" ht="38.15" customHeight="1" x14ac:dyDescent="0.3">
      <c r="A39" s="64"/>
      <c r="B39" s="593"/>
      <c r="C39" s="593"/>
      <c r="D39" s="347" t="s">
        <v>995</v>
      </c>
      <c r="E39" s="457" t="s">
        <v>783</v>
      </c>
      <c r="F39" s="460">
        <v>1</v>
      </c>
      <c r="G39" s="460">
        <v>1</v>
      </c>
      <c r="H39" s="55">
        <f t="shared" si="0"/>
        <v>1</v>
      </c>
      <c r="I39" s="54" t="s">
        <v>2007</v>
      </c>
      <c r="J39" s="459"/>
      <c r="K39" s="459"/>
      <c r="L39" s="55">
        <f t="shared" si="1"/>
        <v>0</v>
      </c>
    </row>
    <row r="40" spans="1:12" ht="38.15" customHeight="1" x14ac:dyDescent="0.3">
      <c r="A40" s="64"/>
      <c r="B40" s="593"/>
      <c r="C40" s="593"/>
      <c r="D40" s="347" t="s">
        <v>996</v>
      </c>
      <c r="E40" s="457" t="s">
        <v>783</v>
      </c>
      <c r="F40" s="460">
        <v>1</v>
      </c>
      <c r="G40" s="460">
        <v>1</v>
      </c>
      <c r="H40" s="55">
        <f t="shared" si="0"/>
        <v>1</v>
      </c>
      <c r="I40" s="54" t="s">
        <v>2007</v>
      </c>
      <c r="J40" s="459"/>
      <c r="K40" s="459"/>
      <c r="L40" s="55">
        <f t="shared" si="1"/>
        <v>0</v>
      </c>
    </row>
    <row r="41" spans="1:12" ht="38.15" customHeight="1" x14ac:dyDescent="0.3">
      <c r="A41" s="64"/>
      <c r="B41" s="593"/>
      <c r="C41" s="593"/>
      <c r="D41" s="347" t="s">
        <v>997</v>
      </c>
      <c r="E41" s="457" t="s">
        <v>783</v>
      </c>
      <c r="F41" s="460">
        <v>1</v>
      </c>
      <c r="G41" s="460">
        <v>1</v>
      </c>
      <c r="H41" s="55">
        <f t="shared" si="0"/>
        <v>1</v>
      </c>
      <c r="I41" s="54" t="s">
        <v>2007</v>
      </c>
      <c r="J41" s="459"/>
      <c r="K41" s="459"/>
      <c r="L41" s="55">
        <f t="shared" si="1"/>
        <v>0</v>
      </c>
    </row>
    <row r="42" spans="1:12" ht="38.15" customHeight="1" x14ac:dyDescent="0.3">
      <c r="A42" s="64"/>
      <c r="B42" s="593"/>
      <c r="C42" s="593"/>
      <c r="D42" s="347" t="s">
        <v>1000</v>
      </c>
      <c r="E42" s="457" t="s">
        <v>783</v>
      </c>
      <c r="F42" s="460">
        <v>1</v>
      </c>
      <c r="G42" s="460">
        <v>1</v>
      </c>
      <c r="H42" s="55">
        <f t="shared" si="0"/>
        <v>1</v>
      </c>
      <c r="I42" s="54" t="s">
        <v>2007</v>
      </c>
      <c r="J42" s="459"/>
      <c r="K42" s="459"/>
      <c r="L42" s="55">
        <f t="shared" si="1"/>
        <v>0</v>
      </c>
    </row>
    <row r="43" spans="1:12" ht="38.15" customHeight="1" x14ac:dyDescent="0.3">
      <c r="A43" s="64"/>
      <c r="B43" s="593"/>
      <c r="C43" s="593"/>
      <c r="D43" s="347" t="s">
        <v>998</v>
      </c>
      <c r="E43" s="457" t="s">
        <v>2843</v>
      </c>
      <c r="F43" s="460">
        <v>2</v>
      </c>
      <c r="G43" s="460">
        <v>2</v>
      </c>
      <c r="H43" s="55">
        <f t="shared" si="0"/>
        <v>4</v>
      </c>
      <c r="I43" s="54" t="s">
        <v>2007</v>
      </c>
      <c r="J43" s="459"/>
      <c r="K43" s="459"/>
      <c r="L43" s="55">
        <f t="shared" si="1"/>
        <v>0</v>
      </c>
    </row>
    <row r="44" spans="1:12" ht="38.15" customHeight="1" x14ac:dyDescent="0.3">
      <c r="A44" s="64"/>
      <c r="B44" s="593"/>
      <c r="C44" s="593"/>
      <c r="D44" s="347" t="s">
        <v>999</v>
      </c>
      <c r="E44" s="457" t="s">
        <v>783</v>
      </c>
      <c r="F44" s="460">
        <v>1</v>
      </c>
      <c r="G44" s="460">
        <v>1</v>
      </c>
      <c r="H44" s="55">
        <f t="shared" si="0"/>
        <v>1</v>
      </c>
      <c r="I44" s="54" t="s">
        <v>2007</v>
      </c>
      <c r="J44" s="459"/>
      <c r="K44" s="459"/>
      <c r="L44" s="55">
        <f t="shared" si="1"/>
        <v>0</v>
      </c>
    </row>
    <row r="45" spans="1:12" ht="38.15" customHeight="1" x14ac:dyDescent="0.3">
      <c r="A45" s="64"/>
      <c r="B45" s="593"/>
      <c r="C45" s="593"/>
      <c r="D45" s="347" t="s">
        <v>2741</v>
      </c>
      <c r="E45" s="457"/>
      <c r="F45" s="460"/>
      <c r="G45" s="460"/>
      <c r="H45" s="55">
        <f t="shared" si="0"/>
        <v>0</v>
      </c>
      <c r="I45" s="54" t="s">
        <v>2007</v>
      </c>
      <c r="J45" s="459"/>
      <c r="K45" s="459"/>
      <c r="L45" s="55">
        <f t="shared" si="1"/>
        <v>0</v>
      </c>
    </row>
    <row r="46" spans="1:12" ht="38.15" customHeight="1" x14ac:dyDescent="0.3">
      <c r="A46" s="64" t="s">
        <v>1018</v>
      </c>
      <c r="B46" s="593"/>
      <c r="C46" s="593"/>
      <c r="D46" s="319" t="s">
        <v>1022</v>
      </c>
      <c r="E46" s="357"/>
      <c r="F46" s="358"/>
      <c r="G46" s="358"/>
      <c r="H46" s="173"/>
      <c r="I46" s="180"/>
      <c r="J46" s="172"/>
      <c r="K46" s="172"/>
      <c r="L46" s="173"/>
    </row>
    <row r="47" spans="1:12" ht="38.15" customHeight="1" x14ac:dyDescent="0.3">
      <c r="A47" s="64"/>
      <c r="B47" s="593"/>
      <c r="C47" s="593"/>
      <c r="D47" s="347" t="s">
        <v>1019</v>
      </c>
      <c r="E47" s="457" t="s">
        <v>783</v>
      </c>
      <c r="F47" s="460">
        <v>1</v>
      </c>
      <c r="G47" s="460">
        <v>1</v>
      </c>
      <c r="H47" s="55">
        <f t="shared" si="0"/>
        <v>1</v>
      </c>
      <c r="I47" s="54" t="s">
        <v>2007</v>
      </c>
      <c r="J47" s="459"/>
      <c r="K47" s="459"/>
      <c r="L47" s="55">
        <f t="shared" si="1"/>
        <v>0</v>
      </c>
    </row>
    <row r="48" spans="1:12" ht="38.15" customHeight="1" x14ac:dyDescent="0.3">
      <c r="A48" s="64"/>
      <c r="B48" s="593"/>
      <c r="C48" s="593"/>
      <c r="D48" s="347" t="s">
        <v>1001</v>
      </c>
      <c r="E48" s="457" t="s">
        <v>783</v>
      </c>
      <c r="F48" s="460">
        <v>1</v>
      </c>
      <c r="G48" s="460">
        <v>1</v>
      </c>
      <c r="H48" s="55">
        <f t="shared" si="0"/>
        <v>1</v>
      </c>
      <c r="I48" s="54" t="s">
        <v>2007</v>
      </c>
      <c r="J48" s="459"/>
      <c r="K48" s="459"/>
      <c r="L48" s="55">
        <f t="shared" si="1"/>
        <v>0</v>
      </c>
    </row>
    <row r="49" spans="1:12" ht="38.15" customHeight="1" x14ac:dyDescent="0.3">
      <c r="A49" s="64"/>
      <c r="B49" s="593"/>
      <c r="C49" s="593"/>
      <c r="D49" s="347" t="s">
        <v>1002</v>
      </c>
      <c r="E49" s="457" t="s">
        <v>783</v>
      </c>
      <c r="F49" s="460">
        <v>1</v>
      </c>
      <c r="G49" s="460">
        <v>1</v>
      </c>
      <c r="H49" s="55">
        <f t="shared" si="0"/>
        <v>1</v>
      </c>
      <c r="I49" s="54" t="s">
        <v>2007</v>
      </c>
      <c r="J49" s="459"/>
      <c r="K49" s="459"/>
      <c r="L49" s="55">
        <f t="shared" si="1"/>
        <v>0</v>
      </c>
    </row>
    <row r="50" spans="1:12" ht="38.15" customHeight="1" x14ac:dyDescent="0.3">
      <c r="A50" s="64"/>
      <c r="B50" s="593"/>
      <c r="C50" s="593"/>
      <c r="D50" s="347" t="s">
        <v>1003</v>
      </c>
      <c r="E50" s="457" t="s">
        <v>783</v>
      </c>
      <c r="F50" s="460">
        <v>1</v>
      </c>
      <c r="G50" s="460">
        <v>1</v>
      </c>
      <c r="H50" s="55">
        <f t="shared" si="0"/>
        <v>1</v>
      </c>
      <c r="I50" s="54" t="s">
        <v>2007</v>
      </c>
      <c r="J50" s="459"/>
      <c r="K50" s="459"/>
      <c r="L50" s="55">
        <f t="shared" si="1"/>
        <v>0</v>
      </c>
    </row>
    <row r="51" spans="1:12" ht="38.15" customHeight="1" x14ac:dyDescent="0.3">
      <c r="A51" s="64"/>
      <c r="B51" s="593"/>
      <c r="C51" s="593"/>
      <c r="D51" s="347" t="s">
        <v>1004</v>
      </c>
      <c r="E51" s="457" t="s">
        <v>783</v>
      </c>
      <c r="F51" s="460">
        <v>1</v>
      </c>
      <c r="G51" s="460">
        <v>1</v>
      </c>
      <c r="H51" s="55">
        <f t="shared" si="0"/>
        <v>1</v>
      </c>
      <c r="I51" s="54" t="s">
        <v>2007</v>
      </c>
      <c r="J51" s="459"/>
      <c r="K51" s="459"/>
      <c r="L51" s="55">
        <f t="shared" si="1"/>
        <v>0</v>
      </c>
    </row>
    <row r="52" spans="1:12" ht="38.15" customHeight="1" x14ac:dyDescent="0.3">
      <c r="A52" s="64"/>
      <c r="B52" s="593"/>
      <c r="C52" s="593"/>
      <c r="D52" s="347" t="s">
        <v>1005</v>
      </c>
      <c r="E52" s="457"/>
      <c r="F52" s="460"/>
      <c r="G52" s="460"/>
      <c r="H52" s="55">
        <f t="shared" si="0"/>
        <v>0</v>
      </c>
      <c r="I52" s="54" t="s">
        <v>2007</v>
      </c>
      <c r="J52" s="459"/>
      <c r="K52" s="459"/>
      <c r="L52" s="55">
        <f t="shared" si="1"/>
        <v>0</v>
      </c>
    </row>
    <row r="53" spans="1:12" ht="38.15" customHeight="1" x14ac:dyDescent="0.3">
      <c r="A53" s="64"/>
      <c r="B53" s="593"/>
      <c r="C53" s="593"/>
      <c r="D53" s="347" t="s">
        <v>1010</v>
      </c>
      <c r="E53" s="457" t="s">
        <v>783</v>
      </c>
      <c r="F53" s="460">
        <v>1</v>
      </c>
      <c r="G53" s="460">
        <v>1</v>
      </c>
      <c r="H53" s="55">
        <f t="shared" si="0"/>
        <v>1</v>
      </c>
      <c r="I53" s="54" t="s">
        <v>2007</v>
      </c>
      <c r="J53" s="459"/>
      <c r="K53" s="459"/>
      <c r="L53" s="55">
        <f t="shared" si="1"/>
        <v>0</v>
      </c>
    </row>
    <row r="54" spans="1:12" ht="38.15" customHeight="1" x14ac:dyDescent="0.3">
      <c r="A54" s="64"/>
      <c r="B54" s="593"/>
      <c r="C54" s="593"/>
      <c r="D54" s="347" t="s">
        <v>1005</v>
      </c>
      <c r="E54" s="457"/>
      <c r="F54" s="460"/>
      <c r="G54" s="460"/>
      <c r="H54" s="55">
        <f t="shared" si="0"/>
        <v>0</v>
      </c>
      <c r="I54" s="54" t="s">
        <v>2007</v>
      </c>
      <c r="J54" s="459"/>
      <c r="K54" s="459"/>
      <c r="L54" s="55">
        <f t="shared" si="1"/>
        <v>0</v>
      </c>
    </row>
    <row r="55" spans="1:12" ht="38.15" customHeight="1" x14ac:dyDescent="0.3">
      <c r="A55" s="64" t="s">
        <v>1020</v>
      </c>
      <c r="B55" s="593"/>
      <c r="C55" s="593"/>
      <c r="D55" s="319" t="s">
        <v>1021</v>
      </c>
      <c r="E55" s="357"/>
      <c r="F55" s="358"/>
      <c r="G55" s="358"/>
      <c r="H55" s="173"/>
      <c r="I55" s="180"/>
      <c r="J55" s="172"/>
      <c r="K55" s="172"/>
      <c r="L55" s="173"/>
    </row>
    <row r="56" spans="1:12" ht="38.15" customHeight="1" x14ac:dyDescent="0.3">
      <c r="A56" s="64"/>
      <c r="B56" s="593"/>
      <c r="C56" s="593"/>
      <c r="D56" s="347" t="s">
        <v>1007</v>
      </c>
      <c r="E56" s="457" t="s">
        <v>783</v>
      </c>
      <c r="F56" s="460">
        <v>1</v>
      </c>
      <c r="G56" s="460">
        <v>1</v>
      </c>
      <c r="H56" s="55">
        <f t="shared" si="0"/>
        <v>1</v>
      </c>
      <c r="I56" s="54" t="s">
        <v>2007</v>
      </c>
      <c r="J56" s="459"/>
      <c r="K56" s="459"/>
      <c r="L56" s="55">
        <f t="shared" si="1"/>
        <v>0</v>
      </c>
    </row>
    <row r="57" spans="1:12" ht="38.15" customHeight="1" x14ac:dyDescent="0.3">
      <c r="A57" s="64"/>
      <c r="B57" s="593"/>
      <c r="C57" s="593"/>
      <c r="D57" s="347" t="s">
        <v>1026</v>
      </c>
      <c r="E57" s="457" t="s">
        <v>2844</v>
      </c>
      <c r="F57" s="460">
        <v>2</v>
      </c>
      <c r="G57" s="460">
        <v>2</v>
      </c>
      <c r="H57" s="55">
        <f t="shared" si="0"/>
        <v>4</v>
      </c>
      <c r="I57" s="54" t="s">
        <v>2007</v>
      </c>
      <c r="J57" s="459"/>
      <c r="K57" s="459"/>
      <c r="L57" s="55">
        <f t="shared" si="1"/>
        <v>0</v>
      </c>
    </row>
    <row r="58" spans="1:12" ht="38.15" customHeight="1" x14ac:dyDescent="0.3">
      <c r="A58" s="64"/>
      <c r="B58" s="593"/>
      <c r="C58" s="593"/>
      <c r="D58" s="347" t="s">
        <v>1008</v>
      </c>
      <c r="E58" s="457" t="s">
        <v>783</v>
      </c>
      <c r="F58" s="460">
        <v>1</v>
      </c>
      <c r="G58" s="460">
        <v>1</v>
      </c>
      <c r="H58" s="55">
        <f t="shared" si="0"/>
        <v>1</v>
      </c>
      <c r="I58" s="54" t="s">
        <v>2007</v>
      </c>
      <c r="J58" s="459"/>
      <c r="K58" s="459"/>
      <c r="L58" s="55">
        <f t="shared" si="1"/>
        <v>0</v>
      </c>
    </row>
    <row r="59" spans="1:12" ht="38.15" customHeight="1" x14ac:dyDescent="0.3">
      <c r="A59" s="64"/>
      <c r="B59" s="593"/>
      <c r="C59" s="593"/>
      <c r="D59" s="347" t="s">
        <v>1009</v>
      </c>
      <c r="E59" s="457" t="s">
        <v>2840</v>
      </c>
      <c r="F59" s="460">
        <v>1</v>
      </c>
      <c r="G59" s="460">
        <v>1</v>
      </c>
      <c r="H59" s="55">
        <f t="shared" si="0"/>
        <v>1</v>
      </c>
      <c r="I59" s="54" t="s">
        <v>2007</v>
      </c>
      <c r="J59" s="459"/>
      <c r="K59" s="459"/>
      <c r="L59" s="55">
        <f t="shared" si="1"/>
        <v>0</v>
      </c>
    </row>
    <row r="60" spans="1:12" ht="38.15" customHeight="1" x14ac:dyDescent="0.3">
      <c r="A60" s="64"/>
      <c r="B60" s="593"/>
      <c r="C60" s="593"/>
      <c r="D60" s="347" t="s">
        <v>1012</v>
      </c>
      <c r="E60" s="457" t="s">
        <v>783</v>
      </c>
      <c r="F60" s="460">
        <v>1</v>
      </c>
      <c r="G60" s="460">
        <v>1</v>
      </c>
      <c r="H60" s="55">
        <f t="shared" si="0"/>
        <v>1</v>
      </c>
      <c r="I60" s="54" t="s">
        <v>2007</v>
      </c>
      <c r="J60" s="459"/>
      <c r="K60" s="459"/>
      <c r="L60" s="55">
        <f t="shared" si="1"/>
        <v>0</v>
      </c>
    </row>
    <row r="61" spans="1:12" ht="38.15" customHeight="1" x14ac:dyDescent="0.3">
      <c r="A61" s="64"/>
      <c r="B61" s="593"/>
      <c r="C61" s="593"/>
      <c r="D61" s="347" t="s">
        <v>1011</v>
      </c>
      <c r="E61" s="457" t="s">
        <v>783</v>
      </c>
      <c r="F61" s="460">
        <v>1</v>
      </c>
      <c r="G61" s="460">
        <v>1</v>
      </c>
      <c r="H61" s="55">
        <f t="shared" si="0"/>
        <v>1</v>
      </c>
      <c r="I61" s="54" t="s">
        <v>2007</v>
      </c>
      <c r="J61" s="459"/>
      <c r="K61" s="459"/>
      <c r="L61" s="55">
        <f t="shared" si="1"/>
        <v>0</v>
      </c>
    </row>
    <row r="62" spans="1:12" ht="49.65" customHeight="1" x14ac:dyDescent="0.3">
      <c r="A62" s="64"/>
      <c r="B62" s="593"/>
      <c r="C62" s="593"/>
      <c r="D62" s="347" t="s">
        <v>1027</v>
      </c>
      <c r="E62" s="457" t="s">
        <v>782</v>
      </c>
      <c r="F62" s="460">
        <v>1</v>
      </c>
      <c r="G62" s="460">
        <v>2</v>
      </c>
      <c r="H62" s="55">
        <f t="shared" si="0"/>
        <v>2</v>
      </c>
      <c r="I62" s="54" t="s">
        <v>2007</v>
      </c>
      <c r="J62" s="459"/>
      <c r="K62" s="459"/>
      <c r="L62" s="55">
        <f t="shared" si="1"/>
        <v>0</v>
      </c>
    </row>
    <row r="63" spans="1:12" ht="38.15" customHeight="1" x14ac:dyDescent="0.3">
      <c r="A63" s="64"/>
      <c r="B63" s="593"/>
      <c r="C63" s="593"/>
      <c r="D63" s="347" t="s">
        <v>1005</v>
      </c>
      <c r="E63" s="457"/>
      <c r="F63" s="460"/>
      <c r="G63" s="460"/>
      <c r="H63" s="55">
        <f t="shared" si="0"/>
        <v>0</v>
      </c>
      <c r="I63" s="54" t="s">
        <v>2007</v>
      </c>
      <c r="J63" s="459"/>
      <c r="K63" s="459"/>
      <c r="L63" s="55">
        <f t="shared" si="1"/>
        <v>0</v>
      </c>
    </row>
    <row r="64" spans="1:12" ht="38.15" customHeight="1" x14ac:dyDescent="0.3">
      <c r="A64" s="64" t="s">
        <v>1023</v>
      </c>
      <c r="B64" s="593"/>
      <c r="C64" s="593"/>
      <c r="D64" s="319" t="s">
        <v>1025</v>
      </c>
      <c r="E64" s="357"/>
      <c r="F64" s="358"/>
      <c r="G64" s="358"/>
      <c r="H64" s="173"/>
      <c r="I64" s="180"/>
      <c r="J64" s="172"/>
      <c r="K64" s="172"/>
      <c r="L64" s="173"/>
    </row>
    <row r="65" spans="1:12" ht="38.15" customHeight="1" x14ac:dyDescent="0.3">
      <c r="A65" s="64" t="s">
        <v>1024</v>
      </c>
      <c r="B65" s="593"/>
      <c r="C65" s="593"/>
      <c r="D65" s="347" t="s">
        <v>2742</v>
      </c>
      <c r="E65" s="457" t="s">
        <v>783</v>
      </c>
      <c r="F65" s="460">
        <v>1</v>
      </c>
      <c r="G65" s="460">
        <v>1</v>
      </c>
      <c r="H65" s="55">
        <f t="shared" si="0"/>
        <v>1</v>
      </c>
      <c r="I65" s="54" t="s">
        <v>2007</v>
      </c>
      <c r="J65" s="459"/>
      <c r="K65" s="459"/>
      <c r="L65" s="55">
        <f t="shared" si="1"/>
        <v>0</v>
      </c>
    </row>
    <row r="66" spans="1:12" ht="38.15" customHeight="1" x14ac:dyDescent="0.3">
      <c r="A66" s="64" t="s">
        <v>1541</v>
      </c>
      <c r="B66" s="593"/>
      <c r="C66" s="593"/>
      <c r="D66" s="458"/>
      <c r="E66" s="457"/>
      <c r="F66" s="460"/>
      <c r="G66" s="460"/>
      <c r="H66" s="55">
        <f t="shared" si="0"/>
        <v>0</v>
      </c>
      <c r="I66" s="54" t="s">
        <v>2007</v>
      </c>
      <c r="J66" s="459"/>
      <c r="K66" s="459"/>
      <c r="L66" s="55">
        <f t="shared" si="1"/>
        <v>0</v>
      </c>
    </row>
    <row r="67" spans="1:12" ht="38.15" customHeight="1" x14ac:dyDescent="0.3">
      <c r="A67" s="64" t="s">
        <v>1542</v>
      </c>
      <c r="B67" s="593"/>
      <c r="C67" s="593"/>
      <c r="D67" s="458"/>
      <c r="E67" s="457"/>
      <c r="F67" s="460"/>
      <c r="G67" s="460"/>
      <c r="H67" s="55">
        <f t="shared" si="0"/>
        <v>0</v>
      </c>
      <c r="I67" s="54" t="s">
        <v>2007</v>
      </c>
      <c r="J67" s="459"/>
      <c r="K67" s="459"/>
      <c r="L67" s="55">
        <f t="shared" si="1"/>
        <v>0</v>
      </c>
    </row>
    <row r="68" spans="1:12" ht="14.5" thickBot="1" x14ac:dyDescent="0.35"/>
    <row r="69" spans="1:12" x14ac:dyDescent="0.3">
      <c r="A69" s="575" t="s">
        <v>1078</v>
      </c>
      <c r="B69" s="576"/>
      <c r="C69" s="451">
        <v>44095</v>
      </c>
      <c r="D69" s="166" t="s">
        <v>3230</v>
      </c>
      <c r="E69" s="167"/>
      <c r="F69" s="582" t="s">
        <v>1118</v>
      </c>
      <c r="G69" s="583"/>
      <c r="H69" s="583"/>
      <c r="I69" s="584"/>
    </row>
    <row r="70" spans="1:12" ht="16" x14ac:dyDescent="0.3">
      <c r="A70" s="577" t="s">
        <v>1080</v>
      </c>
      <c r="B70" s="578"/>
      <c r="C70" s="450">
        <v>44158</v>
      </c>
      <c r="D70" s="164" t="s">
        <v>3342</v>
      </c>
      <c r="E70" s="461"/>
      <c r="F70" s="585"/>
      <c r="G70" s="586"/>
      <c r="H70" s="586"/>
      <c r="I70" s="587"/>
    </row>
    <row r="71" spans="1:12" ht="16.5" thickBot="1" x14ac:dyDescent="0.35">
      <c r="A71" s="579" t="s">
        <v>1081</v>
      </c>
      <c r="B71" s="580"/>
      <c r="C71" s="449">
        <v>44591</v>
      </c>
      <c r="D71" s="169" t="s">
        <v>3230</v>
      </c>
      <c r="E71" s="170"/>
      <c r="F71" s="588"/>
      <c r="G71" s="589"/>
      <c r="H71" s="589"/>
      <c r="I71" s="590"/>
    </row>
  </sheetData>
  <sheetProtection algorithmName="SHA-512" hashValue="ayl6OQoVIfp5TeTMMsuEI26cpn+dBBTVMuCWo8KSfhl+ozgALPo04kzWE3CH7igUjT0ZPw7/dEtf0RLlQSng4Q==" saltValue="CyBimh8TSBjjEuU5kB+O2Q==" spinCount="100000" sheet="1" objects="1" scenarios="1" formatCells="0" insertRows="0" deleteRows="0" selectLockedCells="1"/>
  <mergeCells count="24">
    <mergeCell ref="A69:B69"/>
    <mergeCell ref="F69:I71"/>
    <mergeCell ref="A70:B70"/>
    <mergeCell ref="A71:B71"/>
    <mergeCell ref="A16:B16"/>
    <mergeCell ref="C16:D16"/>
    <mergeCell ref="A18:B18"/>
    <mergeCell ref="C18:D18"/>
    <mergeCell ref="F19:H19"/>
    <mergeCell ref="B21:B67"/>
    <mergeCell ref="C21:C67"/>
    <mergeCell ref="A9:B9"/>
    <mergeCell ref="C9:D9"/>
    <mergeCell ref="A11:B12"/>
    <mergeCell ref="C11:D11"/>
    <mergeCell ref="C12:D12"/>
    <mergeCell ref="A14:B14"/>
    <mergeCell ref="C14:D14"/>
    <mergeCell ref="A3:B3"/>
    <mergeCell ref="C3:D3"/>
    <mergeCell ref="A5:B5"/>
    <mergeCell ref="C5:D5"/>
    <mergeCell ref="A7:B7"/>
    <mergeCell ref="C7:D7"/>
  </mergeCells>
  <conditionalFormatting sqref="H21:H28 L21:L28 L56:L67 H56:H67 L47:L54 H47:H54 L30:L45 H30:H45">
    <cfRule type="cellIs" dxfId="31" priority="14" operator="between">
      <formula>16</formula>
      <formula>36</formula>
    </cfRule>
    <cfRule type="cellIs" dxfId="30" priority="15" operator="between">
      <formula>11</formula>
      <formula>15</formula>
    </cfRule>
    <cfRule type="cellIs" dxfId="29" priority="16" operator="between">
      <formula>7</formula>
      <formula>10</formula>
    </cfRule>
  </conditionalFormatting>
  <conditionalFormatting sqref="H21:H28 L21:L28 L56:L67 H56:H67 L47:L54 H47:H54 L30:L45 H30:H45">
    <cfRule type="cellIs" dxfId="28" priority="13" operator="between">
      <formula>1</formula>
      <formula>6</formula>
    </cfRule>
  </conditionalFormatting>
  <conditionalFormatting sqref="L55 H55">
    <cfRule type="cellIs" dxfId="27" priority="10" operator="between">
      <formula>16</formula>
      <formula>36</formula>
    </cfRule>
    <cfRule type="cellIs" dxfId="26" priority="11" operator="between">
      <formula>11</formula>
      <formula>15</formula>
    </cfRule>
    <cfRule type="cellIs" dxfId="25" priority="12" operator="between">
      <formula>7</formula>
      <formula>10</formula>
    </cfRule>
  </conditionalFormatting>
  <conditionalFormatting sqref="L55 H55">
    <cfRule type="cellIs" dxfId="24" priority="9" operator="between">
      <formula>1</formula>
      <formula>6</formula>
    </cfRule>
  </conditionalFormatting>
  <conditionalFormatting sqref="L46 H46">
    <cfRule type="cellIs" dxfId="23" priority="6" operator="between">
      <formula>16</formula>
      <formula>36</formula>
    </cfRule>
    <cfRule type="cellIs" dxfId="22" priority="7" operator="between">
      <formula>11</formula>
      <formula>15</formula>
    </cfRule>
    <cfRule type="cellIs" dxfId="21" priority="8" operator="between">
      <formula>7</formula>
      <formula>10</formula>
    </cfRule>
  </conditionalFormatting>
  <conditionalFormatting sqref="L46 H46">
    <cfRule type="cellIs" dxfId="20" priority="5" operator="between">
      <formula>1</formula>
      <formula>6</formula>
    </cfRule>
  </conditionalFormatting>
  <conditionalFormatting sqref="L29 H29">
    <cfRule type="cellIs" dxfId="19" priority="2" operator="between">
      <formula>16</formula>
      <formula>36</formula>
    </cfRule>
    <cfRule type="cellIs" dxfId="18" priority="3" operator="between">
      <formula>11</formula>
      <formula>15</formula>
    </cfRule>
    <cfRule type="cellIs" dxfId="17" priority="4" operator="between">
      <formula>7</formula>
      <formula>10</formula>
    </cfRule>
  </conditionalFormatting>
  <conditionalFormatting sqref="L29 H29">
    <cfRule type="cellIs" dxfId="16" priority="1" operator="between">
      <formula>1</formula>
      <formula>6</formula>
    </cfRule>
  </conditionalFormatting>
  <pageMargins left="0.75" right="0.75" top="1" bottom="1" header="0.5" footer="0.5"/>
  <pageSetup paperSize="8" scale="82" fitToHeight="0" orientation="landscape" r:id="rId1"/>
  <drawing r:id="rId2"/>
  <legacyDrawing r:id="rId3"/>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71"/>
  <sheetViews>
    <sheetView zoomScale="80" zoomScaleNormal="80" workbookViewId="0">
      <selection activeCell="E16" sqref="E16"/>
    </sheetView>
  </sheetViews>
  <sheetFormatPr defaultColWidth="8.90625" defaultRowHeight="14" x14ac:dyDescent="0.3"/>
  <cols>
    <col min="1" max="1" width="10.26953125" style="351" bestFit="1" customWidth="1"/>
    <col min="2" max="2" width="19.90625" style="351" customWidth="1"/>
    <col min="3" max="3" width="21.08984375" style="351" customWidth="1"/>
    <col min="4" max="4" width="51.7265625" style="351" customWidth="1"/>
    <col min="5" max="5" width="30.7265625" style="351" customWidth="1"/>
    <col min="6" max="8" width="8.90625" style="351"/>
    <col min="9" max="9" width="44.7265625" style="351" customWidth="1"/>
    <col min="10" max="16384" width="8.90625" style="351"/>
  </cols>
  <sheetData>
    <row r="3" spans="1:12" x14ac:dyDescent="0.3">
      <c r="A3" s="569" t="s">
        <v>2189</v>
      </c>
      <c r="B3" s="569"/>
      <c r="C3" s="570" t="s">
        <v>1013</v>
      </c>
      <c r="D3" s="570"/>
      <c r="E3" s="36"/>
      <c r="I3" s="177"/>
      <c r="J3" s="177"/>
      <c r="K3" s="177"/>
      <c r="L3" s="177"/>
    </row>
    <row r="4" spans="1:12" x14ac:dyDescent="0.3">
      <c r="C4" s="39"/>
      <c r="D4" s="39"/>
      <c r="E4" s="39"/>
      <c r="I4" s="177"/>
      <c r="J4" s="177"/>
      <c r="K4" s="177"/>
      <c r="L4" s="177"/>
    </row>
    <row r="5" spans="1:12" x14ac:dyDescent="0.3">
      <c r="A5" s="569" t="s">
        <v>2190</v>
      </c>
      <c r="B5" s="569"/>
      <c r="C5" s="570" t="s">
        <v>1119</v>
      </c>
      <c r="D5" s="570"/>
      <c r="E5" s="36"/>
      <c r="F5" s="40"/>
      <c r="G5" s="40"/>
      <c r="H5" s="40"/>
      <c r="I5" s="177"/>
      <c r="J5" s="62"/>
      <c r="K5" s="62"/>
      <c r="L5" s="62"/>
    </row>
    <row r="6" spans="1:12" x14ac:dyDescent="0.3">
      <c r="A6" s="42"/>
      <c r="B6" s="42"/>
      <c r="C6" s="40"/>
      <c r="D6" s="40"/>
      <c r="E6" s="40"/>
      <c r="I6" s="177"/>
      <c r="J6" s="177"/>
      <c r="K6" s="177"/>
      <c r="L6" s="177"/>
    </row>
    <row r="7" spans="1:12" x14ac:dyDescent="0.3">
      <c r="A7" s="569" t="s">
        <v>2191</v>
      </c>
      <c r="B7" s="569"/>
      <c r="C7" s="570" t="s">
        <v>2174</v>
      </c>
      <c r="D7" s="570"/>
      <c r="E7" s="36"/>
      <c r="F7" s="462"/>
      <c r="G7" s="462"/>
      <c r="H7" s="462"/>
      <c r="I7" s="177"/>
      <c r="J7" s="178"/>
      <c r="K7" s="178"/>
      <c r="L7" s="178"/>
    </row>
    <row r="8" spans="1:12" x14ac:dyDescent="0.3">
      <c r="A8" s="42"/>
      <c r="B8" s="42"/>
      <c r="C8" s="40"/>
      <c r="D8" s="40"/>
      <c r="E8" s="40"/>
      <c r="I8" s="177"/>
      <c r="J8" s="177"/>
      <c r="K8" s="177"/>
      <c r="L8" s="177"/>
    </row>
    <row r="9" spans="1:12" x14ac:dyDescent="0.3">
      <c r="A9" s="571" t="s">
        <v>1077</v>
      </c>
      <c r="B9" s="571"/>
      <c r="C9" s="676"/>
      <c r="D9" s="677"/>
      <c r="E9" s="154"/>
      <c r="F9" s="155"/>
      <c r="G9" s="155"/>
      <c r="H9" s="155"/>
      <c r="I9" s="177"/>
      <c r="J9" s="177"/>
      <c r="K9" s="177"/>
      <c r="L9" s="177"/>
    </row>
    <row r="10" spans="1:12" x14ac:dyDescent="0.3">
      <c r="A10" s="46"/>
      <c r="B10" s="46"/>
      <c r="C10" s="40"/>
      <c r="D10" s="40"/>
      <c r="E10" s="40"/>
      <c r="I10" s="177"/>
      <c r="J10" s="177"/>
      <c r="K10" s="177"/>
      <c r="L10" s="177"/>
    </row>
    <row r="11" spans="1:12" ht="15" customHeight="1" x14ac:dyDescent="0.3">
      <c r="A11" s="673" t="s">
        <v>2192</v>
      </c>
      <c r="B11" s="658"/>
      <c r="C11" s="639" t="s">
        <v>1822</v>
      </c>
      <c r="D11" s="640"/>
      <c r="E11" s="158"/>
      <c r="I11" s="177"/>
      <c r="J11" s="177"/>
      <c r="K11" s="177"/>
      <c r="L11" s="177"/>
    </row>
    <row r="12" spans="1:12" ht="15" customHeight="1" x14ac:dyDescent="0.3">
      <c r="A12" s="674"/>
      <c r="B12" s="675"/>
      <c r="C12" s="639" t="s">
        <v>1823</v>
      </c>
      <c r="D12" s="640"/>
      <c r="E12" s="40"/>
      <c r="I12" s="177"/>
      <c r="J12" s="177"/>
      <c r="K12" s="177"/>
      <c r="L12" s="177"/>
    </row>
    <row r="13" spans="1:12" x14ac:dyDescent="0.3">
      <c r="A13" s="46"/>
      <c r="B13" s="46"/>
      <c r="C13" s="40"/>
      <c r="D13" s="40"/>
      <c r="E13" s="40"/>
      <c r="I13" s="177"/>
      <c r="J13" s="177"/>
      <c r="K13" s="177"/>
      <c r="L13" s="177"/>
    </row>
    <row r="14" spans="1:12" x14ac:dyDescent="0.3">
      <c r="A14" s="566" t="s">
        <v>1035</v>
      </c>
      <c r="B14" s="566"/>
      <c r="C14" s="570" t="s">
        <v>1398</v>
      </c>
      <c r="D14" s="570"/>
      <c r="E14" s="36"/>
      <c r="F14" s="462"/>
      <c r="G14" s="462"/>
      <c r="H14" s="462"/>
      <c r="I14" s="177"/>
      <c r="J14" s="178"/>
      <c r="K14" s="178"/>
      <c r="L14" s="178"/>
    </row>
    <row r="15" spans="1:12" x14ac:dyDescent="0.3">
      <c r="A15" s="39"/>
      <c r="B15" s="39"/>
      <c r="I15" s="157"/>
    </row>
    <row r="16" spans="1:12" ht="88.5" customHeight="1" x14ac:dyDescent="0.3">
      <c r="A16" s="670" t="s">
        <v>2222</v>
      </c>
      <c r="B16" s="671"/>
      <c r="C16" s="678" t="s">
        <v>3515</v>
      </c>
      <c r="D16" s="678"/>
      <c r="I16" s="157"/>
    </row>
    <row r="17" spans="1:12" x14ac:dyDescent="0.3">
      <c r="A17" s="39"/>
      <c r="B17" s="39"/>
      <c r="I17" s="157"/>
    </row>
    <row r="18" spans="1:12" x14ac:dyDescent="0.3">
      <c r="A18" s="661" t="s">
        <v>2193</v>
      </c>
      <c r="B18" s="662"/>
      <c r="C18" s="663" t="str">
        <f>'A1.1 Fire prevention '!C15:D15</f>
        <v>South Lake Leisure Centre</v>
      </c>
      <c r="D18" s="664"/>
      <c r="I18" s="157"/>
    </row>
    <row r="19" spans="1:12" x14ac:dyDescent="0.3">
      <c r="A19" s="39"/>
      <c r="B19" s="39"/>
      <c r="F19" s="574"/>
      <c r="G19" s="574"/>
      <c r="H19" s="574"/>
    </row>
    <row r="20" spans="1:12" s="161" customFormat="1" ht="28" x14ac:dyDescent="0.35">
      <c r="A20" s="159" t="s">
        <v>1071</v>
      </c>
      <c r="B20" s="303" t="s">
        <v>2195</v>
      </c>
      <c r="C20" s="304" t="s">
        <v>1072</v>
      </c>
      <c r="D20" s="304" t="s">
        <v>1112</v>
      </c>
      <c r="E20" s="304" t="s">
        <v>2196</v>
      </c>
      <c r="F20" s="159" t="s">
        <v>1073</v>
      </c>
      <c r="G20" s="159" t="s">
        <v>1074</v>
      </c>
      <c r="H20" s="159" t="s">
        <v>1075</v>
      </c>
      <c r="I20" s="304" t="s">
        <v>1120</v>
      </c>
      <c r="J20" s="159" t="s">
        <v>1073</v>
      </c>
      <c r="K20" s="159" t="s">
        <v>1074</v>
      </c>
      <c r="L20" s="159" t="s">
        <v>1075</v>
      </c>
    </row>
    <row r="21" spans="1:12" ht="38.15" customHeight="1" x14ac:dyDescent="0.3">
      <c r="A21" s="64" t="s">
        <v>1015</v>
      </c>
      <c r="B21" s="593" t="s">
        <v>2174</v>
      </c>
      <c r="C21" s="593" t="s">
        <v>978</v>
      </c>
      <c r="D21" s="347" t="s">
        <v>1006</v>
      </c>
      <c r="E21" s="457" t="s">
        <v>3507</v>
      </c>
      <c r="F21" s="460">
        <v>2</v>
      </c>
      <c r="G21" s="460">
        <v>2</v>
      </c>
      <c r="H21" s="55">
        <f>SUM(F21*G21)</f>
        <v>4</v>
      </c>
      <c r="I21" s="54" t="s">
        <v>2007</v>
      </c>
      <c r="J21" s="459"/>
      <c r="K21" s="459"/>
      <c r="L21" s="55">
        <f>SUM(J21*K21)</f>
        <v>0</v>
      </c>
    </row>
    <row r="22" spans="1:12" ht="38.15" customHeight="1" x14ac:dyDescent="0.3">
      <c r="A22" s="64"/>
      <c r="B22" s="593"/>
      <c r="C22" s="593"/>
      <c r="D22" s="347" t="s">
        <v>979</v>
      </c>
      <c r="E22" s="457" t="s">
        <v>3508</v>
      </c>
      <c r="F22" s="460">
        <v>2</v>
      </c>
      <c r="G22" s="460">
        <v>2</v>
      </c>
      <c r="H22" s="55">
        <f>SUM(F22*G22)</f>
        <v>4</v>
      </c>
      <c r="I22" s="54" t="s">
        <v>2007</v>
      </c>
      <c r="J22" s="459"/>
      <c r="K22" s="459"/>
      <c r="L22" s="55">
        <f>SUM(J22*K22)</f>
        <v>0</v>
      </c>
    </row>
    <row r="23" spans="1:12" ht="38.15" customHeight="1" x14ac:dyDescent="0.3">
      <c r="A23" s="64"/>
      <c r="B23" s="593"/>
      <c r="C23" s="593"/>
      <c r="D23" s="347" t="s">
        <v>980</v>
      </c>
      <c r="E23" s="457" t="s">
        <v>2821</v>
      </c>
      <c r="F23" s="460">
        <v>2</v>
      </c>
      <c r="G23" s="460">
        <v>2</v>
      </c>
      <c r="H23" s="55">
        <f t="shared" ref="H23:H67" si="0">SUM(F23*G23)</f>
        <v>4</v>
      </c>
      <c r="I23" s="54" t="s">
        <v>2007</v>
      </c>
      <c r="J23" s="459"/>
      <c r="K23" s="459"/>
      <c r="L23" s="55">
        <f t="shared" ref="L23:L67" si="1">SUM(J23*K23)</f>
        <v>0</v>
      </c>
    </row>
    <row r="24" spans="1:12" ht="38.15" customHeight="1" x14ac:dyDescent="0.3">
      <c r="A24" s="64"/>
      <c r="B24" s="593"/>
      <c r="C24" s="593"/>
      <c r="D24" s="347" t="s">
        <v>981</v>
      </c>
      <c r="E24" s="457" t="s">
        <v>3509</v>
      </c>
      <c r="F24" s="460">
        <v>2</v>
      </c>
      <c r="G24" s="460">
        <v>2</v>
      </c>
      <c r="H24" s="55">
        <f t="shared" si="0"/>
        <v>4</v>
      </c>
      <c r="I24" s="54" t="s">
        <v>2007</v>
      </c>
      <c r="J24" s="459"/>
      <c r="K24" s="459"/>
      <c r="L24" s="55">
        <f t="shared" si="1"/>
        <v>0</v>
      </c>
    </row>
    <row r="25" spans="1:12" ht="38.15" customHeight="1" x14ac:dyDescent="0.3">
      <c r="A25" s="64"/>
      <c r="B25" s="593"/>
      <c r="C25" s="593"/>
      <c r="D25" s="347" t="s">
        <v>982</v>
      </c>
      <c r="E25" s="457" t="s">
        <v>2839</v>
      </c>
      <c r="F25" s="460">
        <v>3</v>
      </c>
      <c r="G25" s="460">
        <v>2</v>
      </c>
      <c r="H25" s="55">
        <f t="shared" si="0"/>
        <v>6</v>
      </c>
      <c r="I25" s="54" t="s">
        <v>2007</v>
      </c>
      <c r="J25" s="459"/>
      <c r="K25" s="459"/>
      <c r="L25" s="55">
        <f t="shared" si="1"/>
        <v>0</v>
      </c>
    </row>
    <row r="26" spans="1:12" ht="38.15" customHeight="1" x14ac:dyDescent="0.3">
      <c r="A26" s="64"/>
      <c r="B26" s="593"/>
      <c r="C26" s="593"/>
      <c r="D26" s="347" t="s">
        <v>983</v>
      </c>
      <c r="E26" s="425">
        <v>44570</v>
      </c>
      <c r="F26" s="460">
        <v>2</v>
      </c>
      <c r="G26" s="460">
        <v>2</v>
      </c>
      <c r="H26" s="55">
        <f t="shared" si="0"/>
        <v>4</v>
      </c>
      <c r="I26" s="54" t="s">
        <v>2007</v>
      </c>
      <c r="J26" s="459"/>
      <c r="K26" s="459"/>
      <c r="L26" s="55">
        <f t="shared" si="1"/>
        <v>0</v>
      </c>
    </row>
    <row r="27" spans="1:12" ht="38.15" customHeight="1" x14ac:dyDescent="0.3">
      <c r="A27" s="64"/>
      <c r="B27" s="593"/>
      <c r="C27" s="593"/>
      <c r="D27" s="347" t="s">
        <v>984</v>
      </c>
      <c r="E27" s="425">
        <v>44842</v>
      </c>
      <c r="F27" s="460"/>
      <c r="G27" s="460"/>
      <c r="H27" s="55">
        <f t="shared" si="0"/>
        <v>0</v>
      </c>
      <c r="I27" s="54" t="s">
        <v>2007</v>
      </c>
      <c r="J27" s="459"/>
      <c r="K27" s="459"/>
      <c r="L27" s="55">
        <f t="shared" si="1"/>
        <v>0</v>
      </c>
    </row>
    <row r="28" spans="1:12" ht="38.15" customHeight="1" x14ac:dyDescent="0.3">
      <c r="A28" s="64"/>
      <c r="B28" s="593"/>
      <c r="C28" s="593"/>
      <c r="D28" s="347" t="s">
        <v>985</v>
      </c>
      <c r="E28" s="457" t="s">
        <v>3212</v>
      </c>
      <c r="F28" s="460"/>
      <c r="G28" s="460"/>
      <c r="H28" s="55">
        <f t="shared" si="0"/>
        <v>0</v>
      </c>
      <c r="I28" s="54" t="s">
        <v>2007</v>
      </c>
      <c r="J28" s="459"/>
      <c r="K28" s="459"/>
      <c r="L28" s="55">
        <f t="shared" si="1"/>
        <v>0</v>
      </c>
    </row>
    <row r="29" spans="1:12" ht="38.15" customHeight="1" x14ac:dyDescent="0.3">
      <c r="A29" s="64" t="s">
        <v>1016</v>
      </c>
      <c r="B29" s="593"/>
      <c r="C29" s="593"/>
      <c r="D29" s="319" t="s">
        <v>1017</v>
      </c>
      <c r="E29" s="357"/>
      <c r="F29" s="358"/>
      <c r="G29" s="358"/>
      <c r="H29" s="173"/>
      <c r="I29" s="180"/>
      <c r="J29" s="172"/>
      <c r="K29" s="172"/>
      <c r="L29" s="173"/>
    </row>
    <row r="30" spans="1:12" ht="38.15" customHeight="1" x14ac:dyDescent="0.3">
      <c r="A30" s="64"/>
      <c r="B30" s="593"/>
      <c r="C30" s="593"/>
      <c r="D30" s="347" t="s">
        <v>986</v>
      </c>
      <c r="E30" s="457" t="s">
        <v>783</v>
      </c>
      <c r="F30" s="460">
        <v>1</v>
      </c>
      <c r="G30" s="460">
        <v>1</v>
      </c>
      <c r="H30" s="55">
        <f t="shared" si="0"/>
        <v>1</v>
      </c>
      <c r="I30" s="54" t="s">
        <v>2007</v>
      </c>
      <c r="J30" s="459"/>
      <c r="K30" s="459"/>
      <c r="L30" s="55">
        <f t="shared" si="1"/>
        <v>0</v>
      </c>
    </row>
    <row r="31" spans="1:12" ht="38.15" customHeight="1" x14ac:dyDescent="0.3">
      <c r="A31" s="64"/>
      <c r="B31" s="593"/>
      <c r="C31" s="593"/>
      <c r="D31" s="347" t="s">
        <v>987</v>
      </c>
      <c r="E31" s="457" t="s">
        <v>783</v>
      </c>
      <c r="F31" s="460">
        <v>1</v>
      </c>
      <c r="G31" s="460">
        <v>1</v>
      </c>
      <c r="H31" s="55">
        <f t="shared" si="0"/>
        <v>1</v>
      </c>
      <c r="I31" s="54" t="s">
        <v>2007</v>
      </c>
      <c r="J31" s="459"/>
      <c r="K31" s="459"/>
      <c r="L31" s="55">
        <f t="shared" si="1"/>
        <v>0</v>
      </c>
    </row>
    <row r="32" spans="1:12" ht="38.15" customHeight="1" x14ac:dyDescent="0.3">
      <c r="A32" s="64"/>
      <c r="B32" s="593"/>
      <c r="C32" s="593"/>
      <c r="D32" s="347" t="s">
        <v>988</v>
      </c>
      <c r="E32" s="457" t="s">
        <v>3510</v>
      </c>
      <c r="F32" s="460">
        <v>1</v>
      </c>
      <c r="G32" s="460">
        <v>1</v>
      </c>
      <c r="H32" s="55">
        <f t="shared" si="0"/>
        <v>1</v>
      </c>
      <c r="I32" s="54" t="s">
        <v>2007</v>
      </c>
      <c r="J32" s="459"/>
      <c r="K32" s="459"/>
      <c r="L32" s="55">
        <f t="shared" si="1"/>
        <v>0</v>
      </c>
    </row>
    <row r="33" spans="1:12" ht="38.15" customHeight="1" x14ac:dyDescent="0.3">
      <c r="A33" s="64"/>
      <c r="B33" s="593"/>
      <c r="C33" s="593"/>
      <c r="D33" s="347" t="s">
        <v>989</v>
      </c>
      <c r="E33" s="457" t="s">
        <v>783</v>
      </c>
      <c r="F33" s="460">
        <v>1</v>
      </c>
      <c r="G33" s="460">
        <v>1</v>
      </c>
      <c r="H33" s="55">
        <f t="shared" si="0"/>
        <v>1</v>
      </c>
      <c r="I33" s="54" t="s">
        <v>2007</v>
      </c>
      <c r="J33" s="459"/>
      <c r="K33" s="459"/>
      <c r="L33" s="55">
        <f t="shared" si="1"/>
        <v>0</v>
      </c>
    </row>
    <row r="34" spans="1:12" ht="38.15" customHeight="1" x14ac:dyDescent="0.3">
      <c r="A34" s="64"/>
      <c r="B34" s="593"/>
      <c r="C34" s="593"/>
      <c r="D34" s="347" t="s">
        <v>990</v>
      </c>
      <c r="E34" s="457" t="s">
        <v>783</v>
      </c>
      <c r="F34" s="460">
        <v>1</v>
      </c>
      <c r="G34" s="460">
        <v>1</v>
      </c>
      <c r="H34" s="55">
        <f t="shared" si="0"/>
        <v>1</v>
      </c>
      <c r="I34" s="54" t="s">
        <v>2007</v>
      </c>
      <c r="J34" s="459"/>
      <c r="K34" s="459"/>
      <c r="L34" s="55">
        <f t="shared" si="1"/>
        <v>0</v>
      </c>
    </row>
    <row r="35" spans="1:12" ht="38.15" customHeight="1" x14ac:dyDescent="0.3">
      <c r="A35" s="64"/>
      <c r="B35" s="593"/>
      <c r="C35" s="593"/>
      <c r="D35" s="347" t="s">
        <v>991</v>
      </c>
      <c r="E35" s="457" t="s">
        <v>783</v>
      </c>
      <c r="F35" s="460">
        <v>1</v>
      </c>
      <c r="G35" s="460">
        <v>1</v>
      </c>
      <c r="H35" s="55">
        <f t="shared" si="0"/>
        <v>1</v>
      </c>
      <c r="I35" s="54" t="s">
        <v>2007</v>
      </c>
      <c r="J35" s="459"/>
      <c r="K35" s="459"/>
      <c r="L35" s="55">
        <f t="shared" si="1"/>
        <v>0</v>
      </c>
    </row>
    <row r="36" spans="1:12" ht="38.15" customHeight="1" x14ac:dyDescent="0.3">
      <c r="A36" s="64"/>
      <c r="B36" s="593"/>
      <c r="C36" s="593"/>
      <c r="D36" s="347" t="s">
        <v>992</v>
      </c>
      <c r="E36" s="457" t="s">
        <v>3511</v>
      </c>
      <c r="F36" s="460">
        <v>1</v>
      </c>
      <c r="G36" s="460">
        <v>1</v>
      </c>
      <c r="H36" s="55">
        <f t="shared" si="0"/>
        <v>1</v>
      </c>
      <c r="I36" s="54" t="s">
        <v>2007</v>
      </c>
      <c r="J36" s="459"/>
      <c r="K36" s="459"/>
      <c r="L36" s="55">
        <f t="shared" si="1"/>
        <v>0</v>
      </c>
    </row>
    <row r="37" spans="1:12" ht="38.15" customHeight="1" x14ac:dyDescent="0.3">
      <c r="A37" s="64"/>
      <c r="B37" s="593"/>
      <c r="C37" s="593"/>
      <c r="D37" s="347" t="s">
        <v>993</v>
      </c>
      <c r="E37" s="457" t="s">
        <v>783</v>
      </c>
      <c r="F37" s="460">
        <v>1</v>
      </c>
      <c r="G37" s="460">
        <v>1</v>
      </c>
      <c r="H37" s="55">
        <f t="shared" si="0"/>
        <v>1</v>
      </c>
      <c r="I37" s="54" t="s">
        <v>2007</v>
      </c>
      <c r="J37" s="459"/>
      <c r="K37" s="459"/>
      <c r="L37" s="55">
        <f t="shared" si="1"/>
        <v>0</v>
      </c>
    </row>
    <row r="38" spans="1:12" ht="38.15" customHeight="1" x14ac:dyDescent="0.3">
      <c r="A38" s="64"/>
      <c r="B38" s="593"/>
      <c r="C38" s="593"/>
      <c r="D38" s="347" t="s">
        <v>994</v>
      </c>
      <c r="E38" s="457" t="s">
        <v>783</v>
      </c>
      <c r="F38" s="460">
        <v>1</v>
      </c>
      <c r="G38" s="460">
        <v>1</v>
      </c>
      <c r="H38" s="55">
        <f t="shared" si="0"/>
        <v>1</v>
      </c>
      <c r="I38" s="54" t="s">
        <v>2007</v>
      </c>
      <c r="J38" s="459"/>
      <c r="K38" s="459"/>
      <c r="L38" s="55">
        <f t="shared" si="1"/>
        <v>0</v>
      </c>
    </row>
    <row r="39" spans="1:12" ht="38.15" customHeight="1" x14ac:dyDescent="0.3">
      <c r="A39" s="64"/>
      <c r="B39" s="593"/>
      <c r="C39" s="593"/>
      <c r="D39" s="347" t="s">
        <v>995</v>
      </c>
      <c r="E39" s="457" t="s">
        <v>783</v>
      </c>
      <c r="F39" s="460">
        <v>1</v>
      </c>
      <c r="G39" s="460">
        <v>1</v>
      </c>
      <c r="H39" s="55">
        <f t="shared" si="0"/>
        <v>1</v>
      </c>
      <c r="I39" s="54" t="s">
        <v>2007</v>
      </c>
      <c r="J39" s="459"/>
      <c r="K39" s="459"/>
      <c r="L39" s="55">
        <f t="shared" si="1"/>
        <v>0</v>
      </c>
    </row>
    <row r="40" spans="1:12" ht="38.15" customHeight="1" x14ac:dyDescent="0.3">
      <c r="A40" s="64"/>
      <c r="B40" s="593"/>
      <c r="C40" s="593"/>
      <c r="D40" s="347" t="s">
        <v>996</v>
      </c>
      <c r="E40" s="457" t="s">
        <v>783</v>
      </c>
      <c r="F40" s="460">
        <v>1</v>
      </c>
      <c r="G40" s="460">
        <v>1</v>
      </c>
      <c r="H40" s="55">
        <f t="shared" si="0"/>
        <v>1</v>
      </c>
      <c r="I40" s="54" t="s">
        <v>2007</v>
      </c>
      <c r="J40" s="459"/>
      <c r="K40" s="459"/>
      <c r="L40" s="55">
        <f t="shared" si="1"/>
        <v>0</v>
      </c>
    </row>
    <row r="41" spans="1:12" ht="38.15" customHeight="1" x14ac:dyDescent="0.3">
      <c r="A41" s="64"/>
      <c r="B41" s="593"/>
      <c r="C41" s="593"/>
      <c r="D41" s="347" t="s">
        <v>997</v>
      </c>
      <c r="E41" s="457" t="s">
        <v>783</v>
      </c>
      <c r="F41" s="460">
        <v>1</v>
      </c>
      <c r="G41" s="460">
        <v>1</v>
      </c>
      <c r="H41" s="55">
        <f t="shared" si="0"/>
        <v>1</v>
      </c>
      <c r="I41" s="54" t="s">
        <v>2007</v>
      </c>
      <c r="J41" s="459"/>
      <c r="K41" s="459"/>
      <c r="L41" s="55">
        <f t="shared" si="1"/>
        <v>0</v>
      </c>
    </row>
    <row r="42" spans="1:12" ht="38.15" customHeight="1" x14ac:dyDescent="0.3">
      <c r="A42" s="64"/>
      <c r="B42" s="593"/>
      <c r="C42" s="593"/>
      <c r="D42" s="347" t="s">
        <v>1000</v>
      </c>
      <c r="E42" s="457" t="s">
        <v>783</v>
      </c>
      <c r="F42" s="460">
        <v>1</v>
      </c>
      <c r="G42" s="460">
        <v>1</v>
      </c>
      <c r="H42" s="55">
        <f t="shared" si="0"/>
        <v>1</v>
      </c>
      <c r="I42" s="54" t="s">
        <v>2007</v>
      </c>
      <c r="J42" s="459"/>
      <c r="K42" s="459"/>
      <c r="L42" s="55">
        <f t="shared" si="1"/>
        <v>0</v>
      </c>
    </row>
    <row r="43" spans="1:12" ht="38.15" customHeight="1" x14ac:dyDescent="0.3">
      <c r="A43" s="64"/>
      <c r="B43" s="593"/>
      <c r="C43" s="593"/>
      <c r="D43" s="347" t="s">
        <v>998</v>
      </c>
      <c r="E43" s="457" t="s">
        <v>3512</v>
      </c>
      <c r="F43" s="460">
        <v>2</v>
      </c>
      <c r="G43" s="460">
        <v>2</v>
      </c>
      <c r="H43" s="55">
        <f t="shared" si="0"/>
        <v>4</v>
      </c>
      <c r="I43" s="54" t="s">
        <v>2007</v>
      </c>
      <c r="J43" s="459"/>
      <c r="K43" s="459"/>
      <c r="L43" s="55">
        <f t="shared" si="1"/>
        <v>0</v>
      </c>
    </row>
    <row r="44" spans="1:12" ht="38.15" customHeight="1" x14ac:dyDescent="0.3">
      <c r="A44" s="64"/>
      <c r="B44" s="593"/>
      <c r="C44" s="593"/>
      <c r="D44" s="347" t="s">
        <v>999</v>
      </c>
      <c r="E44" s="457" t="s">
        <v>783</v>
      </c>
      <c r="F44" s="460">
        <v>1</v>
      </c>
      <c r="G44" s="460">
        <v>1</v>
      </c>
      <c r="H44" s="55">
        <f t="shared" si="0"/>
        <v>1</v>
      </c>
      <c r="I44" s="54" t="s">
        <v>2007</v>
      </c>
      <c r="J44" s="459"/>
      <c r="K44" s="459"/>
      <c r="L44" s="55">
        <f t="shared" si="1"/>
        <v>0</v>
      </c>
    </row>
    <row r="45" spans="1:12" ht="38.15" customHeight="1" x14ac:dyDescent="0.3">
      <c r="A45" s="64"/>
      <c r="B45" s="593"/>
      <c r="C45" s="593"/>
      <c r="D45" s="347" t="s">
        <v>2741</v>
      </c>
      <c r="E45" s="457"/>
      <c r="F45" s="460"/>
      <c r="G45" s="460"/>
      <c r="H45" s="55">
        <f t="shared" si="0"/>
        <v>0</v>
      </c>
      <c r="I45" s="54" t="s">
        <v>2007</v>
      </c>
      <c r="J45" s="459"/>
      <c r="K45" s="459"/>
      <c r="L45" s="55">
        <f t="shared" si="1"/>
        <v>0</v>
      </c>
    </row>
    <row r="46" spans="1:12" ht="38.15" customHeight="1" x14ac:dyDescent="0.3">
      <c r="A46" s="64" t="s">
        <v>1018</v>
      </c>
      <c r="B46" s="593"/>
      <c r="C46" s="593"/>
      <c r="D46" s="319" t="s">
        <v>1022</v>
      </c>
      <c r="E46" s="357"/>
      <c r="F46" s="358"/>
      <c r="G46" s="358"/>
      <c r="H46" s="173"/>
      <c r="I46" s="180"/>
      <c r="J46" s="172"/>
      <c r="K46" s="172"/>
      <c r="L46" s="173"/>
    </row>
    <row r="47" spans="1:12" ht="38.15" customHeight="1" x14ac:dyDescent="0.3">
      <c r="A47" s="64"/>
      <c r="B47" s="593"/>
      <c r="C47" s="593"/>
      <c r="D47" s="347" t="s">
        <v>1019</v>
      </c>
      <c r="E47" s="457" t="s">
        <v>3513</v>
      </c>
      <c r="F47" s="460">
        <v>1</v>
      </c>
      <c r="G47" s="460">
        <v>2</v>
      </c>
      <c r="H47" s="55">
        <f t="shared" si="0"/>
        <v>2</v>
      </c>
      <c r="I47" s="54" t="s">
        <v>2007</v>
      </c>
      <c r="J47" s="459"/>
      <c r="K47" s="459"/>
      <c r="L47" s="55">
        <f t="shared" si="1"/>
        <v>0</v>
      </c>
    </row>
    <row r="48" spans="1:12" ht="38.15" customHeight="1" x14ac:dyDescent="0.3">
      <c r="A48" s="64"/>
      <c r="B48" s="593"/>
      <c r="C48" s="593"/>
      <c r="D48" s="347" t="s">
        <v>1001</v>
      </c>
      <c r="E48" s="457" t="s">
        <v>783</v>
      </c>
      <c r="F48" s="460">
        <v>1</v>
      </c>
      <c r="G48" s="460">
        <v>1</v>
      </c>
      <c r="H48" s="55">
        <f t="shared" si="0"/>
        <v>1</v>
      </c>
      <c r="I48" s="54" t="s">
        <v>2007</v>
      </c>
      <c r="J48" s="459"/>
      <c r="K48" s="459"/>
      <c r="L48" s="55">
        <f t="shared" si="1"/>
        <v>0</v>
      </c>
    </row>
    <row r="49" spans="1:12" ht="38.15" customHeight="1" x14ac:dyDescent="0.3">
      <c r="A49" s="64"/>
      <c r="B49" s="593"/>
      <c r="C49" s="593"/>
      <c r="D49" s="347" t="s">
        <v>1002</v>
      </c>
      <c r="E49" s="457" t="s">
        <v>783</v>
      </c>
      <c r="F49" s="460">
        <v>1</v>
      </c>
      <c r="G49" s="460">
        <v>1</v>
      </c>
      <c r="H49" s="55">
        <f t="shared" si="0"/>
        <v>1</v>
      </c>
      <c r="I49" s="54" t="s">
        <v>2007</v>
      </c>
      <c r="J49" s="459"/>
      <c r="K49" s="459"/>
      <c r="L49" s="55">
        <f t="shared" si="1"/>
        <v>0</v>
      </c>
    </row>
    <row r="50" spans="1:12" ht="38.15" customHeight="1" x14ac:dyDescent="0.3">
      <c r="A50" s="64"/>
      <c r="B50" s="593"/>
      <c r="C50" s="593"/>
      <c r="D50" s="347" t="s">
        <v>1003</v>
      </c>
      <c r="E50" s="457" t="s">
        <v>783</v>
      </c>
      <c r="F50" s="460">
        <v>1</v>
      </c>
      <c r="G50" s="460">
        <v>1</v>
      </c>
      <c r="H50" s="55">
        <f t="shared" si="0"/>
        <v>1</v>
      </c>
      <c r="I50" s="54" t="s">
        <v>2007</v>
      </c>
      <c r="J50" s="459"/>
      <c r="K50" s="459"/>
      <c r="L50" s="55">
        <f t="shared" si="1"/>
        <v>0</v>
      </c>
    </row>
    <row r="51" spans="1:12" ht="38.15" customHeight="1" x14ac:dyDescent="0.3">
      <c r="A51" s="64"/>
      <c r="B51" s="593"/>
      <c r="C51" s="593"/>
      <c r="D51" s="347" t="s">
        <v>1004</v>
      </c>
      <c r="E51" s="457" t="s">
        <v>783</v>
      </c>
      <c r="F51" s="460">
        <v>1</v>
      </c>
      <c r="G51" s="460">
        <v>1</v>
      </c>
      <c r="H51" s="55">
        <f t="shared" si="0"/>
        <v>1</v>
      </c>
      <c r="I51" s="54" t="s">
        <v>2007</v>
      </c>
      <c r="J51" s="459"/>
      <c r="K51" s="459"/>
      <c r="L51" s="55">
        <f t="shared" si="1"/>
        <v>0</v>
      </c>
    </row>
    <row r="52" spans="1:12" ht="38.15" customHeight="1" x14ac:dyDescent="0.3">
      <c r="A52" s="64"/>
      <c r="B52" s="593"/>
      <c r="C52" s="593"/>
      <c r="D52" s="347" t="s">
        <v>1005</v>
      </c>
      <c r="E52" s="457"/>
      <c r="F52" s="460"/>
      <c r="G52" s="460"/>
      <c r="H52" s="55">
        <f t="shared" si="0"/>
        <v>0</v>
      </c>
      <c r="I52" s="54" t="s">
        <v>2007</v>
      </c>
      <c r="J52" s="459"/>
      <c r="K52" s="459"/>
      <c r="L52" s="55">
        <f t="shared" si="1"/>
        <v>0</v>
      </c>
    </row>
    <row r="53" spans="1:12" ht="38.15" customHeight="1" x14ac:dyDescent="0.3">
      <c r="A53" s="64"/>
      <c r="B53" s="593"/>
      <c r="C53" s="593"/>
      <c r="D53" s="347" t="s">
        <v>1010</v>
      </c>
      <c r="E53" s="457" t="s">
        <v>783</v>
      </c>
      <c r="F53" s="460">
        <v>1</v>
      </c>
      <c r="G53" s="460">
        <v>1</v>
      </c>
      <c r="H53" s="55">
        <f t="shared" si="0"/>
        <v>1</v>
      </c>
      <c r="I53" s="54" t="s">
        <v>2007</v>
      </c>
      <c r="J53" s="459"/>
      <c r="K53" s="459"/>
      <c r="L53" s="55">
        <f t="shared" si="1"/>
        <v>0</v>
      </c>
    </row>
    <row r="54" spans="1:12" ht="38.15" customHeight="1" x14ac:dyDescent="0.3">
      <c r="A54" s="64"/>
      <c r="B54" s="593"/>
      <c r="C54" s="593"/>
      <c r="D54" s="347" t="s">
        <v>1005</v>
      </c>
      <c r="E54" s="457"/>
      <c r="F54" s="460"/>
      <c r="G54" s="460"/>
      <c r="H54" s="55">
        <f t="shared" si="0"/>
        <v>0</v>
      </c>
      <c r="I54" s="54" t="s">
        <v>2007</v>
      </c>
      <c r="J54" s="459"/>
      <c r="K54" s="459"/>
      <c r="L54" s="55">
        <f t="shared" si="1"/>
        <v>0</v>
      </c>
    </row>
    <row r="55" spans="1:12" ht="38.15" customHeight="1" x14ac:dyDescent="0.3">
      <c r="A55" s="64" t="s">
        <v>1020</v>
      </c>
      <c r="B55" s="593"/>
      <c r="C55" s="593"/>
      <c r="D55" s="319" t="s">
        <v>1021</v>
      </c>
      <c r="E55" s="357"/>
      <c r="F55" s="358"/>
      <c r="G55" s="358"/>
      <c r="H55" s="173"/>
      <c r="I55" s="180"/>
      <c r="J55" s="172"/>
      <c r="K55" s="172"/>
      <c r="L55" s="173"/>
    </row>
    <row r="56" spans="1:12" ht="38.15" customHeight="1" x14ac:dyDescent="0.3">
      <c r="A56" s="64"/>
      <c r="B56" s="593"/>
      <c r="C56" s="593"/>
      <c r="D56" s="347" t="s">
        <v>1007</v>
      </c>
      <c r="E56" s="457" t="s">
        <v>783</v>
      </c>
      <c r="F56" s="460">
        <v>1</v>
      </c>
      <c r="G56" s="460">
        <v>1</v>
      </c>
      <c r="H56" s="55">
        <f t="shared" si="0"/>
        <v>1</v>
      </c>
      <c r="I56" s="54" t="s">
        <v>2007</v>
      </c>
      <c r="J56" s="459"/>
      <c r="K56" s="459"/>
      <c r="L56" s="55">
        <f t="shared" si="1"/>
        <v>0</v>
      </c>
    </row>
    <row r="57" spans="1:12" ht="38.15" customHeight="1" x14ac:dyDescent="0.3">
      <c r="A57" s="64"/>
      <c r="B57" s="593"/>
      <c r="C57" s="593"/>
      <c r="D57" s="347" t="s">
        <v>1026</v>
      </c>
      <c r="E57" s="457" t="s">
        <v>2844</v>
      </c>
      <c r="F57" s="460">
        <v>2</v>
      </c>
      <c r="G57" s="460">
        <v>2</v>
      </c>
      <c r="H57" s="55">
        <f t="shared" si="0"/>
        <v>4</v>
      </c>
      <c r="I57" s="54" t="s">
        <v>2007</v>
      </c>
      <c r="J57" s="459"/>
      <c r="K57" s="459"/>
      <c r="L57" s="55">
        <f t="shared" si="1"/>
        <v>0</v>
      </c>
    </row>
    <row r="58" spans="1:12" ht="38.15" customHeight="1" x14ac:dyDescent="0.3">
      <c r="A58" s="64"/>
      <c r="B58" s="593"/>
      <c r="C58" s="593"/>
      <c r="D58" s="347" t="s">
        <v>1008</v>
      </c>
      <c r="E58" s="457" t="s">
        <v>783</v>
      </c>
      <c r="F58" s="460">
        <v>1</v>
      </c>
      <c r="G58" s="460">
        <v>1</v>
      </c>
      <c r="H58" s="55">
        <f t="shared" si="0"/>
        <v>1</v>
      </c>
      <c r="I58" s="54" t="s">
        <v>2007</v>
      </c>
      <c r="J58" s="459"/>
      <c r="K58" s="459"/>
      <c r="L58" s="55">
        <f t="shared" si="1"/>
        <v>0</v>
      </c>
    </row>
    <row r="59" spans="1:12" ht="38.15" customHeight="1" x14ac:dyDescent="0.3">
      <c r="A59" s="64"/>
      <c r="B59" s="593"/>
      <c r="C59" s="593"/>
      <c r="D59" s="347" t="s">
        <v>1009</v>
      </c>
      <c r="E59" s="457" t="s">
        <v>3514</v>
      </c>
      <c r="F59" s="460">
        <v>1</v>
      </c>
      <c r="G59" s="460">
        <v>2</v>
      </c>
      <c r="H59" s="55">
        <f t="shared" si="0"/>
        <v>2</v>
      </c>
      <c r="I59" s="54" t="s">
        <v>2007</v>
      </c>
      <c r="J59" s="459"/>
      <c r="K59" s="459"/>
      <c r="L59" s="55">
        <f t="shared" si="1"/>
        <v>0</v>
      </c>
    </row>
    <row r="60" spans="1:12" ht="38.15" customHeight="1" x14ac:dyDescent="0.3">
      <c r="A60" s="64"/>
      <c r="B60" s="593"/>
      <c r="C60" s="593"/>
      <c r="D60" s="347" t="s">
        <v>1012</v>
      </c>
      <c r="E60" s="457" t="s">
        <v>783</v>
      </c>
      <c r="F60" s="460">
        <v>1</v>
      </c>
      <c r="G60" s="460">
        <v>1</v>
      </c>
      <c r="H60" s="55">
        <f t="shared" si="0"/>
        <v>1</v>
      </c>
      <c r="I60" s="54" t="s">
        <v>2007</v>
      </c>
      <c r="J60" s="459"/>
      <c r="K60" s="459"/>
      <c r="L60" s="55">
        <f t="shared" si="1"/>
        <v>0</v>
      </c>
    </row>
    <row r="61" spans="1:12" ht="38.15" customHeight="1" x14ac:dyDescent="0.3">
      <c r="A61" s="64"/>
      <c r="B61" s="593"/>
      <c r="C61" s="593"/>
      <c r="D61" s="347" t="s">
        <v>1011</v>
      </c>
      <c r="E61" s="457" t="s">
        <v>783</v>
      </c>
      <c r="F61" s="460">
        <v>1</v>
      </c>
      <c r="G61" s="460">
        <v>1</v>
      </c>
      <c r="H61" s="55">
        <f t="shared" si="0"/>
        <v>1</v>
      </c>
      <c r="I61" s="54" t="s">
        <v>2007</v>
      </c>
      <c r="J61" s="459"/>
      <c r="K61" s="459"/>
      <c r="L61" s="55">
        <f t="shared" si="1"/>
        <v>0</v>
      </c>
    </row>
    <row r="62" spans="1:12" ht="49.65" customHeight="1" x14ac:dyDescent="0.3">
      <c r="A62" s="64"/>
      <c r="B62" s="593"/>
      <c r="C62" s="593"/>
      <c r="D62" s="347" t="s">
        <v>1027</v>
      </c>
      <c r="E62" s="457" t="s">
        <v>783</v>
      </c>
      <c r="F62" s="460">
        <v>1</v>
      </c>
      <c r="G62" s="460">
        <v>1</v>
      </c>
      <c r="H62" s="55">
        <f t="shared" si="0"/>
        <v>1</v>
      </c>
      <c r="I62" s="54" t="s">
        <v>2007</v>
      </c>
      <c r="J62" s="459"/>
      <c r="K62" s="459"/>
      <c r="L62" s="55">
        <f t="shared" si="1"/>
        <v>0</v>
      </c>
    </row>
    <row r="63" spans="1:12" ht="38.15" customHeight="1" x14ac:dyDescent="0.3">
      <c r="A63" s="64"/>
      <c r="B63" s="593"/>
      <c r="C63" s="593"/>
      <c r="D63" s="347" t="s">
        <v>1005</v>
      </c>
      <c r="E63" s="457"/>
      <c r="F63" s="460"/>
      <c r="G63" s="460"/>
      <c r="H63" s="55">
        <f t="shared" si="0"/>
        <v>0</v>
      </c>
      <c r="I63" s="54" t="s">
        <v>2007</v>
      </c>
      <c r="J63" s="459"/>
      <c r="K63" s="459"/>
      <c r="L63" s="55">
        <f t="shared" si="1"/>
        <v>0</v>
      </c>
    </row>
    <row r="64" spans="1:12" ht="38.15" customHeight="1" x14ac:dyDescent="0.3">
      <c r="A64" s="64" t="s">
        <v>1023</v>
      </c>
      <c r="B64" s="593"/>
      <c r="C64" s="593"/>
      <c r="D64" s="319" t="s">
        <v>1025</v>
      </c>
      <c r="E64" s="357"/>
      <c r="F64" s="358"/>
      <c r="G64" s="358"/>
      <c r="H64" s="173"/>
      <c r="I64" s="180"/>
      <c r="J64" s="172"/>
      <c r="K64" s="172"/>
      <c r="L64" s="173"/>
    </row>
    <row r="65" spans="1:12" ht="38.15" customHeight="1" x14ac:dyDescent="0.3">
      <c r="A65" s="64" t="s">
        <v>1024</v>
      </c>
      <c r="B65" s="593"/>
      <c r="C65" s="593"/>
      <c r="D65" s="347" t="s">
        <v>2742</v>
      </c>
      <c r="E65" s="457" t="s">
        <v>783</v>
      </c>
      <c r="F65" s="460">
        <v>1</v>
      </c>
      <c r="G65" s="460">
        <v>1</v>
      </c>
      <c r="H65" s="55">
        <f t="shared" si="0"/>
        <v>1</v>
      </c>
      <c r="I65" s="54" t="s">
        <v>2007</v>
      </c>
      <c r="J65" s="459"/>
      <c r="K65" s="459"/>
      <c r="L65" s="55">
        <f t="shared" si="1"/>
        <v>0</v>
      </c>
    </row>
    <row r="66" spans="1:12" ht="38.15" customHeight="1" x14ac:dyDescent="0.3">
      <c r="A66" s="64" t="s">
        <v>1541</v>
      </c>
      <c r="B66" s="593"/>
      <c r="C66" s="593"/>
      <c r="D66" s="458"/>
      <c r="E66" s="457"/>
      <c r="F66" s="460"/>
      <c r="G66" s="460"/>
      <c r="H66" s="55">
        <f t="shared" si="0"/>
        <v>0</v>
      </c>
      <c r="I66" s="54" t="s">
        <v>2007</v>
      </c>
      <c r="J66" s="459"/>
      <c r="K66" s="459"/>
      <c r="L66" s="55">
        <f t="shared" si="1"/>
        <v>0</v>
      </c>
    </row>
    <row r="67" spans="1:12" ht="38.15" customHeight="1" x14ac:dyDescent="0.3">
      <c r="A67" s="64" t="s">
        <v>1542</v>
      </c>
      <c r="B67" s="593"/>
      <c r="C67" s="593"/>
      <c r="D67" s="458"/>
      <c r="E67" s="457"/>
      <c r="F67" s="460"/>
      <c r="G67" s="460"/>
      <c r="H67" s="55">
        <f t="shared" si="0"/>
        <v>0</v>
      </c>
      <c r="I67" s="54" t="s">
        <v>2007</v>
      </c>
      <c r="J67" s="459"/>
      <c r="K67" s="459"/>
      <c r="L67" s="55">
        <f t="shared" si="1"/>
        <v>0</v>
      </c>
    </row>
    <row r="68" spans="1:12" ht="14.5" thickBot="1" x14ac:dyDescent="0.35"/>
    <row r="69" spans="1:12" x14ac:dyDescent="0.3">
      <c r="A69" s="575" t="s">
        <v>1078</v>
      </c>
      <c r="B69" s="576"/>
      <c r="C69" s="451">
        <v>44095</v>
      </c>
      <c r="D69" s="166" t="s">
        <v>3230</v>
      </c>
      <c r="E69" s="167"/>
      <c r="F69" s="582" t="s">
        <v>1118</v>
      </c>
      <c r="G69" s="583"/>
      <c r="H69" s="583"/>
      <c r="I69" s="584"/>
    </row>
    <row r="70" spans="1:12" ht="16" x14ac:dyDescent="0.3">
      <c r="A70" s="577" t="s">
        <v>1080</v>
      </c>
      <c r="B70" s="578"/>
      <c r="C70" s="450">
        <v>44158</v>
      </c>
      <c r="D70" s="164" t="s">
        <v>3342</v>
      </c>
      <c r="E70" s="461"/>
      <c r="F70" s="585"/>
      <c r="G70" s="586"/>
      <c r="H70" s="586"/>
      <c r="I70" s="587"/>
    </row>
    <row r="71" spans="1:12" ht="16.5" thickBot="1" x14ac:dyDescent="0.35">
      <c r="A71" s="579" t="s">
        <v>1081</v>
      </c>
      <c r="B71" s="580"/>
      <c r="C71" s="449">
        <v>44591</v>
      </c>
      <c r="D71" s="169" t="s">
        <v>3230</v>
      </c>
      <c r="E71" s="170"/>
      <c r="F71" s="588"/>
      <c r="G71" s="589"/>
      <c r="H71" s="589"/>
      <c r="I71" s="590"/>
    </row>
  </sheetData>
  <sheetProtection algorithmName="SHA-512" hashValue="ayl6OQoVIfp5TeTMMsuEI26cpn+dBBTVMuCWo8KSfhl+ozgALPo04kzWE3CH7igUjT0ZPw7/dEtf0RLlQSng4Q==" saltValue="CyBimh8TSBjjEuU5kB+O2Q==" spinCount="100000" sheet="1" objects="1" scenarios="1" formatCells="0" insertRows="0" deleteRows="0" selectLockedCells="1"/>
  <mergeCells count="24">
    <mergeCell ref="A69:B69"/>
    <mergeCell ref="F69:I71"/>
    <mergeCell ref="A70:B70"/>
    <mergeCell ref="A71:B71"/>
    <mergeCell ref="A16:B16"/>
    <mergeCell ref="C16:D16"/>
    <mergeCell ref="A18:B18"/>
    <mergeCell ref="C18:D18"/>
    <mergeCell ref="F19:H19"/>
    <mergeCell ref="B21:B67"/>
    <mergeCell ref="C21:C67"/>
    <mergeCell ref="A9:B9"/>
    <mergeCell ref="C9:D9"/>
    <mergeCell ref="A11:B12"/>
    <mergeCell ref="C11:D11"/>
    <mergeCell ref="C12:D12"/>
    <mergeCell ref="A14:B14"/>
    <mergeCell ref="C14:D14"/>
    <mergeCell ref="A3:B3"/>
    <mergeCell ref="C3:D3"/>
    <mergeCell ref="A5:B5"/>
    <mergeCell ref="C5:D5"/>
    <mergeCell ref="A7:B7"/>
    <mergeCell ref="C7:D7"/>
  </mergeCells>
  <conditionalFormatting sqref="H21:H28 L21:L28 L56:L67 H56:H67 L47:L54 H47:H54 L30:L45 H30:H45">
    <cfRule type="cellIs" dxfId="15" priority="14" operator="between">
      <formula>16</formula>
      <formula>36</formula>
    </cfRule>
    <cfRule type="cellIs" dxfId="14" priority="15" operator="between">
      <formula>11</formula>
      <formula>15</formula>
    </cfRule>
    <cfRule type="cellIs" dxfId="13" priority="16" operator="between">
      <formula>7</formula>
      <formula>10</formula>
    </cfRule>
  </conditionalFormatting>
  <conditionalFormatting sqref="H21:H28 L21:L28 L56:L67 H56:H67 L47:L54 H47:H54 L30:L45 H30:H45">
    <cfRule type="cellIs" dxfId="12" priority="13" operator="between">
      <formula>1</formula>
      <formula>6</formula>
    </cfRule>
  </conditionalFormatting>
  <conditionalFormatting sqref="L55 H55">
    <cfRule type="cellIs" dxfId="11" priority="10" operator="between">
      <formula>16</formula>
      <formula>36</formula>
    </cfRule>
    <cfRule type="cellIs" dxfId="10" priority="11" operator="between">
      <formula>11</formula>
      <formula>15</formula>
    </cfRule>
    <cfRule type="cellIs" dxfId="9" priority="12" operator="between">
      <formula>7</formula>
      <formula>10</formula>
    </cfRule>
  </conditionalFormatting>
  <conditionalFormatting sqref="L55 H55">
    <cfRule type="cellIs" dxfId="8" priority="9" operator="between">
      <formula>1</formula>
      <formula>6</formula>
    </cfRule>
  </conditionalFormatting>
  <conditionalFormatting sqref="L46 H46">
    <cfRule type="cellIs" dxfId="7" priority="6" operator="between">
      <formula>16</formula>
      <formula>36</formula>
    </cfRule>
    <cfRule type="cellIs" dxfId="6" priority="7" operator="between">
      <formula>11</formula>
      <formula>15</formula>
    </cfRule>
    <cfRule type="cellIs" dxfId="5" priority="8" operator="between">
      <formula>7</formula>
      <formula>10</formula>
    </cfRule>
  </conditionalFormatting>
  <conditionalFormatting sqref="L46 H46">
    <cfRule type="cellIs" dxfId="4" priority="5" operator="between">
      <formula>1</formula>
      <formula>6</formula>
    </cfRule>
  </conditionalFormatting>
  <conditionalFormatting sqref="L29 H29">
    <cfRule type="cellIs" dxfId="3" priority="2" operator="between">
      <formula>16</formula>
      <formula>36</formula>
    </cfRule>
    <cfRule type="cellIs" dxfId="2" priority="3" operator="between">
      <formula>11</formula>
      <formula>15</formula>
    </cfRule>
    <cfRule type="cellIs" dxfId="1" priority="4" operator="between">
      <formula>7</formula>
      <formula>10</formula>
    </cfRule>
  </conditionalFormatting>
  <conditionalFormatting sqref="L29 H29">
    <cfRule type="cellIs" dxfId="0" priority="1" operator="between">
      <formula>1</formula>
      <formula>6</formula>
    </cfRule>
  </conditionalFormatting>
  <pageMargins left="0.75" right="0.75" top="1" bottom="1" header="0.5" footer="0.5"/>
  <pageSetup paperSize="8" scale="82" fitToHeight="0" orientation="landscape" r:id="rId1"/>
  <drawing r:id="rId2"/>
  <legacyDrawing r:id="rId3"/>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107"/>
  <sheetViews>
    <sheetView zoomScale="80" zoomScaleNormal="80" workbookViewId="0">
      <selection activeCell="D113" sqref="D113"/>
    </sheetView>
  </sheetViews>
  <sheetFormatPr defaultColWidth="8.90625" defaultRowHeight="14" x14ac:dyDescent="0.3"/>
  <cols>
    <col min="1" max="1" width="10.26953125" style="152" bestFit="1" customWidth="1"/>
    <col min="2" max="2" width="19.90625" style="152" customWidth="1"/>
    <col min="3" max="3" width="21.08984375" style="152" customWidth="1"/>
    <col min="4" max="4" width="51.7265625" style="152" customWidth="1"/>
    <col min="5" max="5" width="30.7265625" style="152" customWidth="1"/>
    <col min="6" max="8" width="8.90625" style="152"/>
    <col min="9" max="9" width="44.7265625" style="152" customWidth="1"/>
    <col min="10" max="16384" width="8.90625" style="152"/>
  </cols>
  <sheetData>
    <row r="3" spans="1:12" x14ac:dyDescent="0.3">
      <c r="A3" s="569" t="s">
        <v>2189</v>
      </c>
      <c r="B3" s="569"/>
      <c r="C3" s="570" t="s">
        <v>1028</v>
      </c>
      <c r="D3" s="570"/>
      <c r="E3" s="36"/>
      <c r="I3" s="177"/>
      <c r="J3" s="177"/>
      <c r="K3" s="177"/>
      <c r="L3" s="177"/>
    </row>
    <row r="4" spans="1:12" x14ac:dyDescent="0.3">
      <c r="C4" s="39"/>
      <c r="D4" s="39"/>
      <c r="E4" s="39"/>
      <c r="I4" s="177"/>
      <c r="J4" s="177"/>
      <c r="K4" s="177"/>
      <c r="L4" s="177"/>
    </row>
    <row r="5" spans="1:12" x14ac:dyDescent="0.3">
      <c r="A5" s="569" t="s">
        <v>2190</v>
      </c>
      <c r="B5" s="569"/>
      <c r="C5" s="570" t="s">
        <v>1119</v>
      </c>
      <c r="D5" s="570"/>
      <c r="E5" s="36"/>
      <c r="F5" s="40"/>
      <c r="G5" s="40"/>
      <c r="H5" s="40"/>
      <c r="I5" s="177"/>
      <c r="J5" s="62"/>
      <c r="K5" s="62"/>
      <c r="L5" s="62"/>
    </row>
    <row r="6" spans="1:12" x14ac:dyDescent="0.3">
      <c r="A6" s="42"/>
      <c r="B6" s="42"/>
      <c r="C6" s="40"/>
      <c r="D6" s="40"/>
      <c r="E6" s="40"/>
      <c r="I6" s="177"/>
      <c r="J6" s="177"/>
      <c r="K6" s="177"/>
      <c r="L6" s="177"/>
    </row>
    <row r="7" spans="1:12" x14ac:dyDescent="0.3">
      <c r="A7" s="569" t="s">
        <v>2191</v>
      </c>
      <c r="B7" s="569"/>
      <c r="C7" s="570" t="s">
        <v>2175</v>
      </c>
      <c r="D7" s="570"/>
      <c r="E7" s="36"/>
      <c r="F7" s="153"/>
      <c r="G7" s="153"/>
      <c r="H7" s="153"/>
      <c r="I7" s="177"/>
      <c r="J7" s="178"/>
      <c r="K7" s="178"/>
      <c r="L7" s="178"/>
    </row>
    <row r="8" spans="1:12" x14ac:dyDescent="0.3">
      <c r="A8" s="42"/>
      <c r="B8" s="42"/>
      <c r="C8" s="40"/>
      <c r="D8" s="40"/>
      <c r="E8" s="40"/>
      <c r="I8" s="177"/>
      <c r="J8" s="177"/>
      <c r="K8" s="177"/>
      <c r="L8" s="177"/>
    </row>
    <row r="9" spans="1:12" x14ac:dyDescent="0.3">
      <c r="A9" s="571" t="s">
        <v>1077</v>
      </c>
      <c r="B9" s="571"/>
      <c r="C9" s="572"/>
      <c r="D9" s="573"/>
      <c r="E9" s="154"/>
      <c r="F9" s="155"/>
      <c r="G9" s="155"/>
      <c r="H9" s="155"/>
      <c r="I9" s="177"/>
      <c r="J9" s="177"/>
      <c r="K9" s="177"/>
      <c r="L9" s="177"/>
    </row>
    <row r="10" spans="1:12" x14ac:dyDescent="0.3">
      <c r="A10" s="46"/>
      <c r="B10" s="46"/>
      <c r="C10" s="40"/>
      <c r="D10" s="40"/>
      <c r="E10" s="40"/>
      <c r="I10" s="177"/>
      <c r="J10" s="177"/>
      <c r="K10" s="177"/>
      <c r="L10" s="177"/>
    </row>
    <row r="11" spans="1:12" ht="15" customHeight="1" x14ac:dyDescent="0.3">
      <c r="A11" s="672" t="s">
        <v>2192</v>
      </c>
      <c r="B11" s="672"/>
      <c r="C11" s="696" t="s">
        <v>1824</v>
      </c>
      <c r="D11" s="696"/>
      <c r="E11" s="158"/>
      <c r="I11" s="177"/>
      <c r="J11" s="177"/>
      <c r="K11" s="177"/>
      <c r="L11" s="177"/>
    </row>
    <row r="12" spans="1:12" ht="15" customHeight="1" x14ac:dyDescent="0.3">
      <c r="A12" s="672"/>
      <c r="B12" s="672"/>
      <c r="C12" s="271" t="s">
        <v>1825</v>
      </c>
      <c r="D12" s="270"/>
      <c r="E12" s="40"/>
      <c r="I12" s="177"/>
      <c r="J12" s="177"/>
      <c r="K12" s="177"/>
      <c r="L12" s="177"/>
    </row>
    <row r="13" spans="1:12" ht="15" customHeight="1" x14ac:dyDescent="0.3">
      <c r="A13" s="672"/>
      <c r="B13" s="672"/>
      <c r="C13" s="271" t="s">
        <v>1826</v>
      </c>
      <c r="D13" s="270"/>
      <c r="E13" s="40"/>
      <c r="I13" s="177"/>
      <c r="J13" s="177"/>
      <c r="K13" s="177"/>
      <c r="L13" s="177"/>
    </row>
    <row r="14" spans="1:12" x14ac:dyDescent="0.3">
      <c r="A14" s="46"/>
      <c r="B14" s="46"/>
      <c r="C14" s="183"/>
      <c r="D14" s="40"/>
      <c r="E14" s="40"/>
      <c r="I14" s="177"/>
      <c r="J14" s="177"/>
      <c r="K14" s="177"/>
      <c r="L14" s="177"/>
    </row>
    <row r="15" spans="1:12" x14ac:dyDescent="0.3">
      <c r="A15" s="566" t="s">
        <v>1035</v>
      </c>
      <c r="B15" s="566"/>
      <c r="C15" s="570" t="s">
        <v>1513</v>
      </c>
      <c r="D15" s="570"/>
      <c r="E15" s="36"/>
      <c r="F15" s="153"/>
      <c r="G15" s="153"/>
      <c r="H15" s="153"/>
      <c r="I15" s="177"/>
      <c r="J15" s="178"/>
      <c r="K15" s="178"/>
      <c r="L15" s="178"/>
    </row>
    <row r="16" spans="1:12" x14ac:dyDescent="0.3">
      <c r="A16" s="39"/>
      <c r="B16" s="39"/>
      <c r="I16" s="157"/>
    </row>
    <row r="17" spans="1:12" x14ac:dyDescent="0.3">
      <c r="A17" s="566" t="s">
        <v>2223</v>
      </c>
      <c r="B17" s="566"/>
      <c r="C17" s="570"/>
      <c r="D17" s="570"/>
      <c r="I17" s="157"/>
    </row>
    <row r="18" spans="1:12" x14ac:dyDescent="0.3">
      <c r="A18" s="39"/>
      <c r="B18" s="39"/>
      <c r="I18" s="157"/>
    </row>
    <row r="19" spans="1:12" x14ac:dyDescent="0.3">
      <c r="A19" s="566" t="s">
        <v>2224</v>
      </c>
      <c r="B19" s="566"/>
      <c r="C19" s="570" t="s">
        <v>2785</v>
      </c>
      <c r="D19" s="570"/>
      <c r="I19" s="157"/>
    </row>
    <row r="20" spans="1:12" x14ac:dyDescent="0.3">
      <c r="A20" s="39"/>
      <c r="B20" s="39"/>
      <c r="I20" s="157"/>
    </row>
    <row r="21" spans="1:12" x14ac:dyDescent="0.3">
      <c r="A21" s="566" t="s">
        <v>1031</v>
      </c>
      <c r="B21" s="566"/>
      <c r="C21" s="570" t="str">
        <f>'A1.1 Fire prevention '!C15:D15</f>
        <v>South Lake Leisure Centre</v>
      </c>
      <c r="D21" s="570"/>
      <c r="I21" s="157"/>
    </row>
    <row r="22" spans="1:12" x14ac:dyDescent="0.3">
      <c r="A22" s="39"/>
      <c r="B22" s="39"/>
      <c r="I22" s="157"/>
    </row>
    <row r="23" spans="1:12" x14ac:dyDescent="0.3">
      <c r="A23" s="566" t="s">
        <v>2225</v>
      </c>
      <c r="B23" s="566"/>
      <c r="C23" s="570"/>
      <c r="D23" s="570"/>
      <c r="I23" s="157"/>
    </row>
    <row r="24" spans="1:12" x14ac:dyDescent="0.3">
      <c r="A24" s="39"/>
      <c r="B24" s="39"/>
      <c r="I24" s="157"/>
    </row>
    <row r="25" spans="1:12" x14ac:dyDescent="0.3">
      <c r="A25" s="566" t="s">
        <v>1032</v>
      </c>
      <c r="B25" s="566"/>
      <c r="C25" s="570"/>
      <c r="D25" s="570"/>
      <c r="I25" s="157"/>
    </row>
    <row r="26" spans="1:12" x14ac:dyDescent="0.3">
      <c r="A26" s="39"/>
      <c r="B26" s="39"/>
      <c r="I26" s="157"/>
    </row>
    <row r="27" spans="1:12" x14ac:dyDescent="0.3">
      <c r="A27" s="566" t="s">
        <v>2226</v>
      </c>
      <c r="B27" s="566"/>
      <c r="C27" s="570"/>
      <c r="D27" s="570"/>
      <c r="I27" s="157"/>
    </row>
    <row r="28" spans="1:12" x14ac:dyDescent="0.3">
      <c r="A28" s="39"/>
      <c r="B28" s="39"/>
      <c r="F28" s="574"/>
      <c r="G28" s="574"/>
      <c r="H28" s="574"/>
    </row>
    <row r="29" spans="1:12" x14ac:dyDescent="0.3">
      <c r="A29" s="566" t="s">
        <v>1033</v>
      </c>
      <c r="B29" s="566"/>
      <c r="C29" s="570"/>
      <c r="D29" s="570"/>
      <c r="F29" s="153"/>
      <c r="G29" s="153"/>
      <c r="H29" s="153"/>
    </row>
    <row r="30" spans="1:12" x14ac:dyDescent="0.3">
      <c r="A30" s="39"/>
      <c r="B30" s="39"/>
      <c r="F30" s="153"/>
      <c r="G30" s="153"/>
      <c r="H30" s="153"/>
    </row>
    <row r="31" spans="1:12" s="161" customFormat="1" ht="28" x14ac:dyDescent="0.35">
      <c r="A31" s="159" t="s">
        <v>1071</v>
      </c>
      <c r="B31" s="303" t="s">
        <v>2195</v>
      </c>
      <c r="C31" s="304" t="s">
        <v>1072</v>
      </c>
      <c r="D31" s="304" t="s">
        <v>1112</v>
      </c>
      <c r="E31" s="304" t="s">
        <v>2196</v>
      </c>
      <c r="F31" s="159" t="s">
        <v>1073</v>
      </c>
      <c r="G31" s="159" t="s">
        <v>1074</v>
      </c>
      <c r="H31" s="159" t="s">
        <v>1075</v>
      </c>
      <c r="I31" s="304" t="s">
        <v>1120</v>
      </c>
      <c r="J31" s="159" t="s">
        <v>1073</v>
      </c>
      <c r="K31" s="159" t="s">
        <v>1074</v>
      </c>
      <c r="L31" s="159" t="s">
        <v>1075</v>
      </c>
    </row>
    <row r="32" spans="1:12" s="189" customFormat="1" ht="28" customHeight="1" x14ac:dyDescent="0.35">
      <c r="A32" s="184"/>
      <c r="B32" s="684" t="s">
        <v>1267</v>
      </c>
      <c r="C32" s="685"/>
      <c r="D32" s="686"/>
      <c r="E32" s="185"/>
      <c r="F32" s="186"/>
      <c r="G32" s="186"/>
      <c r="H32" s="186"/>
      <c r="I32" s="187"/>
      <c r="J32" s="186"/>
      <c r="K32" s="186"/>
      <c r="L32" s="188"/>
    </row>
    <row r="33" spans="1:12" s="189" customFormat="1" ht="28" customHeight="1" x14ac:dyDescent="0.35">
      <c r="A33" s="190"/>
      <c r="B33" s="679" t="s">
        <v>2227</v>
      </c>
      <c r="C33" s="693" t="s">
        <v>1030</v>
      </c>
      <c r="D33" s="320" t="s">
        <v>1268</v>
      </c>
      <c r="E33" s="192"/>
      <c r="F33" s="193"/>
      <c r="G33" s="193"/>
      <c r="H33" s="193"/>
      <c r="I33" s="194"/>
      <c r="J33" s="193"/>
      <c r="K33" s="193"/>
      <c r="L33" s="195"/>
    </row>
    <row r="34" spans="1:12" s="189" customFormat="1" ht="43" customHeight="1" x14ac:dyDescent="0.35">
      <c r="A34" s="67" t="s">
        <v>1330</v>
      </c>
      <c r="B34" s="680"/>
      <c r="C34" s="694"/>
      <c r="D34" s="268" t="s">
        <v>1269</v>
      </c>
      <c r="E34" s="381" t="s">
        <v>782</v>
      </c>
      <c r="F34" s="362">
        <v>2</v>
      </c>
      <c r="G34" s="362">
        <v>2</v>
      </c>
      <c r="H34" s="55">
        <f>SUM(F34*G34)</f>
        <v>4</v>
      </c>
      <c r="I34" s="54" t="s">
        <v>2007</v>
      </c>
      <c r="J34" s="143"/>
      <c r="K34" s="143"/>
      <c r="L34" s="55">
        <f>SUM(J34*K34)</f>
        <v>0</v>
      </c>
    </row>
    <row r="35" spans="1:12" s="189" customFormat="1" ht="43" customHeight="1" x14ac:dyDescent="0.35">
      <c r="A35" s="67" t="s">
        <v>1331</v>
      </c>
      <c r="B35" s="680"/>
      <c r="C35" s="694"/>
      <c r="D35" s="268" t="s">
        <v>1270</v>
      </c>
      <c r="E35" s="381" t="s">
        <v>782</v>
      </c>
      <c r="F35" s="362">
        <v>2</v>
      </c>
      <c r="G35" s="362">
        <v>2</v>
      </c>
      <c r="H35" s="55">
        <f t="shared" ref="H35:H98" si="0">SUM(F35*G35)</f>
        <v>4</v>
      </c>
      <c r="I35" s="54" t="s">
        <v>2007</v>
      </c>
      <c r="J35" s="143"/>
      <c r="K35" s="143"/>
      <c r="L35" s="55">
        <f t="shared" ref="L35:L98" si="1">SUM(J35*K35)</f>
        <v>0</v>
      </c>
    </row>
    <row r="36" spans="1:12" s="189" customFormat="1" ht="28" customHeight="1" x14ac:dyDescent="0.35">
      <c r="A36" s="67"/>
      <c r="B36" s="680"/>
      <c r="C36" s="694"/>
      <c r="D36" s="320" t="s">
        <v>1271</v>
      </c>
      <c r="E36" s="382"/>
      <c r="F36" s="358"/>
      <c r="G36" s="358"/>
      <c r="H36" s="173">
        <f t="shared" si="0"/>
        <v>0</v>
      </c>
      <c r="I36" s="266"/>
      <c r="J36" s="172"/>
      <c r="K36" s="172"/>
      <c r="L36" s="173">
        <f t="shared" si="1"/>
        <v>0</v>
      </c>
    </row>
    <row r="37" spans="1:12" s="189" customFormat="1" ht="43" customHeight="1" x14ac:dyDescent="0.35">
      <c r="A37" s="67" t="s">
        <v>1332</v>
      </c>
      <c r="B37" s="680"/>
      <c r="C37" s="694"/>
      <c r="D37" s="268" t="s">
        <v>1272</v>
      </c>
      <c r="E37" s="381" t="s">
        <v>782</v>
      </c>
      <c r="F37" s="362">
        <v>2</v>
      </c>
      <c r="G37" s="362">
        <v>2</v>
      </c>
      <c r="H37" s="55">
        <f t="shared" si="0"/>
        <v>4</v>
      </c>
      <c r="I37" s="54" t="s">
        <v>2007</v>
      </c>
      <c r="J37" s="143"/>
      <c r="K37" s="143"/>
      <c r="L37" s="55">
        <f t="shared" si="1"/>
        <v>0</v>
      </c>
    </row>
    <row r="38" spans="1:12" s="189" customFormat="1" ht="43" customHeight="1" x14ac:dyDescent="0.35">
      <c r="A38" s="67" t="s">
        <v>1333</v>
      </c>
      <c r="B38" s="680"/>
      <c r="C38" s="694"/>
      <c r="D38" s="268" t="s">
        <v>1273</v>
      </c>
      <c r="E38" s="381" t="s">
        <v>782</v>
      </c>
      <c r="F38" s="362">
        <v>2</v>
      </c>
      <c r="G38" s="362">
        <v>2</v>
      </c>
      <c r="H38" s="55">
        <f t="shared" si="0"/>
        <v>4</v>
      </c>
      <c r="I38" s="54" t="s">
        <v>2007</v>
      </c>
      <c r="J38" s="143"/>
      <c r="K38" s="143"/>
      <c r="L38" s="55">
        <f t="shared" si="1"/>
        <v>0</v>
      </c>
    </row>
    <row r="39" spans="1:12" s="189" customFormat="1" ht="28" customHeight="1" x14ac:dyDescent="0.35">
      <c r="A39" s="67"/>
      <c r="B39" s="680"/>
      <c r="C39" s="694"/>
      <c r="D39" s="320" t="s">
        <v>1274</v>
      </c>
      <c r="E39" s="382"/>
      <c r="F39" s="358"/>
      <c r="G39" s="358"/>
      <c r="H39" s="173">
        <f t="shared" si="0"/>
        <v>0</v>
      </c>
      <c r="I39" s="266"/>
      <c r="J39" s="172"/>
      <c r="K39" s="172"/>
      <c r="L39" s="173">
        <f t="shared" si="1"/>
        <v>0</v>
      </c>
    </row>
    <row r="40" spans="1:12" s="189" customFormat="1" ht="43" customHeight="1" x14ac:dyDescent="0.35">
      <c r="A40" s="67" t="s">
        <v>1334</v>
      </c>
      <c r="B40" s="680"/>
      <c r="C40" s="694"/>
      <c r="D40" s="268" t="s">
        <v>1275</v>
      </c>
      <c r="E40" s="424" t="s">
        <v>3211</v>
      </c>
      <c r="F40" s="362">
        <v>2</v>
      </c>
      <c r="G40" s="362">
        <v>2</v>
      </c>
      <c r="H40" s="55">
        <f t="shared" si="0"/>
        <v>4</v>
      </c>
      <c r="I40" s="54" t="s">
        <v>2007</v>
      </c>
      <c r="J40" s="143"/>
      <c r="K40" s="143"/>
      <c r="L40" s="55">
        <f t="shared" si="1"/>
        <v>0</v>
      </c>
    </row>
    <row r="41" spans="1:12" s="189" customFormat="1" ht="43" customHeight="1" x14ac:dyDescent="0.35">
      <c r="A41" s="67" t="s">
        <v>1335</v>
      </c>
      <c r="B41" s="680"/>
      <c r="C41" s="694"/>
      <c r="D41" s="268" t="s">
        <v>1276</v>
      </c>
      <c r="E41" s="424" t="s">
        <v>3206</v>
      </c>
      <c r="F41" s="362">
        <v>2</v>
      </c>
      <c r="G41" s="362">
        <v>2</v>
      </c>
      <c r="H41" s="55">
        <f t="shared" si="0"/>
        <v>4</v>
      </c>
      <c r="I41" s="54" t="s">
        <v>2007</v>
      </c>
      <c r="J41" s="143"/>
      <c r="K41" s="143"/>
      <c r="L41" s="55">
        <f t="shared" si="1"/>
        <v>0</v>
      </c>
    </row>
    <row r="42" spans="1:12" s="189" customFormat="1" ht="43" customHeight="1" x14ac:dyDescent="0.35">
      <c r="A42" s="67" t="s">
        <v>1336</v>
      </c>
      <c r="B42" s="680"/>
      <c r="C42" s="694"/>
      <c r="D42" s="268" t="s">
        <v>1277</v>
      </c>
      <c r="E42" s="424" t="s">
        <v>3206</v>
      </c>
      <c r="F42" s="362">
        <v>2</v>
      </c>
      <c r="G42" s="362">
        <v>2</v>
      </c>
      <c r="H42" s="55">
        <f t="shared" si="0"/>
        <v>4</v>
      </c>
      <c r="I42" s="54" t="s">
        <v>2007</v>
      </c>
      <c r="J42" s="143"/>
      <c r="K42" s="143"/>
      <c r="L42" s="55">
        <f t="shared" si="1"/>
        <v>0</v>
      </c>
    </row>
    <row r="43" spans="1:12" s="189" customFormat="1" ht="28" customHeight="1" x14ac:dyDescent="0.35">
      <c r="A43" s="67"/>
      <c r="B43" s="680"/>
      <c r="C43" s="694"/>
      <c r="D43" s="320" t="s">
        <v>426</v>
      </c>
      <c r="E43" s="382"/>
      <c r="F43" s="358"/>
      <c r="G43" s="358"/>
      <c r="H43" s="173">
        <f t="shared" si="0"/>
        <v>0</v>
      </c>
      <c r="I43" s="266"/>
      <c r="J43" s="172"/>
      <c r="K43" s="172"/>
      <c r="L43" s="173">
        <f t="shared" si="1"/>
        <v>0</v>
      </c>
    </row>
    <row r="44" spans="1:12" s="189" customFormat="1" ht="43" customHeight="1" x14ac:dyDescent="0.35">
      <c r="A44" s="67" t="s">
        <v>1337</v>
      </c>
      <c r="B44" s="680"/>
      <c r="C44" s="694"/>
      <c r="D44" s="268" t="s">
        <v>1278</v>
      </c>
      <c r="E44" s="383" t="s">
        <v>2973</v>
      </c>
      <c r="F44" s="362"/>
      <c r="G44" s="362"/>
      <c r="H44" s="55">
        <f t="shared" si="0"/>
        <v>0</v>
      </c>
      <c r="I44" s="54" t="s">
        <v>2007</v>
      </c>
      <c r="J44" s="143"/>
      <c r="K44" s="143"/>
      <c r="L44" s="55">
        <f t="shared" si="1"/>
        <v>0</v>
      </c>
    </row>
    <row r="45" spans="1:12" s="189" customFormat="1" ht="43" customHeight="1" x14ac:dyDescent="0.35">
      <c r="A45" s="67" t="s">
        <v>1338</v>
      </c>
      <c r="B45" s="680"/>
      <c r="C45" s="694"/>
      <c r="D45" s="268" t="s">
        <v>1279</v>
      </c>
      <c r="E45" s="383" t="s">
        <v>2774</v>
      </c>
      <c r="F45" s="362"/>
      <c r="G45" s="362"/>
      <c r="H45" s="55">
        <f t="shared" si="0"/>
        <v>0</v>
      </c>
      <c r="I45" s="54" t="s">
        <v>2007</v>
      </c>
      <c r="J45" s="143"/>
      <c r="K45" s="143"/>
      <c r="L45" s="55">
        <f t="shared" si="1"/>
        <v>0</v>
      </c>
    </row>
    <row r="46" spans="1:12" s="189" customFormat="1" ht="28" customHeight="1" x14ac:dyDescent="0.35">
      <c r="A46" s="67"/>
      <c r="B46" s="680"/>
      <c r="C46" s="694"/>
      <c r="D46" s="320" t="s">
        <v>0</v>
      </c>
      <c r="E46" s="382"/>
      <c r="F46" s="358"/>
      <c r="G46" s="358"/>
      <c r="H46" s="173">
        <f t="shared" si="0"/>
        <v>0</v>
      </c>
      <c r="I46" s="266"/>
      <c r="J46" s="172"/>
      <c r="K46" s="172"/>
      <c r="L46" s="173">
        <f t="shared" si="1"/>
        <v>0</v>
      </c>
    </row>
    <row r="47" spans="1:12" s="189" customFormat="1" ht="43" customHeight="1" x14ac:dyDescent="0.35">
      <c r="A47" s="67" t="s">
        <v>1339</v>
      </c>
      <c r="B47" s="680"/>
      <c r="C47" s="694"/>
      <c r="D47" s="268" t="s">
        <v>1280</v>
      </c>
      <c r="E47" s="383" t="s">
        <v>2975</v>
      </c>
      <c r="F47" s="362">
        <v>2</v>
      </c>
      <c r="G47" s="362">
        <v>2</v>
      </c>
      <c r="H47" s="55">
        <f t="shared" si="0"/>
        <v>4</v>
      </c>
      <c r="I47" s="54" t="s">
        <v>2007</v>
      </c>
      <c r="J47" s="143"/>
      <c r="K47" s="143"/>
      <c r="L47" s="55">
        <f t="shared" si="1"/>
        <v>0</v>
      </c>
    </row>
    <row r="48" spans="1:12" s="189" customFormat="1" ht="43" customHeight="1" x14ac:dyDescent="0.35">
      <c r="A48" s="67" t="s">
        <v>1340</v>
      </c>
      <c r="B48" s="680"/>
      <c r="C48" s="694"/>
      <c r="D48" s="268" t="s">
        <v>1281</v>
      </c>
      <c r="E48" s="383" t="s">
        <v>2846</v>
      </c>
      <c r="F48" s="362">
        <v>1</v>
      </c>
      <c r="G48" s="362">
        <v>1</v>
      </c>
      <c r="H48" s="55">
        <f t="shared" si="0"/>
        <v>1</v>
      </c>
      <c r="I48" s="54" t="s">
        <v>2007</v>
      </c>
      <c r="J48" s="143"/>
      <c r="K48" s="143"/>
      <c r="L48" s="55">
        <f t="shared" si="1"/>
        <v>0</v>
      </c>
    </row>
    <row r="49" spans="1:12" s="189" customFormat="1" ht="28" customHeight="1" x14ac:dyDescent="0.35">
      <c r="A49" s="67"/>
      <c r="B49" s="680"/>
      <c r="C49" s="694"/>
      <c r="D49" s="320" t="s">
        <v>1282</v>
      </c>
      <c r="E49" s="382"/>
      <c r="F49" s="358"/>
      <c r="G49" s="358"/>
      <c r="H49" s="173">
        <f t="shared" si="0"/>
        <v>0</v>
      </c>
      <c r="I49" s="266"/>
      <c r="J49" s="172"/>
      <c r="K49" s="172"/>
      <c r="L49" s="173">
        <f t="shared" si="1"/>
        <v>0</v>
      </c>
    </row>
    <row r="50" spans="1:12" s="189" customFormat="1" ht="43" customHeight="1" x14ac:dyDescent="0.35">
      <c r="A50" s="67" t="s">
        <v>1341</v>
      </c>
      <c r="B50" s="680"/>
      <c r="C50" s="694"/>
      <c r="D50" s="268" t="s">
        <v>1283</v>
      </c>
      <c r="E50" s="383" t="s">
        <v>782</v>
      </c>
      <c r="F50" s="362">
        <v>2</v>
      </c>
      <c r="G50" s="362">
        <v>2</v>
      </c>
      <c r="H50" s="55">
        <f t="shared" si="0"/>
        <v>4</v>
      </c>
      <c r="I50" s="54" t="s">
        <v>2007</v>
      </c>
      <c r="J50" s="143"/>
      <c r="K50" s="143"/>
      <c r="L50" s="55">
        <f t="shared" si="1"/>
        <v>0</v>
      </c>
    </row>
    <row r="51" spans="1:12" s="189" customFormat="1" ht="28" customHeight="1" x14ac:dyDescent="0.35">
      <c r="A51" s="67"/>
      <c r="B51" s="680"/>
      <c r="C51" s="694"/>
      <c r="D51" s="320" t="s">
        <v>1284</v>
      </c>
      <c r="E51" s="382"/>
      <c r="F51" s="358"/>
      <c r="G51" s="358"/>
      <c r="H51" s="173">
        <f t="shared" si="0"/>
        <v>0</v>
      </c>
      <c r="I51" s="266"/>
      <c r="J51" s="172"/>
      <c r="K51" s="172"/>
      <c r="L51" s="173">
        <f t="shared" si="1"/>
        <v>0</v>
      </c>
    </row>
    <row r="52" spans="1:12" s="189" customFormat="1" ht="43" customHeight="1" x14ac:dyDescent="0.35">
      <c r="A52" s="67" t="s">
        <v>1342</v>
      </c>
      <c r="B52" s="681"/>
      <c r="C52" s="695"/>
      <c r="D52" s="268" t="s">
        <v>1285</v>
      </c>
      <c r="E52" s="383" t="s">
        <v>2976</v>
      </c>
      <c r="F52" s="362">
        <v>2</v>
      </c>
      <c r="G52" s="362">
        <v>2</v>
      </c>
      <c r="H52" s="55">
        <f t="shared" si="0"/>
        <v>4</v>
      </c>
      <c r="I52" s="54" t="s">
        <v>2007</v>
      </c>
      <c r="J52" s="143"/>
      <c r="K52" s="143"/>
      <c r="L52" s="55">
        <f t="shared" si="1"/>
        <v>0</v>
      </c>
    </row>
    <row r="53" spans="1:12" s="189" customFormat="1" ht="28" customHeight="1" x14ac:dyDescent="0.35">
      <c r="A53" s="67"/>
      <c r="B53" s="687" t="s">
        <v>1029</v>
      </c>
      <c r="C53" s="687"/>
      <c r="D53" s="687"/>
      <c r="E53" s="382"/>
      <c r="F53" s="358"/>
      <c r="G53" s="358"/>
      <c r="H53" s="173">
        <f t="shared" si="0"/>
        <v>0</v>
      </c>
      <c r="I53" s="266"/>
      <c r="J53" s="172"/>
      <c r="K53" s="172"/>
      <c r="L53" s="173">
        <f t="shared" si="1"/>
        <v>0</v>
      </c>
    </row>
    <row r="54" spans="1:12" s="189" customFormat="1" ht="28" customHeight="1" x14ac:dyDescent="0.35">
      <c r="A54" s="67"/>
      <c r="B54" s="679" t="s">
        <v>2227</v>
      </c>
      <c r="C54" s="679" t="s">
        <v>1030</v>
      </c>
      <c r="D54" s="267" t="s">
        <v>1399</v>
      </c>
      <c r="E54" s="382"/>
      <c r="F54" s="358"/>
      <c r="G54" s="358"/>
      <c r="H54" s="173">
        <f t="shared" si="0"/>
        <v>0</v>
      </c>
      <c r="I54" s="266"/>
      <c r="J54" s="172"/>
      <c r="K54" s="172"/>
      <c r="L54" s="173">
        <f t="shared" si="1"/>
        <v>0</v>
      </c>
    </row>
    <row r="55" spans="1:12" s="189" customFormat="1" ht="43" customHeight="1" x14ac:dyDescent="0.35">
      <c r="A55" s="67" t="s">
        <v>1343</v>
      </c>
      <c r="B55" s="680"/>
      <c r="C55" s="680"/>
      <c r="D55" s="269" t="s">
        <v>1286</v>
      </c>
      <c r="E55" s="383" t="s">
        <v>782</v>
      </c>
      <c r="F55" s="362">
        <v>2</v>
      </c>
      <c r="G55" s="362">
        <v>2</v>
      </c>
      <c r="H55" s="55">
        <f t="shared" si="0"/>
        <v>4</v>
      </c>
      <c r="I55" s="54" t="s">
        <v>2007</v>
      </c>
      <c r="J55" s="143"/>
      <c r="K55" s="143"/>
      <c r="L55" s="55">
        <f t="shared" si="1"/>
        <v>0</v>
      </c>
    </row>
    <row r="56" spans="1:12" s="189" customFormat="1" ht="43" customHeight="1" x14ac:dyDescent="0.35">
      <c r="A56" s="67" t="s">
        <v>1344</v>
      </c>
      <c r="B56" s="680"/>
      <c r="C56" s="680"/>
      <c r="D56" s="269" t="s">
        <v>1287</v>
      </c>
      <c r="E56" s="383" t="s">
        <v>782</v>
      </c>
      <c r="F56" s="362">
        <v>2</v>
      </c>
      <c r="G56" s="362">
        <v>2</v>
      </c>
      <c r="H56" s="55">
        <f t="shared" si="0"/>
        <v>4</v>
      </c>
      <c r="I56" s="54" t="s">
        <v>2007</v>
      </c>
      <c r="J56" s="143"/>
      <c r="K56" s="143"/>
      <c r="L56" s="55">
        <f t="shared" si="1"/>
        <v>0</v>
      </c>
    </row>
    <row r="57" spans="1:12" s="189" customFormat="1" ht="43" customHeight="1" x14ac:dyDescent="0.35">
      <c r="A57" s="67" t="s">
        <v>1345</v>
      </c>
      <c r="B57" s="680"/>
      <c r="C57" s="680"/>
      <c r="D57" s="269" t="s">
        <v>1288</v>
      </c>
      <c r="E57" s="383" t="s">
        <v>782</v>
      </c>
      <c r="F57" s="362">
        <v>2</v>
      </c>
      <c r="G57" s="362">
        <v>2</v>
      </c>
      <c r="H57" s="55">
        <f t="shared" si="0"/>
        <v>4</v>
      </c>
      <c r="I57" s="54" t="s">
        <v>2007</v>
      </c>
      <c r="J57" s="143"/>
      <c r="K57" s="143"/>
      <c r="L57" s="55">
        <f t="shared" si="1"/>
        <v>0</v>
      </c>
    </row>
    <row r="58" spans="1:12" s="189" customFormat="1" ht="43" customHeight="1" x14ac:dyDescent="0.35">
      <c r="A58" s="67" t="s">
        <v>1346</v>
      </c>
      <c r="B58" s="680"/>
      <c r="C58" s="680"/>
      <c r="D58" s="269" t="s">
        <v>1289</v>
      </c>
      <c r="E58" s="383" t="s">
        <v>782</v>
      </c>
      <c r="F58" s="362">
        <v>2</v>
      </c>
      <c r="G58" s="362">
        <v>2</v>
      </c>
      <c r="H58" s="55">
        <f t="shared" si="0"/>
        <v>4</v>
      </c>
      <c r="I58" s="54" t="s">
        <v>2007</v>
      </c>
      <c r="J58" s="143"/>
      <c r="K58" s="143"/>
      <c r="L58" s="55">
        <f t="shared" si="1"/>
        <v>0</v>
      </c>
    </row>
    <row r="59" spans="1:12" s="189" customFormat="1" ht="43" customHeight="1" x14ac:dyDescent="0.35">
      <c r="A59" s="67" t="s">
        <v>1347</v>
      </c>
      <c r="B59" s="680"/>
      <c r="C59" s="680"/>
      <c r="D59" s="269" t="s">
        <v>1290</v>
      </c>
      <c r="E59" s="383" t="s">
        <v>2974</v>
      </c>
      <c r="F59" s="362">
        <v>2</v>
      </c>
      <c r="G59" s="362">
        <v>2</v>
      </c>
      <c r="H59" s="55">
        <f t="shared" si="0"/>
        <v>4</v>
      </c>
      <c r="I59" s="54" t="s">
        <v>2007</v>
      </c>
      <c r="J59" s="143"/>
      <c r="K59" s="143"/>
      <c r="L59" s="55">
        <f t="shared" si="1"/>
        <v>0</v>
      </c>
    </row>
    <row r="60" spans="1:12" s="189" customFormat="1" ht="43" customHeight="1" x14ac:dyDescent="0.35">
      <c r="A60" s="67" t="s">
        <v>1348</v>
      </c>
      <c r="B60" s="680"/>
      <c r="C60" s="680"/>
      <c r="D60" s="269" t="s">
        <v>1291</v>
      </c>
      <c r="E60" s="383" t="s">
        <v>782</v>
      </c>
      <c r="F60" s="362">
        <v>2</v>
      </c>
      <c r="G60" s="362">
        <v>2</v>
      </c>
      <c r="H60" s="55">
        <f t="shared" si="0"/>
        <v>4</v>
      </c>
      <c r="I60" s="54" t="s">
        <v>2007</v>
      </c>
      <c r="J60" s="143"/>
      <c r="K60" s="143"/>
      <c r="L60" s="55">
        <f t="shared" si="1"/>
        <v>0</v>
      </c>
    </row>
    <row r="61" spans="1:12" s="189" customFormat="1" ht="28" customHeight="1" x14ac:dyDescent="0.35">
      <c r="A61" s="67"/>
      <c r="B61" s="680"/>
      <c r="C61" s="680"/>
      <c r="D61" s="267" t="s">
        <v>1292</v>
      </c>
      <c r="E61" s="382"/>
      <c r="F61" s="358"/>
      <c r="G61" s="358"/>
      <c r="H61" s="173">
        <f t="shared" si="0"/>
        <v>0</v>
      </c>
      <c r="I61" s="266"/>
      <c r="J61" s="172"/>
      <c r="K61" s="172"/>
      <c r="L61" s="173">
        <f t="shared" si="1"/>
        <v>0</v>
      </c>
    </row>
    <row r="62" spans="1:12" s="189" customFormat="1" ht="43" customHeight="1" x14ac:dyDescent="0.35">
      <c r="A62" s="67" t="s">
        <v>1349</v>
      </c>
      <c r="B62" s="680"/>
      <c r="C62" s="680"/>
      <c r="D62" s="269" t="s">
        <v>1293</v>
      </c>
      <c r="E62" s="383" t="s">
        <v>782</v>
      </c>
      <c r="F62" s="362">
        <v>2</v>
      </c>
      <c r="G62" s="362">
        <v>2</v>
      </c>
      <c r="H62" s="55">
        <f t="shared" si="0"/>
        <v>4</v>
      </c>
      <c r="I62" s="54" t="s">
        <v>2007</v>
      </c>
      <c r="J62" s="143"/>
      <c r="K62" s="143"/>
      <c r="L62" s="55">
        <f t="shared" si="1"/>
        <v>0</v>
      </c>
    </row>
    <row r="63" spans="1:12" s="189" customFormat="1" ht="43" customHeight="1" x14ac:dyDescent="0.35">
      <c r="A63" s="67" t="s">
        <v>1350</v>
      </c>
      <c r="B63" s="680"/>
      <c r="C63" s="680"/>
      <c r="D63" s="269" t="s">
        <v>1294</v>
      </c>
      <c r="E63" s="383" t="s">
        <v>782</v>
      </c>
      <c r="F63" s="362">
        <v>2</v>
      </c>
      <c r="G63" s="362">
        <v>2</v>
      </c>
      <c r="H63" s="55">
        <f t="shared" si="0"/>
        <v>4</v>
      </c>
      <c r="I63" s="54" t="s">
        <v>2007</v>
      </c>
      <c r="J63" s="143"/>
      <c r="K63" s="143"/>
      <c r="L63" s="55">
        <f t="shared" si="1"/>
        <v>0</v>
      </c>
    </row>
    <row r="64" spans="1:12" s="189" customFormat="1" ht="43" customHeight="1" x14ac:dyDescent="0.35">
      <c r="A64" s="67" t="s">
        <v>1351</v>
      </c>
      <c r="B64" s="680"/>
      <c r="C64" s="680"/>
      <c r="D64" s="269" t="s">
        <v>1295</v>
      </c>
      <c r="E64" s="383" t="s">
        <v>782</v>
      </c>
      <c r="F64" s="362">
        <v>2</v>
      </c>
      <c r="G64" s="362">
        <v>2</v>
      </c>
      <c r="H64" s="55">
        <f t="shared" si="0"/>
        <v>4</v>
      </c>
      <c r="I64" s="54" t="s">
        <v>2007</v>
      </c>
      <c r="J64" s="143"/>
      <c r="K64" s="143"/>
      <c r="L64" s="55">
        <f t="shared" si="1"/>
        <v>0</v>
      </c>
    </row>
    <row r="65" spans="1:12" s="189" customFormat="1" ht="43" customHeight="1" x14ac:dyDescent="0.35">
      <c r="A65" s="67" t="s">
        <v>1352</v>
      </c>
      <c r="B65" s="681"/>
      <c r="C65" s="681"/>
      <c r="D65" s="269" t="s">
        <v>1296</v>
      </c>
      <c r="E65" s="383" t="s">
        <v>782</v>
      </c>
      <c r="F65" s="362">
        <v>2</v>
      </c>
      <c r="G65" s="362">
        <v>2</v>
      </c>
      <c r="H65" s="55">
        <f t="shared" si="0"/>
        <v>4</v>
      </c>
      <c r="I65" s="54" t="s">
        <v>2007</v>
      </c>
      <c r="J65" s="143"/>
      <c r="K65" s="143"/>
      <c r="L65" s="55">
        <f t="shared" si="1"/>
        <v>0</v>
      </c>
    </row>
    <row r="66" spans="1:12" s="189" customFormat="1" ht="28" customHeight="1" x14ac:dyDescent="0.35">
      <c r="A66" s="67"/>
      <c r="B66" s="688" t="s">
        <v>1297</v>
      </c>
      <c r="C66" s="689"/>
      <c r="D66" s="686"/>
      <c r="E66" s="382"/>
      <c r="F66" s="358"/>
      <c r="G66" s="358"/>
      <c r="H66" s="173">
        <f t="shared" si="0"/>
        <v>0</v>
      </c>
      <c r="I66" s="266"/>
      <c r="J66" s="172"/>
      <c r="K66" s="172"/>
      <c r="L66" s="173">
        <f t="shared" si="1"/>
        <v>0</v>
      </c>
    </row>
    <row r="67" spans="1:12" s="189" customFormat="1" ht="43" customHeight="1" x14ac:dyDescent="0.35">
      <c r="A67" s="67" t="s">
        <v>1353</v>
      </c>
      <c r="B67" s="682"/>
      <c r="C67" s="679" t="s">
        <v>1030</v>
      </c>
      <c r="D67" s="268" t="s">
        <v>1298</v>
      </c>
      <c r="E67" s="383" t="s">
        <v>2977</v>
      </c>
      <c r="F67" s="362">
        <v>1</v>
      </c>
      <c r="G67" s="362">
        <v>1</v>
      </c>
      <c r="H67" s="55">
        <f t="shared" si="0"/>
        <v>1</v>
      </c>
      <c r="I67" s="54" t="s">
        <v>2007</v>
      </c>
      <c r="J67" s="143"/>
      <c r="K67" s="143"/>
      <c r="L67" s="55">
        <f t="shared" si="1"/>
        <v>0</v>
      </c>
    </row>
    <row r="68" spans="1:12" s="189" customFormat="1" ht="43" customHeight="1" x14ac:dyDescent="0.35">
      <c r="A68" s="67" t="s">
        <v>1354</v>
      </c>
      <c r="B68" s="683"/>
      <c r="C68" s="681"/>
      <c r="D68" s="268" t="s">
        <v>1299</v>
      </c>
      <c r="E68" s="383" t="s">
        <v>3475</v>
      </c>
      <c r="F68" s="362">
        <v>2</v>
      </c>
      <c r="G68" s="362">
        <v>2</v>
      </c>
      <c r="H68" s="55">
        <f t="shared" si="0"/>
        <v>4</v>
      </c>
      <c r="I68" s="441" t="s">
        <v>3476</v>
      </c>
      <c r="J68" s="143">
        <v>2</v>
      </c>
      <c r="K68" s="143">
        <v>2</v>
      </c>
      <c r="L68" s="55">
        <f t="shared" si="1"/>
        <v>4</v>
      </c>
    </row>
    <row r="69" spans="1:12" s="189" customFormat="1" ht="28" customHeight="1" x14ac:dyDescent="0.35">
      <c r="A69" s="67"/>
      <c r="B69" s="690" t="s">
        <v>1300</v>
      </c>
      <c r="C69" s="691"/>
      <c r="D69" s="691"/>
      <c r="E69" s="382"/>
      <c r="F69" s="358"/>
      <c r="G69" s="358"/>
      <c r="H69" s="173">
        <f t="shared" si="0"/>
        <v>0</v>
      </c>
      <c r="I69" s="266"/>
      <c r="J69" s="172"/>
      <c r="K69" s="172"/>
      <c r="L69" s="173">
        <f t="shared" si="1"/>
        <v>0</v>
      </c>
    </row>
    <row r="70" spans="1:12" s="189" customFormat="1" ht="28" customHeight="1" x14ac:dyDescent="0.35">
      <c r="A70" s="67"/>
      <c r="B70" s="679" t="s">
        <v>2227</v>
      </c>
      <c r="C70" s="679" t="s">
        <v>1030</v>
      </c>
      <c r="D70" s="320" t="s">
        <v>1301</v>
      </c>
      <c r="E70" s="382"/>
      <c r="F70" s="358"/>
      <c r="G70" s="358"/>
      <c r="H70" s="173">
        <f t="shared" si="0"/>
        <v>0</v>
      </c>
      <c r="I70" s="266"/>
      <c r="J70" s="172"/>
      <c r="K70" s="172"/>
      <c r="L70" s="173">
        <f t="shared" si="1"/>
        <v>0</v>
      </c>
    </row>
    <row r="71" spans="1:12" s="189" customFormat="1" ht="43" customHeight="1" x14ac:dyDescent="0.35">
      <c r="A71" s="67" t="s">
        <v>1355</v>
      </c>
      <c r="B71" s="680"/>
      <c r="C71" s="680"/>
      <c r="D71" s="268" t="s">
        <v>1302</v>
      </c>
      <c r="E71" s="383" t="s">
        <v>782</v>
      </c>
      <c r="F71" s="362">
        <v>2</v>
      </c>
      <c r="G71" s="362">
        <v>2</v>
      </c>
      <c r="H71" s="55">
        <f t="shared" si="0"/>
        <v>4</v>
      </c>
      <c r="I71" s="54" t="s">
        <v>2007</v>
      </c>
      <c r="J71" s="143"/>
      <c r="K71" s="143"/>
      <c r="L71" s="55">
        <f t="shared" si="1"/>
        <v>0</v>
      </c>
    </row>
    <row r="72" spans="1:12" s="189" customFormat="1" ht="43" customHeight="1" x14ac:dyDescent="0.35">
      <c r="A72" s="67" t="s">
        <v>1356</v>
      </c>
      <c r="B72" s="680"/>
      <c r="C72" s="680"/>
      <c r="D72" s="268" t="s">
        <v>1303</v>
      </c>
      <c r="E72" s="383" t="s">
        <v>782</v>
      </c>
      <c r="F72" s="362">
        <v>2</v>
      </c>
      <c r="G72" s="362">
        <v>2</v>
      </c>
      <c r="H72" s="55">
        <f t="shared" si="0"/>
        <v>4</v>
      </c>
      <c r="I72" s="54" t="s">
        <v>2007</v>
      </c>
      <c r="J72" s="143"/>
      <c r="K72" s="143"/>
      <c r="L72" s="55">
        <f t="shared" si="1"/>
        <v>0</v>
      </c>
    </row>
    <row r="73" spans="1:12" s="189" customFormat="1" ht="43" customHeight="1" x14ac:dyDescent="0.35">
      <c r="A73" s="67" t="s">
        <v>1357</v>
      </c>
      <c r="B73" s="680"/>
      <c r="C73" s="680"/>
      <c r="D73" s="268" t="s">
        <v>1304</v>
      </c>
      <c r="E73" s="383" t="s">
        <v>782</v>
      </c>
      <c r="F73" s="362">
        <v>2</v>
      </c>
      <c r="G73" s="362">
        <v>2</v>
      </c>
      <c r="H73" s="55">
        <f t="shared" si="0"/>
        <v>4</v>
      </c>
      <c r="I73" s="54" t="s">
        <v>2007</v>
      </c>
      <c r="J73" s="143"/>
      <c r="K73" s="143"/>
      <c r="L73" s="55">
        <f t="shared" si="1"/>
        <v>0</v>
      </c>
    </row>
    <row r="74" spans="1:12" s="189" customFormat="1" ht="43" customHeight="1" x14ac:dyDescent="0.35">
      <c r="A74" s="67" t="s">
        <v>1358</v>
      </c>
      <c r="B74" s="680"/>
      <c r="C74" s="680"/>
      <c r="D74" s="268" t="s">
        <v>1305</v>
      </c>
      <c r="E74" s="383" t="s">
        <v>782</v>
      </c>
      <c r="F74" s="362">
        <v>2</v>
      </c>
      <c r="G74" s="362">
        <v>2</v>
      </c>
      <c r="H74" s="55">
        <f t="shared" si="0"/>
        <v>4</v>
      </c>
      <c r="I74" s="54" t="s">
        <v>2007</v>
      </c>
      <c r="J74" s="143"/>
      <c r="K74" s="143"/>
      <c r="L74" s="55">
        <f t="shared" si="1"/>
        <v>0</v>
      </c>
    </row>
    <row r="75" spans="1:12" s="189" customFormat="1" ht="28" customHeight="1" x14ac:dyDescent="0.35">
      <c r="A75" s="67" t="s">
        <v>1359</v>
      </c>
      <c r="B75" s="680"/>
      <c r="C75" s="680"/>
      <c r="D75" s="320" t="s">
        <v>1306</v>
      </c>
      <c r="E75" s="382"/>
      <c r="F75" s="358"/>
      <c r="G75" s="358"/>
      <c r="H75" s="173">
        <f t="shared" si="0"/>
        <v>0</v>
      </c>
      <c r="I75" s="266"/>
      <c r="J75" s="172"/>
      <c r="K75" s="172"/>
      <c r="L75" s="173">
        <f t="shared" si="1"/>
        <v>0</v>
      </c>
    </row>
    <row r="76" spans="1:12" s="189" customFormat="1" ht="43" customHeight="1" x14ac:dyDescent="0.35">
      <c r="A76" s="67" t="s">
        <v>1360</v>
      </c>
      <c r="B76" s="680"/>
      <c r="C76" s="680"/>
      <c r="D76" s="268" t="s">
        <v>1307</v>
      </c>
      <c r="E76" s="383" t="s">
        <v>782</v>
      </c>
      <c r="F76" s="362">
        <v>2</v>
      </c>
      <c r="G76" s="362">
        <v>2</v>
      </c>
      <c r="H76" s="55">
        <f t="shared" si="0"/>
        <v>4</v>
      </c>
      <c r="I76" s="54" t="s">
        <v>2007</v>
      </c>
      <c r="J76" s="143"/>
      <c r="K76" s="143"/>
      <c r="L76" s="55">
        <f t="shared" si="1"/>
        <v>0</v>
      </c>
    </row>
    <row r="77" spans="1:12" s="189" customFormat="1" ht="43" customHeight="1" x14ac:dyDescent="0.35">
      <c r="A77" s="67" t="s">
        <v>1361</v>
      </c>
      <c r="B77" s="680"/>
      <c r="C77" s="680"/>
      <c r="D77" s="268" t="s">
        <v>1308</v>
      </c>
      <c r="E77" s="383" t="s">
        <v>782</v>
      </c>
      <c r="F77" s="362">
        <v>2</v>
      </c>
      <c r="G77" s="362">
        <v>2</v>
      </c>
      <c r="H77" s="55">
        <f t="shared" si="0"/>
        <v>4</v>
      </c>
      <c r="I77" s="54" t="s">
        <v>2007</v>
      </c>
      <c r="J77" s="143"/>
      <c r="K77" s="143"/>
      <c r="L77" s="55">
        <f t="shared" si="1"/>
        <v>0</v>
      </c>
    </row>
    <row r="78" spans="1:12" s="189" customFormat="1" ht="43" customHeight="1" x14ac:dyDescent="0.35">
      <c r="A78" s="67" t="s">
        <v>1362</v>
      </c>
      <c r="B78" s="681"/>
      <c r="C78" s="681"/>
      <c r="D78" s="268" t="s">
        <v>1309</v>
      </c>
      <c r="E78" s="383" t="s">
        <v>2978</v>
      </c>
      <c r="F78" s="362">
        <v>2</v>
      </c>
      <c r="G78" s="362">
        <v>2</v>
      </c>
      <c r="H78" s="55">
        <f t="shared" si="0"/>
        <v>4</v>
      </c>
      <c r="I78" s="54" t="s">
        <v>2007</v>
      </c>
      <c r="J78" s="143"/>
      <c r="K78" s="143"/>
      <c r="L78" s="55">
        <f t="shared" si="1"/>
        <v>0</v>
      </c>
    </row>
    <row r="79" spans="1:12" s="189" customFormat="1" ht="28" customHeight="1" x14ac:dyDescent="0.35">
      <c r="A79" s="67"/>
      <c r="B79" s="692" t="s">
        <v>1310</v>
      </c>
      <c r="C79" s="692"/>
      <c r="D79" s="692"/>
      <c r="E79" s="382"/>
      <c r="F79" s="358"/>
      <c r="G79" s="358"/>
      <c r="H79" s="173">
        <f t="shared" si="0"/>
        <v>0</v>
      </c>
      <c r="I79" s="266"/>
      <c r="J79" s="172"/>
      <c r="K79" s="172"/>
      <c r="L79" s="173">
        <f t="shared" si="1"/>
        <v>0</v>
      </c>
    </row>
    <row r="80" spans="1:12" s="189" customFormat="1" ht="28" customHeight="1" x14ac:dyDescent="0.35">
      <c r="A80" s="67"/>
      <c r="B80" s="679" t="s">
        <v>2227</v>
      </c>
      <c r="C80" s="679" t="s">
        <v>1030</v>
      </c>
      <c r="D80" s="320" t="s">
        <v>1311</v>
      </c>
      <c r="E80" s="382"/>
      <c r="F80" s="358"/>
      <c r="G80" s="358"/>
      <c r="H80" s="173">
        <f t="shared" si="0"/>
        <v>0</v>
      </c>
      <c r="I80" s="266"/>
      <c r="J80" s="172"/>
      <c r="K80" s="172"/>
      <c r="L80" s="173">
        <f t="shared" si="1"/>
        <v>0</v>
      </c>
    </row>
    <row r="81" spans="1:12" s="189" customFormat="1" ht="43" customHeight="1" x14ac:dyDescent="0.35">
      <c r="A81" s="67" t="s">
        <v>1363</v>
      </c>
      <c r="B81" s="680"/>
      <c r="C81" s="680"/>
      <c r="D81" s="268" t="s">
        <v>1312</v>
      </c>
      <c r="E81" s="383" t="s">
        <v>782</v>
      </c>
      <c r="F81" s="362">
        <v>2</v>
      </c>
      <c r="G81" s="362">
        <v>2</v>
      </c>
      <c r="H81" s="55">
        <f t="shared" si="0"/>
        <v>4</v>
      </c>
      <c r="I81" s="54" t="s">
        <v>2007</v>
      </c>
      <c r="J81" s="143"/>
      <c r="K81" s="143"/>
      <c r="L81" s="55">
        <f t="shared" si="1"/>
        <v>0</v>
      </c>
    </row>
    <row r="82" spans="1:12" s="189" customFormat="1" ht="43" customHeight="1" x14ac:dyDescent="0.35">
      <c r="A82" s="67" t="s">
        <v>1364</v>
      </c>
      <c r="B82" s="680"/>
      <c r="C82" s="680"/>
      <c r="D82" s="268" t="s">
        <v>1313</v>
      </c>
      <c r="E82" s="383" t="s">
        <v>782</v>
      </c>
      <c r="F82" s="362">
        <v>2</v>
      </c>
      <c r="G82" s="362">
        <v>2</v>
      </c>
      <c r="H82" s="55">
        <f t="shared" si="0"/>
        <v>4</v>
      </c>
      <c r="I82" s="54" t="s">
        <v>2007</v>
      </c>
      <c r="J82" s="143"/>
      <c r="K82" s="143"/>
      <c r="L82" s="55">
        <f t="shared" si="1"/>
        <v>0</v>
      </c>
    </row>
    <row r="83" spans="1:12" s="189" customFormat="1" ht="28" customHeight="1" x14ac:dyDescent="0.35">
      <c r="A83" s="67"/>
      <c r="B83" s="680"/>
      <c r="C83" s="680"/>
      <c r="D83" s="320" t="s">
        <v>1314</v>
      </c>
      <c r="E83" s="382"/>
      <c r="F83" s="358"/>
      <c r="G83" s="358"/>
      <c r="H83" s="173">
        <f t="shared" si="0"/>
        <v>0</v>
      </c>
      <c r="I83" s="266"/>
      <c r="J83" s="172"/>
      <c r="K83" s="172"/>
      <c r="L83" s="173">
        <f t="shared" si="1"/>
        <v>0</v>
      </c>
    </row>
    <row r="84" spans="1:12" s="189" customFormat="1" ht="43" customHeight="1" x14ac:dyDescent="0.35">
      <c r="A84" s="67" t="s">
        <v>1365</v>
      </c>
      <c r="B84" s="680"/>
      <c r="C84" s="680"/>
      <c r="D84" s="268" t="s">
        <v>1315</v>
      </c>
      <c r="E84" s="383" t="s">
        <v>782</v>
      </c>
      <c r="F84" s="362">
        <v>2</v>
      </c>
      <c r="G84" s="362">
        <v>2</v>
      </c>
      <c r="H84" s="55">
        <f t="shared" si="0"/>
        <v>4</v>
      </c>
      <c r="I84" s="54" t="s">
        <v>2007</v>
      </c>
      <c r="J84" s="143"/>
      <c r="K84" s="143"/>
      <c r="L84" s="55">
        <f t="shared" si="1"/>
        <v>0</v>
      </c>
    </row>
    <row r="85" spans="1:12" s="189" customFormat="1" ht="43" customHeight="1" x14ac:dyDescent="0.35">
      <c r="A85" s="67" t="s">
        <v>1366</v>
      </c>
      <c r="B85" s="680"/>
      <c r="C85" s="680"/>
      <c r="D85" s="268" t="s">
        <v>1316</v>
      </c>
      <c r="E85" s="383" t="s">
        <v>782</v>
      </c>
      <c r="F85" s="362">
        <v>2</v>
      </c>
      <c r="G85" s="362">
        <v>2</v>
      </c>
      <c r="H85" s="55">
        <f t="shared" si="0"/>
        <v>4</v>
      </c>
      <c r="I85" s="54" t="s">
        <v>2007</v>
      </c>
      <c r="J85" s="143"/>
      <c r="K85" s="143"/>
      <c r="L85" s="55">
        <f t="shared" si="1"/>
        <v>0</v>
      </c>
    </row>
    <row r="86" spans="1:12" s="189" customFormat="1" ht="28" customHeight="1" x14ac:dyDescent="0.35">
      <c r="A86" s="67"/>
      <c r="B86" s="680"/>
      <c r="C86" s="680"/>
      <c r="D86" s="320" t="s">
        <v>1317</v>
      </c>
      <c r="E86" s="382"/>
      <c r="F86" s="358"/>
      <c r="G86" s="358"/>
      <c r="H86" s="173">
        <f t="shared" si="0"/>
        <v>0</v>
      </c>
      <c r="I86" s="266"/>
      <c r="J86" s="172"/>
      <c r="K86" s="172"/>
      <c r="L86" s="173">
        <f t="shared" si="1"/>
        <v>0</v>
      </c>
    </row>
    <row r="87" spans="1:12" s="189" customFormat="1" ht="43" customHeight="1" x14ac:dyDescent="0.35">
      <c r="A87" s="67" t="s">
        <v>1367</v>
      </c>
      <c r="B87" s="680"/>
      <c r="C87" s="680"/>
      <c r="D87" s="268" t="s">
        <v>1318</v>
      </c>
      <c r="E87" s="383" t="s">
        <v>782</v>
      </c>
      <c r="F87" s="362">
        <v>2</v>
      </c>
      <c r="G87" s="362">
        <v>2</v>
      </c>
      <c r="H87" s="55">
        <f t="shared" si="0"/>
        <v>4</v>
      </c>
      <c r="I87" s="54" t="s">
        <v>2007</v>
      </c>
      <c r="J87" s="143"/>
      <c r="K87" s="143"/>
      <c r="L87" s="55">
        <f t="shared" si="1"/>
        <v>0</v>
      </c>
    </row>
    <row r="88" spans="1:12" s="189" customFormat="1" ht="43" customHeight="1" x14ac:dyDescent="0.35">
      <c r="A88" s="67" t="s">
        <v>1368</v>
      </c>
      <c r="B88" s="680"/>
      <c r="C88" s="680"/>
      <c r="D88" s="268" t="s">
        <v>1319</v>
      </c>
      <c r="E88" s="383" t="s">
        <v>782</v>
      </c>
      <c r="F88" s="362">
        <v>2</v>
      </c>
      <c r="G88" s="362">
        <v>2</v>
      </c>
      <c r="H88" s="55">
        <f t="shared" si="0"/>
        <v>4</v>
      </c>
      <c r="I88" s="54" t="s">
        <v>2007</v>
      </c>
      <c r="J88" s="143"/>
      <c r="K88" s="143"/>
      <c r="L88" s="55">
        <f t="shared" si="1"/>
        <v>0</v>
      </c>
    </row>
    <row r="89" spans="1:12" s="189" customFormat="1" ht="43" customHeight="1" x14ac:dyDescent="0.35">
      <c r="A89" s="67" t="s">
        <v>1369</v>
      </c>
      <c r="B89" s="680"/>
      <c r="C89" s="680"/>
      <c r="D89" s="268" t="s">
        <v>1320</v>
      </c>
      <c r="E89" s="383" t="s">
        <v>2979</v>
      </c>
      <c r="F89" s="362">
        <v>2</v>
      </c>
      <c r="G89" s="362">
        <v>2</v>
      </c>
      <c r="H89" s="55">
        <f t="shared" si="0"/>
        <v>4</v>
      </c>
      <c r="I89" s="54" t="s">
        <v>2007</v>
      </c>
      <c r="J89" s="143"/>
      <c r="K89" s="143"/>
      <c r="L89" s="55">
        <f t="shared" si="1"/>
        <v>0</v>
      </c>
    </row>
    <row r="90" spans="1:12" s="189" customFormat="1" ht="28" customHeight="1" x14ac:dyDescent="0.35">
      <c r="A90" s="67"/>
      <c r="B90" s="680"/>
      <c r="C90" s="680"/>
      <c r="D90" s="320" t="s">
        <v>1321</v>
      </c>
      <c r="E90" s="382"/>
      <c r="F90" s="358"/>
      <c r="G90" s="358"/>
      <c r="H90" s="173"/>
      <c r="I90" s="266"/>
      <c r="J90" s="172"/>
      <c r="K90" s="172"/>
      <c r="L90" s="173"/>
    </row>
    <row r="91" spans="1:12" s="189" customFormat="1" ht="43" customHeight="1" x14ac:dyDescent="0.35">
      <c r="A91" s="67" t="s">
        <v>1370</v>
      </c>
      <c r="B91" s="680"/>
      <c r="C91" s="680"/>
      <c r="D91" s="268" t="s">
        <v>1322</v>
      </c>
      <c r="E91" s="383" t="s">
        <v>2980</v>
      </c>
      <c r="F91" s="362">
        <v>2</v>
      </c>
      <c r="G91" s="362">
        <v>3</v>
      </c>
      <c r="H91" s="55">
        <f t="shared" si="0"/>
        <v>6</v>
      </c>
      <c r="I91" s="441" t="s">
        <v>3246</v>
      </c>
      <c r="J91" s="143">
        <v>2</v>
      </c>
      <c r="K91" s="143">
        <v>2</v>
      </c>
      <c r="L91" s="55">
        <f t="shared" si="1"/>
        <v>4</v>
      </c>
    </row>
    <row r="92" spans="1:12" s="189" customFormat="1" ht="43" customHeight="1" x14ac:dyDescent="0.35">
      <c r="A92" s="67" t="s">
        <v>1371</v>
      </c>
      <c r="B92" s="680"/>
      <c r="C92" s="680"/>
      <c r="D92" s="268" t="s">
        <v>1323</v>
      </c>
      <c r="E92" s="383" t="s">
        <v>2981</v>
      </c>
      <c r="F92" s="362">
        <v>2</v>
      </c>
      <c r="G92" s="362">
        <v>2</v>
      </c>
      <c r="H92" s="55">
        <f t="shared" si="0"/>
        <v>4</v>
      </c>
      <c r="I92" s="441" t="s">
        <v>3245</v>
      </c>
      <c r="J92" s="143">
        <v>2</v>
      </c>
      <c r="K92" s="143">
        <v>2</v>
      </c>
      <c r="L92" s="55">
        <f t="shared" si="1"/>
        <v>4</v>
      </c>
    </row>
    <row r="93" spans="1:12" s="189" customFormat="1" ht="43" customHeight="1" x14ac:dyDescent="0.35">
      <c r="A93" s="67" t="s">
        <v>1372</v>
      </c>
      <c r="B93" s="680"/>
      <c r="C93" s="680"/>
      <c r="D93" s="268" t="s">
        <v>1324</v>
      </c>
      <c r="E93" s="383" t="s">
        <v>782</v>
      </c>
      <c r="F93" s="362">
        <v>2</v>
      </c>
      <c r="G93" s="362">
        <v>2</v>
      </c>
      <c r="H93" s="55">
        <f t="shared" si="0"/>
        <v>4</v>
      </c>
      <c r="I93" s="54" t="s">
        <v>2007</v>
      </c>
      <c r="J93" s="143"/>
      <c r="K93" s="143"/>
      <c r="L93" s="55">
        <f t="shared" si="1"/>
        <v>0</v>
      </c>
    </row>
    <row r="94" spans="1:12" s="189" customFormat="1" ht="43" customHeight="1" x14ac:dyDescent="0.35">
      <c r="A94" s="67" t="s">
        <v>1373</v>
      </c>
      <c r="B94" s="680"/>
      <c r="C94" s="680"/>
      <c r="D94" s="268" t="s">
        <v>1325</v>
      </c>
      <c r="E94" s="383" t="s">
        <v>2982</v>
      </c>
      <c r="F94" s="362">
        <v>2</v>
      </c>
      <c r="G94" s="362">
        <v>3</v>
      </c>
      <c r="H94" s="55">
        <f t="shared" si="0"/>
        <v>6</v>
      </c>
      <c r="I94" s="54" t="s">
        <v>2007</v>
      </c>
      <c r="J94" s="143"/>
      <c r="K94" s="143"/>
      <c r="L94" s="55">
        <f t="shared" si="1"/>
        <v>0</v>
      </c>
    </row>
    <row r="95" spans="1:12" s="189" customFormat="1" ht="43" customHeight="1" x14ac:dyDescent="0.35">
      <c r="A95" s="67" t="s">
        <v>1374</v>
      </c>
      <c r="B95" s="680"/>
      <c r="C95" s="680"/>
      <c r="D95" s="268" t="s">
        <v>1326</v>
      </c>
      <c r="E95" s="383" t="s">
        <v>782</v>
      </c>
      <c r="F95" s="362">
        <v>2</v>
      </c>
      <c r="G95" s="362">
        <v>2</v>
      </c>
      <c r="H95" s="55">
        <f t="shared" si="0"/>
        <v>4</v>
      </c>
      <c r="I95" s="54" t="s">
        <v>2007</v>
      </c>
      <c r="J95" s="143"/>
      <c r="K95" s="143"/>
      <c r="L95" s="55">
        <f t="shared" si="1"/>
        <v>0</v>
      </c>
    </row>
    <row r="96" spans="1:12" s="189" customFormat="1" ht="43" customHeight="1" x14ac:dyDescent="0.35">
      <c r="A96" s="67" t="s">
        <v>1375</v>
      </c>
      <c r="B96" s="680"/>
      <c r="C96" s="680"/>
      <c r="D96" s="268" t="s">
        <v>1327</v>
      </c>
      <c r="E96" s="383" t="s">
        <v>782</v>
      </c>
      <c r="F96" s="362">
        <v>2</v>
      </c>
      <c r="G96" s="362">
        <v>2</v>
      </c>
      <c r="H96" s="55">
        <f t="shared" si="0"/>
        <v>4</v>
      </c>
      <c r="I96" s="54" t="s">
        <v>2007</v>
      </c>
      <c r="J96" s="143"/>
      <c r="K96" s="143"/>
      <c r="L96" s="55">
        <f t="shared" si="1"/>
        <v>0</v>
      </c>
    </row>
    <row r="97" spans="1:12" s="189" customFormat="1" ht="43" customHeight="1" x14ac:dyDescent="0.35">
      <c r="A97" s="67" t="s">
        <v>1376</v>
      </c>
      <c r="B97" s="680"/>
      <c r="C97" s="680"/>
      <c r="D97" s="268" t="s">
        <v>1328</v>
      </c>
      <c r="E97" s="383" t="s">
        <v>2983</v>
      </c>
      <c r="F97" s="362">
        <v>3</v>
      </c>
      <c r="G97" s="362">
        <v>3</v>
      </c>
      <c r="H97" s="55">
        <f t="shared" si="0"/>
        <v>9</v>
      </c>
      <c r="I97" s="54" t="s">
        <v>2007</v>
      </c>
      <c r="J97" s="143"/>
      <c r="K97" s="143"/>
      <c r="L97" s="55">
        <f t="shared" si="1"/>
        <v>0</v>
      </c>
    </row>
    <row r="98" spans="1:12" s="189" customFormat="1" ht="43" customHeight="1" x14ac:dyDescent="0.35">
      <c r="A98" s="67" t="s">
        <v>1377</v>
      </c>
      <c r="B98" s="680"/>
      <c r="C98" s="680"/>
      <c r="D98" s="268" t="s">
        <v>1329</v>
      </c>
      <c r="E98" s="383" t="s">
        <v>3247</v>
      </c>
      <c r="F98" s="362">
        <v>2</v>
      </c>
      <c r="G98" s="362">
        <v>2</v>
      </c>
      <c r="H98" s="55">
        <f t="shared" si="0"/>
        <v>4</v>
      </c>
      <c r="I98" s="54" t="s">
        <v>2007</v>
      </c>
      <c r="J98" s="143"/>
      <c r="K98" s="143"/>
      <c r="L98" s="55">
        <f t="shared" si="1"/>
        <v>0</v>
      </c>
    </row>
    <row r="99" spans="1:12" s="189" customFormat="1" ht="43" customHeight="1" x14ac:dyDescent="0.35">
      <c r="A99" s="67" t="s">
        <v>1378</v>
      </c>
      <c r="B99" s="680"/>
      <c r="C99" s="680"/>
      <c r="D99" s="268" t="s">
        <v>1827</v>
      </c>
      <c r="E99" s="383" t="s">
        <v>783</v>
      </c>
      <c r="F99" s="362">
        <v>3</v>
      </c>
      <c r="G99" s="362">
        <v>3</v>
      </c>
      <c r="H99" s="55">
        <f>SUM(F99*G99)</f>
        <v>9</v>
      </c>
      <c r="I99" s="54" t="s">
        <v>2007</v>
      </c>
      <c r="J99" s="143"/>
      <c r="K99" s="143"/>
      <c r="L99" s="55">
        <f>SUM(J99*K99)</f>
        <v>0</v>
      </c>
    </row>
    <row r="100" spans="1:12" s="189" customFormat="1" ht="56" x14ac:dyDescent="0.35">
      <c r="A100" s="67" t="s">
        <v>1543</v>
      </c>
      <c r="B100" s="680"/>
      <c r="C100" s="680"/>
      <c r="D100" s="268" t="s">
        <v>1828</v>
      </c>
      <c r="E100" s="383" t="s">
        <v>783</v>
      </c>
      <c r="F100" s="362">
        <v>3</v>
      </c>
      <c r="G100" s="362">
        <v>3</v>
      </c>
      <c r="H100" s="55">
        <f>SUM(F100*G100)</f>
        <v>9</v>
      </c>
      <c r="I100" s="54" t="s">
        <v>2007</v>
      </c>
      <c r="J100" s="143"/>
      <c r="K100" s="143"/>
      <c r="L100" s="55">
        <f>SUM(J100*K100)</f>
        <v>0</v>
      </c>
    </row>
    <row r="101" spans="1:12" s="189" customFormat="1" ht="42" x14ac:dyDescent="0.35">
      <c r="A101" s="67" t="s">
        <v>1544</v>
      </c>
      <c r="B101" s="680"/>
      <c r="C101" s="680"/>
      <c r="D101" s="268" t="s">
        <v>2318</v>
      </c>
      <c r="E101" s="383" t="s">
        <v>3248</v>
      </c>
      <c r="F101" s="362">
        <v>3</v>
      </c>
      <c r="G101" s="362">
        <v>3</v>
      </c>
      <c r="H101" s="55">
        <f>SUM(F101*G101)</f>
        <v>9</v>
      </c>
      <c r="I101" s="441" t="s">
        <v>3249</v>
      </c>
      <c r="J101" s="143"/>
      <c r="K101" s="143"/>
      <c r="L101" s="55">
        <f>SUM(J101*K101)</f>
        <v>0</v>
      </c>
    </row>
    <row r="102" spans="1:12" s="189" customFormat="1" ht="43" customHeight="1" x14ac:dyDescent="0.35">
      <c r="A102" s="67" t="s">
        <v>1829</v>
      </c>
      <c r="B102" s="680"/>
      <c r="C102" s="680"/>
      <c r="D102" s="268"/>
      <c r="E102" s="384"/>
      <c r="F102" s="362"/>
      <c r="G102" s="362"/>
      <c r="H102" s="55">
        <f>SUM(F102*G102)</f>
        <v>0</v>
      </c>
      <c r="I102" s="54"/>
      <c r="J102" s="143"/>
      <c r="K102" s="143"/>
      <c r="L102" s="55">
        <f>SUM(J102*K102)</f>
        <v>0</v>
      </c>
    </row>
    <row r="103" spans="1:12" s="189" customFormat="1" ht="43" customHeight="1" x14ac:dyDescent="0.35">
      <c r="A103" s="67" t="s">
        <v>2081</v>
      </c>
      <c r="B103" s="681"/>
      <c r="C103" s="681"/>
      <c r="D103" s="268"/>
      <c r="E103" s="191"/>
      <c r="F103" s="143"/>
      <c r="G103" s="143"/>
      <c r="H103" s="55">
        <f>SUM(F103*G103)</f>
        <v>0</v>
      </c>
      <c r="I103" s="54"/>
      <c r="J103" s="143"/>
      <c r="K103" s="143"/>
      <c r="L103" s="55">
        <f>SUM(J103*K103)</f>
        <v>0</v>
      </c>
    </row>
    <row r="104" spans="1:12" ht="14.5" thickBot="1" x14ac:dyDescent="0.35"/>
    <row r="105" spans="1:12" x14ac:dyDescent="0.3">
      <c r="A105" s="575" t="s">
        <v>1078</v>
      </c>
      <c r="B105" s="576"/>
      <c r="C105" s="451">
        <v>44095</v>
      </c>
      <c r="D105" s="166" t="s">
        <v>3230</v>
      </c>
      <c r="E105" s="167"/>
      <c r="F105" s="582" t="s">
        <v>1118</v>
      </c>
      <c r="G105" s="583"/>
      <c r="H105" s="583"/>
      <c r="I105" s="584"/>
    </row>
    <row r="106" spans="1:12" ht="16" x14ac:dyDescent="0.3">
      <c r="A106" s="577" t="s">
        <v>1080</v>
      </c>
      <c r="B106" s="578"/>
      <c r="C106" s="450">
        <v>44147</v>
      </c>
      <c r="D106" s="164" t="s">
        <v>3250</v>
      </c>
      <c r="E106" s="150" t="s">
        <v>3241</v>
      </c>
      <c r="F106" s="585"/>
      <c r="G106" s="586"/>
      <c r="H106" s="586"/>
      <c r="I106" s="587"/>
    </row>
    <row r="107" spans="1:12" ht="16.5" thickBot="1" x14ac:dyDescent="0.35">
      <c r="A107" s="579" t="s">
        <v>1081</v>
      </c>
      <c r="B107" s="580"/>
      <c r="C107" s="449">
        <v>44591</v>
      </c>
      <c r="D107" s="169" t="s">
        <v>3230</v>
      </c>
      <c r="E107" s="170"/>
      <c r="F107" s="588"/>
      <c r="G107" s="589"/>
      <c r="H107" s="589"/>
      <c r="I107" s="590"/>
    </row>
  </sheetData>
  <sheetProtection algorithmName="SHA-512" hashValue="bHlTdDdGUPEuGeS6YUzlNBAgAp3Z5AsGT7XfaC+yCbqb/miMQ1dbWhunvJW9pCfodVy0nzcwzahOviaRMVwKLQ==" saltValue="uy25DJamDPzlE1zaD4GatQ==" spinCount="100000" sheet="1" objects="1" scenarios="1" formatCells="0" insertRows="0" deleteRows="0" selectLockedCells="1"/>
  <mergeCells count="46">
    <mergeCell ref="A23:B23"/>
    <mergeCell ref="A3:B3"/>
    <mergeCell ref="C3:D3"/>
    <mergeCell ref="A5:B5"/>
    <mergeCell ref="C5:D5"/>
    <mergeCell ref="A7:B7"/>
    <mergeCell ref="C7:D7"/>
    <mergeCell ref="A107:B107"/>
    <mergeCell ref="A9:B9"/>
    <mergeCell ref="C9:D9"/>
    <mergeCell ref="C11:D11"/>
    <mergeCell ref="A15:B15"/>
    <mergeCell ref="C25:D25"/>
    <mergeCell ref="C15:D15"/>
    <mergeCell ref="A17:B17"/>
    <mergeCell ref="C17:D17"/>
    <mergeCell ref="A19:B19"/>
    <mergeCell ref="C19:D19"/>
    <mergeCell ref="C23:D23"/>
    <mergeCell ref="A25:B25"/>
    <mergeCell ref="A11:B13"/>
    <mergeCell ref="A21:B21"/>
    <mergeCell ref="C21:D21"/>
    <mergeCell ref="B66:D66"/>
    <mergeCell ref="A29:B29"/>
    <mergeCell ref="C29:D29"/>
    <mergeCell ref="B69:D69"/>
    <mergeCell ref="B79:D79"/>
    <mergeCell ref="C33:C52"/>
    <mergeCell ref="B33:B52"/>
    <mergeCell ref="A27:B27"/>
    <mergeCell ref="C27:D27"/>
    <mergeCell ref="F105:I107"/>
    <mergeCell ref="B80:B103"/>
    <mergeCell ref="C80:C103"/>
    <mergeCell ref="B54:B65"/>
    <mergeCell ref="B70:B78"/>
    <mergeCell ref="C54:C65"/>
    <mergeCell ref="C67:C68"/>
    <mergeCell ref="B67:B68"/>
    <mergeCell ref="C70:C78"/>
    <mergeCell ref="A105:B105"/>
    <mergeCell ref="A106:B106"/>
    <mergeCell ref="F28:H28"/>
    <mergeCell ref="B32:D32"/>
    <mergeCell ref="B53:D53"/>
  </mergeCells>
  <phoneticPr fontId="10" type="noConversion"/>
  <conditionalFormatting sqref="H34:H35 H87:H103 H84:H85 H81:H82 H76:H78 H71:H74 H67:H68 H62:H65 H55:H60 H52 H50 H47:H48 H44:H45 H40:H42 H37:H38">
    <cfRule type="cellIs" dxfId="486" priority="150" operator="between">
      <formula>16</formula>
      <formula>36</formula>
    </cfRule>
    <cfRule type="cellIs" dxfId="485" priority="151" operator="between">
      <formula>11</formula>
      <formula>15</formula>
    </cfRule>
    <cfRule type="cellIs" dxfId="484" priority="152" operator="between">
      <formula>7</formula>
      <formula>10</formula>
    </cfRule>
  </conditionalFormatting>
  <conditionalFormatting sqref="H34:H35 H87:H103 H84:H85 H81:H82 H76:H78 H71:H74 H67:H68 H62:H65 H55:H60 H52 H50 H47:H48 H44:H45 H40:H42 H37:H38">
    <cfRule type="cellIs" dxfId="483" priority="149" operator="between">
      <formula>1</formula>
      <formula>6</formula>
    </cfRule>
  </conditionalFormatting>
  <conditionalFormatting sqref="L34:L35 L87:L103 L84:L85 L81:L82 L76:L78 L71:L74 L67:L68 L62:L65 L55:L60 L52 L50 L47:L48 L44:L45 L40:L42 L37:L38">
    <cfRule type="cellIs" dxfId="482" priority="146" operator="between">
      <formula>16</formula>
      <formula>36</formula>
    </cfRule>
    <cfRule type="cellIs" dxfId="481" priority="147" operator="between">
      <formula>11</formula>
      <formula>15</formula>
    </cfRule>
    <cfRule type="cellIs" dxfId="480" priority="148" operator="between">
      <formula>7</formula>
      <formula>10</formula>
    </cfRule>
  </conditionalFormatting>
  <conditionalFormatting sqref="L34:L35 L87:L103 L84:L85 L81:L82 L76:L78 L71:L74 L67:L68 L62:L65 L55:L60 L52 L50 L47:L48 L44:L45 L40:L42 L37:L38">
    <cfRule type="cellIs" dxfId="479" priority="145" operator="between">
      <formula>1</formula>
      <formula>6</formula>
    </cfRule>
  </conditionalFormatting>
  <conditionalFormatting sqref="H36">
    <cfRule type="cellIs" dxfId="478" priority="6" operator="between">
      <formula>16</formula>
      <formula>36</formula>
    </cfRule>
    <cfRule type="cellIs" dxfId="477" priority="7" operator="between">
      <formula>11</formula>
      <formula>15</formula>
    </cfRule>
    <cfRule type="cellIs" dxfId="476" priority="8" operator="between">
      <formula>7</formula>
      <formula>10</formula>
    </cfRule>
  </conditionalFormatting>
  <conditionalFormatting sqref="H36">
    <cfRule type="cellIs" dxfId="475" priority="5" operator="between">
      <formula>1</formula>
      <formula>6</formula>
    </cfRule>
  </conditionalFormatting>
  <conditionalFormatting sqref="L36">
    <cfRule type="cellIs" dxfId="474" priority="2" operator="between">
      <formula>16</formula>
      <formula>36</formula>
    </cfRule>
    <cfRule type="cellIs" dxfId="473" priority="3" operator="between">
      <formula>11</formula>
      <formula>15</formula>
    </cfRule>
    <cfRule type="cellIs" dxfId="472" priority="4" operator="between">
      <formula>7</formula>
      <formula>10</formula>
    </cfRule>
  </conditionalFormatting>
  <conditionalFormatting sqref="L36">
    <cfRule type="cellIs" dxfId="471" priority="1" operator="between">
      <formula>1</formula>
      <formula>6</formula>
    </cfRule>
  </conditionalFormatting>
  <conditionalFormatting sqref="H86">
    <cfRule type="cellIs" dxfId="470" priority="134" operator="between">
      <formula>16</formula>
      <formula>36</formula>
    </cfRule>
    <cfRule type="cellIs" dxfId="469" priority="135" operator="between">
      <formula>11</formula>
      <formula>15</formula>
    </cfRule>
    <cfRule type="cellIs" dxfId="468" priority="136" operator="between">
      <formula>7</formula>
      <formula>10</formula>
    </cfRule>
  </conditionalFormatting>
  <conditionalFormatting sqref="H86">
    <cfRule type="cellIs" dxfId="467" priority="133" operator="between">
      <formula>1</formula>
      <formula>6</formula>
    </cfRule>
  </conditionalFormatting>
  <conditionalFormatting sqref="L86">
    <cfRule type="cellIs" dxfId="466" priority="130" operator="between">
      <formula>16</formula>
      <formula>36</formula>
    </cfRule>
    <cfRule type="cellIs" dxfId="465" priority="131" operator="between">
      <formula>11</formula>
      <formula>15</formula>
    </cfRule>
    <cfRule type="cellIs" dxfId="464" priority="132" operator="between">
      <formula>7</formula>
      <formula>10</formula>
    </cfRule>
  </conditionalFormatting>
  <conditionalFormatting sqref="L86">
    <cfRule type="cellIs" dxfId="463" priority="129" operator="between">
      <formula>1</formula>
      <formula>6</formula>
    </cfRule>
  </conditionalFormatting>
  <conditionalFormatting sqref="H83">
    <cfRule type="cellIs" dxfId="462" priority="126" operator="between">
      <formula>16</formula>
      <formula>36</formula>
    </cfRule>
    <cfRule type="cellIs" dxfId="461" priority="127" operator="between">
      <formula>11</formula>
      <formula>15</formula>
    </cfRule>
    <cfRule type="cellIs" dxfId="460" priority="128" operator="between">
      <formula>7</formula>
      <formula>10</formula>
    </cfRule>
  </conditionalFormatting>
  <conditionalFormatting sqref="H83">
    <cfRule type="cellIs" dxfId="459" priority="125" operator="between">
      <formula>1</formula>
      <formula>6</formula>
    </cfRule>
  </conditionalFormatting>
  <conditionalFormatting sqref="L83">
    <cfRule type="cellIs" dxfId="458" priority="122" operator="between">
      <formula>16</formula>
      <formula>36</formula>
    </cfRule>
    <cfRule type="cellIs" dxfId="457" priority="123" operator="between">
      <formula>11</formula>
      <formula>15</formula>
    </cfRule>
    <cfRule type="cellIs" dxfId="456" priority="124" operator="between">
      <formula>7</formula>
      <formula>10</formula>
    </cfRule>
  </conditionalFormatting>
  <conditionalFormatting sqref="L83">
    <cfRule type="cellIs" dxfId="455" priority="121" operator="between">
      <formula>1</formula>
      <formula>6</formula>
    </cfRule>
  </conditionalFormatting>
  <conditionalFormatting sqref="H80">
    <cfRule type="cellIs" dxfId="454" priority="118" operator="between">
      <formula>16</formula>
      <formula>36</formula>
    </cfRule>
    <cfRule type="cellIs" dxfId="453" priority="119" operator="between">
      <formula>11</formula>
      <formula>15</formula>
    </cfRule>
    <cfRule type="cellIs" dxfId="452" priority="120" operator="between">
      <formula>7</formula>
      <formula>10</formula>
    </cfRule>
  </conditionalFormatting>
  <conditionalFormatting sqref="H80">
    <cfRule type="cellIs" dxfId="451" priority="117" operator="between">
      <formula>1</formula>
      <formula>6</formula>
    </cfRule>
  </conditionalFormatting>
  <conditionalFormatting sqref="L80">
    <cfRule type="cellIs" dxfId="450" priority="114" operator="between">
      <formula>16</formula>
      <formula>36</formula>
    </cfRule>
    <cfRule type="cellIs" dxfId="449" priority="115" operator="between">
      <formula>11</formula>
      <formula>15</formula>
    </cfRule>
    <cfRule type="cellIs" dxfId="448" priority="116" operator="between">
      <formula>7</formula>
      <formula>10</formula>
    </cfRule>
  </conditionalFormatting>
  <conditionalFormatting sqref="L80">
    <cfRule type="cellIs" dxfId="447" priority="113" operator="between">
      <formula>1</formula>
      <formula>6</formula>
    </cfRule>
  </conditionalFormatting>
  <conditionalFormatting sqref="H79">
    <cfRule type="cellIs" dxfId="446" priority="110" operator="between">
      <formula>16</formula>
      <formula>36</formula>
    </cfRule>
    <cfRule type="cellIs" dxfId="445" priority="111" operator="between">
      <formula>11</formula>
      <formula>15</formula>
    </cfRule>
    <cfRule type="cellIs" dxfId="444" priority="112" operator="between">
      <formula>7</formula>
      <formula>10</formula>
    </cfRule>
  </conditionalFormatting>
  <conditionalFormatting sqref="H79">
    <cfRule type="cellIs" dxfId="443" priority="109" operator="between">
      <formula>1</formula>
      <formula>6</formula>
    </cfRule>
  </conditionalFormatting>
  <conditionalFormatting sqref="L79">
    <cfRule type="cellIs" dxfId="442" priority="106" operator="between">
      <formula>16</formula>
      <formula>36</formula>
    </cfRule>
    <cfRule type="cellIs" dxfId="441" priority="107" operator="between">
      <formula>11</formula>
      <formula>15</formula>
    </cfRule>
    <cfRule type="cellIs" dxfId="440" priority="108" operator="between">
      <formula>7</formula>
      <formula>10</formula>
    </cfRule>
  </conditionalFormatting>
  <conditionalFormatting sqref="L79">
    <cfRule type="cellIs" dxfId="439" priority="105" operator="between">
      <formula>1</formula>
      <formula>6</formula>
    </cfRule>
  </conditionalFormatting>
  <conditionalFormatting sqref="H75">
    <cfRule type="cellIs" dxfId="438" priority="102" operator="between">
      <formula>16</formula>
      <formula>36</formula>
    </cfRule>
    <cfRule type="cellIs" dxfId="437" priority="103" operator="between">
      <formula>11</formula>
      <formula>15</formula>
    </cfRule>
    <cfRule type="cellIs" dxfId="436" priority="104" operator="between">
      <formula>7</formula>
      <formula>10</formula>
    </cfRule>
  </conditionalFormatting>
  <conditionalFormatting sqref="H75">
    <cfRule type="cellIs" dxfId="435" priority="101" operator="between">
      <formula>1</formula>
      <formula>6</formula>
    </cfRule>
  </conditionalFormatting>
  <conditionalFormatting sqref="L75">
    <cfRule type="cellIs" dxfId="434" priority="98" operator="between">
      <formula>16</formula>
      <formula>36</formula>
    </cfRule>
    <cfRule type="cellIs" dxfId="433" priority="99" operator="between">
      <formula>11</formula>
      <formula>15</formula>
    </cfRule>
    <cfRule type="cellIs" dxfId="432" priority="100" operator="between">
      <formula>7</formula>
      <formula>10</formula>
    </cfRule>
  </conditionalFormatting>
  <conditionalFormatting sqref="L75">
    <cfRule type="cellIs" dxfId="431" priority="97" operator="between">
      <formula>1</formula>
      <formula>6</formula>
    </cfRule>
  </conditionalFormatting>
  <conditionalFormatting sqref="H70">
    <cfRule type="cellIs" dxfId="430" priority="94" operator="between">
      <formula>16</formula>
      <formula>36</formula>
    </cfRule>
    <cfRule type="cellIs" dxfId="429" priority="95" operator="between">
      <formula>11</formula>
      <formula>15</formula>
    </cfRule>
    <cfRule type="cellIs" dxfId="428" priority="96" operator="between">
      <formula>7</formula>
      <formula>10</formula>
    </cfRule>
  </conditionalFormatting>
  <conditionalFormatting sqref="H70">
    <cfRule type="cellIs" dxfId="427" priority="93" operator="between">
      <formula>1</formula>
      <formula>6</formula>
    </cfRule>
  </conditionalFormatting>
  <conditionalFormatting sqref="L70">
    <cfRule type="cellIs" dxfId="426" priority="90" operator="between">
      <formula>16</formula>
      <formula>36</formula>
    </cfRule>
    <cfRule type="cellIs" dxfId="425" priority="91" operator="between">
      <formula>11</formula>
      <formula>15</formula>
    </cfRule>
    <cfRule type="cellIs" dxfId="424" priority="92" operator="between">
      <formula>7</formula>
      <formula>10</formula>
    </cfRule>
  </conditionalFormatting>
  <conditionalFormatting sqref="L70">
    <cfRule type="cellIs" dxfId="423" priority="89" operator="between">
      <formula>1</formula>
      <formula>6</formula>
    </cfRule>
  </conditionalFormatting>
  <conditionalFormatting sqref="H69">
    <cfRule type="cellIs" dxfId="422" priority="86" operator="between">
      <formula>16</formula>
      <formula>36</formula>
    </cfRule>
    <cfRule type="cellIs" dxfId="421" priority="87" operator="between">
      <formula>11</formula>
      <formula>15</formula>
    </cfRule>
    <cfRule type="cellIs" dxfId="420" priority="88" operator="between">
      <formula>7</formula>
      <formula>10</formula>
    </cfRule>
  </conditionalFormatting>
  <conditionalFormatting sqref="H69">
    <cfRule type="cellIs" dxfId="419" priority="85" operator="between">
      <formula>1</formula>
      <formula>6</formula>
    </cfRule>
  </conditionalFormatting>
  <conditionalFormatting sqref="L69">
    <cfRule type="cellIs" dxfId="418" priority="82" operator="between">
      <formula>16</formula>
      <formula>36</formula>
    </cfRule>
    <cfRule type="cellIs" dxfId="417" priority="83" operator="between">
      <formula>11</formula>
      <formula>15</formula>
    </cfRule>
    <cfRule type="cellIs" dxfId="416" priority="84" operator="between">
      <formula>7</formula>
      <formula>10</formula>
    </cfRule>
  </conditionalFormatting>
  <conditionalFormatting sqref="L69">
    <cfRule type="cellIs" dxfId="415" priority="81" operator="between">
      <formula>1</formula>
      <formula>6</formula>
    </cfRule>
  </conditionalFormatting>
  <conditionalFormatting sqref="H66">
    <cfRule type="cellIs" dxfId="414" priority="78" operator="between">
      <formula>16</formula>
      <formula>36</formula>
    </cfRule>
    <cfRule type="cellIs" dxfId="413" priority="79" operator="between">
      <formula>11</formula>
      <formula>15</formula>
    </cfRule>
    <cfRule type="cellIs" dxfId="412" priority="80" operator="between">
      <formula>7</formula>
      <formula>10</formula>
    </cfRule>
  </conditionalFormatting>
  <conditionalFormatting sqref="H66">
    <cfRule type="cellIs" dxfId="411" priority="77" operator="between">
      <formula>1</formula>
      <formula>6</formula>
    </cfRule>
  </conditionalFormatting>
  <conditionalFormatting sqref="L66">
    <cfRule type="cellIs" dxfId="410" priority="74" operator="between">
      <formula>16</formula>
      <formula>36</formula>
    </cfRule>
    <cfRule type="cellIs" dxfId="409" priority="75" operator="between">
      <formula>11</formula>
      <formula>15</formula>
    </cfRule>
    <cfRule type="cellIs" dxfId="408" priority="76" operator="between">
      <formula>7</formula>
      <formula>10</formula>
    </cfRule>
  </conditionalFormatting>
  <conditionalFormatting sqref="L66">
    <cfRule type="cellIs" dxfId="407" priority="73" operator="between">
      <formula>1</formula>
      <formula>6</formula>
    </cfRule>
  </conditionalFormatting>
  <conditionalFormatting sqref="H61">
    <cfRule type="cellIs" dxfId="406" priority="70" operator="between">
      <formula>16</formula>
      <formula>36</formula>
    </cfRule>
    <cfRule type="cellIs" dxfId="405" priority="71" operator="between">
      <formula>11</formula>
      <formula>15</formula>
    </cfRule>
    <cfRule type="cellIs" dxfId="404" priority="72" operator="between">
      <formula>7</formula>
      <formula>10</formula>
    </cfRule>
  </conditionalFormatting>
  <conditionalFormatting sqref="H61">
    <cfRule type="cellIs" dxfId="403" priority="69" operator="between">
      <formula>1</formula>
      <formula>6</formula>
    </cfRule>
  </conditionalFormatting>
  <conditionalFormatting sqref="L61">
    <cfRule type="cellIs" dxfId="402" priority="66" operator="between">
      <formula>16</formula>
      <formula>36</formula>
    </cfRule>
    <cfRule type="cellIs" dxfId="401" priority="67" operator="between">
      <formula>11</formula>
      <formula>15</formula>
    </cfRule>
    <cfRule type="cellIs" dxfId="400" priority="68" operator="between">
      <formula>7</formula>
      <formula>10</formula>
    </cfRule>
  </conditionalFormatting>
  <conditionalFormatting sqref="L61">
    <cfRule type="cellIs" dxfId="399" priority="65" operator="between">
      <formula>1</formula>
      <formula>6</formula>
    </cfRule>
  </conditionalFormatting>
  <conditionalFormatting sqref="H54">
    <cfRule type="cellIs" dxfId="398" priority="62" operator="between">
      <formula>16</formula>
      <formula>36</formula>
    </cfRule>
    <cfRule type="cellIs" dxfId="397" priority="63" operator="between">
      <formula>11</formula>
      <formula>15</formula>
    </cfRule>
    <cfRule type="cellIs" dxfId="396" priority="64" operator="between">
      <formula>7</formula>
      <formula>10</formula>
    </cfRule>
  </conditionalFormatting>
  <conditionalFormatting sqref="H54">
    <cfRule type="cellIs" dxfId="395" priority="61" operator="between">
      <formula>1</formula>
      <formula>6</formula>
    </cfRule>
  </conditionalFormatting>
  <conditionalFormatting sqref="L54">
    <cfRule type="cellIs" dxfId="394" priority="58" operator="between">
      <formula>16</formula>
      <formula>36</formula>
    </cfRule>
    <cfRule type="cellIs" dxfId="393" priority="59" operator="between">
      <formula>11</formula>
      <formula>15</formula>
    </cfRule>
    <cfRule type="cellIs" dxfId="392" priority="60" operator="between">
      <formula>7</formula>
      <formula>10</formula>
    </cfRule>
  </conditionalFormatting>
  <conditionalFormatting sqref="L54">
    <cfRule type="cellIs" dxfId="391" priority="57" operator="between">
      <formula>1</formula>
      <formula>6</formula>
    </cfRule>
  </conditionalFormatting>
  <conditionalFormatting sqref="H53">
    <cfRule type="cellIs" dxfId="390" priority="54" operator="between">
      <formula>16</formula>
      <formula>36</formula>
    </cfRule>
    <cfRule type="cellIs" dxfId="389" priority="55" operator="between">
      <formula>11</formula>
      <formula>15</formula>
    </cfRule>
    <cfRule type="cellIs" dxfId="388" priority="56" operator="between">
      <formula>7</formula>
      <formula>10</formula>
    </cfRule>
  </conditionalFormatting>
  <conditionalFormatting sqref="H53">
    <cfRule type="cellIs" dxfId="387" priority="53" operator="between">
      <formula>1</formula>
      <formula>6</formula>
    </cfRule>
  </conditionalFormatting>
  <conditionalFormatting sqref="L53">
    <cfRule type="cellIs" dxfId="386" priority="50" operator="between">
      <formula>16</formula>
      <formula>36</formula>
    </cfRule>
    <cfRule type="cellIs" dxfId="385" priority="51" operator="between">
      <formula>11</formula>
      <formula>15</formula>
    </cfRule>
    <cfRule type="cellIs" dxfId="384" priority="52" operator="between">
      <formula>7</formula>
      <formula>10</formula>
    </cfRule>
  </conditionalFormatting>
  <conditionalFormatting sqref="L53">
    <cfRule type="cellIs" dxfId="383" priority="49" operator="between">
      <formula>1</formula>
      <formula>6</formula>
    </cfRule>
  </conditionalFormatting>
  <conditionalFormatting sqref="H51">
    <cfRule type="cellIs" dxfId="382" priority="46" operator="between">
      <formula>16</formula>
      <formula>36</formula>
    </cfRule>
    <cfRule type="cellIs" dxfId="381" priority="47" operator="between">
      <formula>11</formula>
      <formula>15</formula>
    </cfRule>
    <cfRule type="cellIs" dxfId="380" priority="48" operator="between">
      <formula>7</formula>
      <formula>10</formula>
    </cfRule>
  </conditionalFormatting>
  <conditionalFormatting sqref="H51">
    <cfRule type="cellIs" dxfId="379" priority="45" operator="between">
      <formula>1</formula>
      <formula>6</formula>
    </cfRule>
  </conditionalFormatting>
  <conditionalFormatting sqref="L51">
    <cfRule type="cellIs" dxfId="378" priority="42" operator="between">
      <formula>16</formula>
      <formula>36</formula>
    </cfRule>
    <cfRule type="cellIs" dxfId="377" priority="43" operator="between">
      <formula>11</formula>
      <formula>15</formula>
    </cfRule>
    <cfRule type="cellIs" dxfId="376" priority="44" operator="between">
      <formula>7</formula>
      <formula>10</formula>
    </cfRule>
  </conditionalFormatting>
  <conditionalFormatting sqref="L51">
    <cfRule type="cellIs" dxfId="375" priority="41" operator="between">
      <formula>1</formula>
      <formula>6</formula>
    </cfRule>
  </conditionalFormatting>
  <conditionalFormatting sqref="H49">
    <cfRule type="cellIs" dxfId="374" priority="38" operator="between">
      <formula>16</formula>
      <formula>36</formula>
    </cfRule>
    <cfRule type="cellIs" dxfId="373" priority="39" operator="between">
      <formula>11</formula>
      <formula>15</formula>
    </cfRule>
    <cfRule type="cellIs" dxfId="372" priority="40" operator="between">
      <formula>7</formula>
      <formula>10</formula>
    </cfRule>
  </conditionalFormatting>
  <conditionalFormatting sqref="H49">
    <cfRule type="cellIs" dxfId="371" priority="37" operator="between">
      <formula>1</formula>
      <formula>6</formula>
    </cfRule>
  </conditionalFormatting>
  <conditionalFormatting sqref="L49">
    <cfRule type="cellIs" dxfId="370" priority="34" operator="between">
      <formula>16</formula>
      <formula>36</formula>
    </cfRule>
    <cfRule type="cellIs" dxfId="369" priority="35" operator="between">
      <formula>11</formula>
      <formula>15</formula>
    </cfRule>
    <cfRule type="cellIs" dxfId="368" priority="36" operator="between">
      <formula>7</formula>
      <formula>10</formula>
    </cfRule>
  </conditionalFormatting>
  <conditionalFormatting sqref="L49">
    <cfRule type="cellIs" dxfId="367" priority="33" operator="between">
      <formula>1</formula>
      <formula>6</formula>
    </cfRule>
  </conditionalFormatting>
  <conditionalFormatting sqref="H46">
    <cfRule type="cellIs" dxfId="366" priority="30" operator="between">
      <formula>16</formula>
      <formula>36</formula>
    </cfRule>
    <cfRule type="cellIs" dxfId="365" priority="31" operator="between">
      <formula>11</formula>
      <formula>15</formula>
    </cfRule>
    <cfRule type="cellIs" dxfId="364" priority="32" operator="between">
      <formula>7</formula>
      <formula>10</formula>
    </cfRule>
  </conditionalFormatting>
  <conditionalFormatting sqref="H46">
    <cfRule type="cellIs" dxfId="363" priority="29" operator="between">
      <formula>1</formula>
      <formula>6</formula>
    </cfRule>
  </conditionalFormatting>
  <conditionalFormatting sqref="L46">
    <cfRule type="cellIs" dxfId="362" priority="26" operator="between">
      <formula>16</formula>
      <formula>36</formula>
    </cfRule>
    <cfRule type="cellIs" dxfId="361" priority="27" operator="between">
      <formula>11</formula>
      <formula>15</formula>
    </cfRule>
    <cfRule type="cellIs" dxfId="360" priority="28" operator="between">
      <formula>7</formula>
      <formula>10</formula>
    </cfRule>
  </conditionalFormatting>
  <conditionalFormatting sqref="L46">
    <cfRule type="cellIs" dxfId="359" priority="25" operator="between">
      <formula>1</formula>
      <formula>6</formula>
    </cfRule>
  </conditionalFormatting>
  <conditionalFormatting sqref="H43">
    <cfRule type="cellIs" dxfId="358" priority="22" operator="between">
      <formula>16</formula>
      <formula>36</formula>
    </cfRule>
    <cfRule type="cellIs" dxfId="357" priority="23" operator="between">
      <formula>11</formula>
      <formula>15</formula>
    </cfRule>
    <cfRule type="cellIs" dxfId="356" priority="24" operator="between">
      <formula>7</formula>
      <formula>10</formula>
    </cfRule>
  </conditionalFormatting>
  <conditionalFormatting sqref="H43">
    <cfRule type="cellIs" dxfId="355" priority="21" operator="between">
      <formula>1</formula>
      <formula>6</formula>
    </cfRule>
  </conditionalFormatting>
  <conditionalFormatting sqref="L43">
    <cfRule type="cellIs" dxfId="354" priority="18" operator="between">
      <formula>16</formula>
      <formula>36</formula>
    </cfRule>
    <cfRule type="cellIs" dxfId="353" priority="19" operator="between">
      <formula>11</formula>
      <formula>15</formula>
    </cfRule>
    <cfRule type="cellIs" dxfId="352" priority="20" operator="between">
      <formula>7</formula>
      <formula>10</formula>
    </cfRule>
  </conditionalFormatting>
  <conditionalFormatting sqref="L43">
    <cfRule type="cellIs" dxfId="351" priority="17" operator="between">
      <formula>1</formula>
      <formula>6</formula>
    </cfRule>
  </conditionalFormatting>
  <conditionalFormatting sqref="H39">
    <cfRule type="cellIs" dxfId="350" priority="14" operator="between">
      <formula>16</formula>
      <formula>36</formula>
    </cfRule>
    <cfRule type="cellIs" dxfId="349" priority="15" operator="between">
      <formula>11</formula>
      <formula>15</formula>
    </cfRule>
    <cfRule type="cellIs" dxfId="348" priority="16" operator="between">
      <formula>7</formula>
      <formula>10</formula>
    </cfRule>
  </conditionalFormatting>
  <conditionalFormatting sqref="H39">
    <cfRule type="cellIs" dxfId="347" priority="13" operator="between">
      <formula>1</formula>
      <formula>6</formula>
    </cfRule>
  </conditionalFormatting>
  <conditionalFormatting sqref="L39">
    <cfRule type="cellIs" dxfId="346" priority="10" operator="between">
      <formula>16</formula>
      <formula>36</formula>
    </cfRule>
    <cfRule type="cellIs" dxfId="345" priority="11" operator="between">
      <formula>11</formula>
      <formula>15</formula>
    </cfRule>
    <cfRule type="cellIs" dxfId="344" priority="12" operator="between">
      <formula>7</formula>
      <formula>10</formula>
    </cfRule>
  </conditionalFormatting>
  <conditionalFormatting sqref="L39">
    <cfRule type="cellIs" dxfId="343" priority="9" operator="between">
      <formula>1</formula>
      <formula>6</formula>
    </cfRule>
  </conditionalFormatting>
  <hyperlinks>
    <hyperlink ref="C12" r:id="rId1"/>
    <hyperlink ref="C13" r:id="rId2"/>
  </hyperlinks>
  <pageMargins left="0.75" right="0.75" top="1" bottom="1" header="0.5" footer="0.5"/>
  <pageSetup paperSize="8" scale="82" fitToHeight="0" orientation="landscape" r:id="rId3"/>
  <drawing r:id="rId4"/>
  <legacyDrawing r:id="rId5"/>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2:L40"/>
  <sheetViews>
    <sheetView zoomScale="80" zoomScaleNormal="80" workbookViewId="0">
      <selection activeCell="D41" sqref="D41"/>
    </sheetView>
  </sheetViews>
  <sheetFormatPr defaultColWidth="8.90625" defaultRowHeight="14" x14ac:dyDescent="0.3"/>
  <cols>
    <col min="1" max="1" width="11.08984375" style="152" customWidth="1"/>
    <col min="2" max="2" width="19.90625" style="152" customWidth="1"/>
    <col min="3" max="3" width="21.08984375" style="152" customWidth="1"/>
    <col min="4" max="4" width="51.7265625" style="152" customWidth="1"/>
    <col min="5" max="5" width="30.90625" style="152" customWidth="1"/>
    <col min="6" max="8" width="8.90625" style="152"/>
    <col min="9" max="9" width="44.7265625" style="152" customWidth="1"/>
    <col min="10" max="16384" width="8.90625" style="152"/>
  </cols>
  <sheetData>
    <row r="2" spans="1:12" x14ac:dyDescent="0.3">
      <c r="A2" s="569" t="s">
        <v>2189</v>
      </c>
      <c r="B2" s="569"/>
      <c r="C2" s="570" t="s">
        <v>1435</v>
      </c>
      <c r="D2" s="570"/>
      <c r="E2" s="36"/>
      <c r="I2" s="177"/>
      <c r="J2" s="177"/>
      <c r="K2" s="177"/>
      <c r="L2" s="177"/>
    </row>
    <row r="3" spans="1:12" x14ac:dyDescent="0.3">
      <c r="C3" s="39"/>
      <c r="D3" s="39"/>
      <c r="E3" s="39"/>
      <c r="I3" s="177"/>
      <c r="J3" s="177"/>
      <c r="K3" s="177"/>
      <c r="L3" s="177"/>
    </row>
    <row r="4" spans="1:12" x14ac:dyDescent="0.3">
      <c r="A4" s="569" t="s">
        <v>2190</v>
      </c>
      <c r="B4" s="569"/>
      <c r="C4" s="570" t="s">
        <v>1163</v>
      </c>
      <c r="D4" s="570"/>
      <c r="E4" s="36"/>
      <c r="F4" s="40"/>
      <c r="G4" s="40"/>
      <c r="H4" s="40"/>
      <c r="I4" s="177"/>
      <c r="J4" s="62"/>
      <c r="K4" s="62"/>
      <c r="L4" s="62"/>
    </row>
    <row r="5" spans="1:12" x14ac:dyDescent="0.3">
      <c r="A5" s="42"/>
      <c r="B5" s="42"/>
      <c r="C5" s="40"/>
      <c r="D5" s="40"/>
      <c r="E5" s="40"/>
      <c r="I5" s="177"/>
      <c r="J5" s="177"/>
      <c r="K5" s="177"/>
      <c r="L5" s="177"/>
    </row>
    <row r="6" spans="1:12" x14ac:dyDescent="0.3">
      <c r="A6" s="569" t="s">
        <v>2191</v>
      </c>
      <c r="B6" s="569"/>
      <c r="C6" s="570" t="s">
        <v>2176</v>
      </c>
      <c r="D6" s="570"/>
      <c r="E6" s="36"/>
      <c r="F6" s="153"/>
      <c r="G6" s="153"/>
      <c r="H6" s="153"/>
      <c r="I6" s="177"/>
      <c r="J6" s="178"/>
      <c r="K6" s="178"/>
      <c r="L6" s="178"/>
    </row>
    <row r="7" spans="1:12" x14ac:dyDescent="0.3">
      <c r="A7" s="42"/>
      <c r="B7" s="42"/>
      <c r="C7" s="40"/>
      <c r="D7" s="40"/>
      <c r="E7" s="40"/>
      <c r="I7" s="177"/>
      <c r="J7" s="177"/>
      <c r="K7" s="177"/>
      <c r="L7" s="177"/>
    </row>
    <row r="8" spans="1:12" ht="78" customHeight="1" x14ac:dyDescent="0.3">
      <c r="A8" s="571" t="s">
        <v>1077</v>
      </c>
      <c r="B8" s="571"/>
      <c r="C8" s="698" t="s">
        <v>2228</v>
      </c>
      <c r="D8" s="699"/>
      <c r="E8" s="181"/>
      <c r="F8" s="155"/>
      <c r="G8" s="155"/>
      <c r="H8" s="155"/>
      <c r="I8" s="177"/>
      <c r="J8" s="177"/>
      <c r="K8" s="177"/>
      <c r="L8" s="177"/>
    </row>
    <row r="9" spans="1:12" x14ac:dyDescent="0.3">
      <c r="A9" s="46"/>
      <c r="B9" s="46"/>
      <c r="C9" s="40"/>
      <c r="D9" s="40"/>
      <c r="E9" s="40"/>
      <c r="I9" s="177"/>
      <c r="J9" s="177"/>
      <c r="K9" s="177"/>
      <c r="L9" s="177"/>
    </row>
    <row r="10" spans="1:12" ht="26.4" customHeight="1" x14ac:dyDescent="0.3">
      <c r="A10" s="672" t="s">
        <v>2192</v>
      </c>
      <c r="B10" s="672"/>
      <c r="C10" s="639" t="s">
        <v>1145</v>
      </c>
      <c r="D10" s="640"/>
      <c r="E10" s="158"/>
      <c r="I10" s="177"/>
      <c r="J10" s="177"/>
      <c r="K10" s="177"/>
      <c r="L10" s="177"/>
    </row>
    <row r="11" spans="1:12" ht="26.4" customHeight="1" x14ac:dyDescent="0.3">
      <c r="A11" s="672"/>
      <c r="B11" s="672"/>
      <c r="C11" s="697" t="s">
        <v>1146</v>
      </c>
      <c r="D11" s="697"/>
      <c r="E11" s="158"/>
      <c r="I11" s="177"/>
      <c r="J11" s="177"/>
      <c r="K11" s="177"/>
      <c r="L11" s="177"/>
    </row>
    <row r="12" spans="1:12" ht="18" customHeight="1" x14ac:dyDescent="0.3">
      <c r="A12" s="672"/>
      <c r="B12" s="672"/>
      <c r="C12" s="697" t="s">
        <v>1147</v>
      </c>
      <c r="D12" s="697"/>
      <c r="E12" s="158"/>
      <c r="I12" s="177"/>
      <c r="J12" s="178"/>
      <c r="K12" s="178"/>
      <c r="L12" s="178"/>
    </row>
    <row r="13" spans="1:12" ht="16.5" customHeight="1" x14ac:dyDescent="0.3">
      <c r="A13" s="672"/>
      <c r="B13" s="672"/>
      <c r="C13" s="697" t="s">
        <v>1148</v>
      </c>
      <c r="D13" s="697"/>
      <c r="E13" s="158"/>
      <c r="I13" s="157"/>
      <c r="J13" s="157"/>
      <c r="K13" s="157"/>
      <c r="L13" s="157"/>
    </row>
    <row r="14" spans="1:12" x14ac:dyDescent="0.3">
      <c r="A14" s="46"/>
      <c r="B14" s="46"/>
      <c r="C14" s="40"/>
      <c r="D14" s="40"/>
      <c r="E14" s="40"/>
      <c r="I14" s="157"/>
      <c r="J14" s="157"/>
      <c r="K14" s="157"/>
      <c r="L14" s="157"/>
    </row>
    <row r="15" spans="1:12" x14ac:dyDescent="0.3">
      <c r="A15" s="566" t="s">
        <v>1035</v>
      </c>
      <c r="B15" s="566"/>
      <c r="C15" s="570" t="s">
        <v>2229</v>
      </c>
      <c r="D15" s="570"/>
      <c r="E15" s="36"/>
      <c r="F15" s="153"/>
      <c r="G15" s="153"/>
      <c r="H15" s="153"/>
      <c r="I15" s="157"/>
      <c r="J15" s="182"/>
      <c r="K15" s="182"/>
      <c r="L15" s="182"/>
    </row>
    <row r="16" spans="1:12" s="177" customFormat="1" x14ac:dyDescent="0.3">
      <c r="A16" s="68"/>
      <c r="B16" s="68"/>
      <c r="C16" s="69"/>
      <c r="D16" s="69"/>
      <c r="E16" s="69"/>
      <c r="F16" s="178"/>
      <c r="G16" s="178"/>
      <c r="H16" s="178"/>
      <c r="J16" s="178"/>
      <c r="K16" s="178"/>
      <c r="L16" s="178"/>
    </row>
    <row r="17" spans="1:12" s="177" customFormat="1" x14ac:dyDescent="0.3">
      <c r="A17" s="661" t="s">
        <v>2193</v>
      </c>
      <c r="B17" s="662"/>
      <c r="C17" s="663" t="str">
        <f>'A1.1 Fire prevention '!C15:D15</f>
        <v>South Lake Leisure Centre</v>
      </c>
      <c r="D17" s="664"/>
      <c r="E17" s="69"/>
      <c r="F17" s="178"/>
      <c r="G17" s="178"/>
      <c r="H17" s="178"/>
      <c r="J17" s="178"/>
      <c r="K17" s="178"/>
      <c r="L17" s="178"/>
    </row>
    <row r="18" spans="1:12" x14ac:dyDescent="0.3">
      <c r="A18" s="39"/>
      <c r="B18" s="39"/>
      <c r="F18" s="574"/>
      <c r="G18" s="574"/>
      <c r="H18" s="574"/>
    </row>
    <row r="19" spans="1:12" s="161" customFormat="1" ht="28" x14ac:dyDescent="0.35">
      <c r="A19" s="159" t="s">
        <v>1071</v>
      </c>
      <c r="B19" s="303" t="s">
        <v>2195</v>
      </c>
      <c r="C19" s="304" t="s">
        <v>1072</v>
      </c>
      <c r="D19" s="304" t="s">
        <v>1112</v>
      </c>
      <c r="E19" s="304" t="s">
        <v>2230</v>
      </c>
      <c r="F19" s="159" t="s">
        <v>1073</v>
      </c>
      <c r="G19" s="159" t="s">
        <v>1074</v>
      </c>
      <c r="H19" s="159" t="s">
        <v>1075</v>
      </c>
      <c r="I19" s="304" t="s">
        <v>1120</v>
      </c>
      <c r="J19" s="159" t="s">
        <v>1073</v>
      </c>
      <c r="K19" s="159" t="s">
        <v>1074</v>
      </c>
      <c r="L19" s="159" t="s">
        <v>1075</v>
      </c>
    </row>
    <row r="20" spans="1:12" ht="70" x14ac:dyDescent="0.3">
      <c r="A20" s="51" t="s">
        <v>1434</v>
      </c>
      <c r="B20" s="316" t="s">
        <v>1134</v>
      </c>
      <c r="C20" s="316" t="s">
        <v>1135</v>
      </c>
      <c r="D20" s="316" t="s">
        <v>1833</v>
      </c>
      <c r="E20" s="443" t="s">
        <v>3251</v>
      </c>
      <c r="F20" s="362">
        <v>2</v>
      </c>
      <c r="G20" s="362">
        <v>3</v>
      </c>
      <c r="H20" s="55">
        <f>SUM(F20*G20)</f>
        <v>6</v>
      </c>
      <c r="I20" s="429" t="s">
        <v>3252</v>
      </c>
      <c r="J20" s="143"/>
      <c r="K20" s="143"/>
      <c r="L20" s="55">
        <f t="shared" ref="L20:L34" si="0">SUM(J20*K20)</f>
        <v>0</v>
      </c>
    </row>
    <row r="21" spans="1:12" ht="70.5" customHeight="1" x14ac:dyDescent="0.3">
      <c r="A21" s="51" t="s">
        <v>1436</v>
      </c>
      <c r="B21" s="316" t="s">
        <v>1124</v>
      </c>
      <c r="C21" s="316" t="s">
        <v>1136</v>
      </c>
      <c r="D21" s="316" t="s">
        <v>1149</v>
      </c>
      <c r="E21" s="443" t="s">
        <v>3477</v>
      </c>
      <c r="F21" s="362">
        <v>2</v>
      </c>
      <c r="G21" s="362">
        <v>3</v>
      </c>
      <c r="H21" s="55">
        <f>SUM(F21*G21)</f>
        <v>6</v>
      </c>
      <c r="I21" s="54" t="s">
        <v>2007</v>
      </c>
      <c r="J21" s="143"/>
      <c r="K21" s="143"/>
      <c r="L21" s="55">
        <f>SUM(J21*K21)</f>
        <v>0</v>
      </c>
    </row>
    <row r="22" spans="1:12" ht="38.25" customHeight="1" x14ac:dyDescent="0.3">
      <c r="A22" s="51" t="s">
        <v>1437</v>
      </c>
      <c r="B22" s="316" t="s">
        <v>1125</v>
      </c>
      <c r="C22" s="316" t="s">
        <v>1137</v>
      </c>
      <c r="D22" s="316" t="s">
        <v>1150</v>
      </c>
      <c r="E22" s="452" t="s">
        <v>3478</v>
      </c>
      <c r="F22" s="362">
        <v>1</v>
      </c>
      <c r="G22" s="362">
        <v>4</v>
      </c>
      <c r="H22" s="55">
        <f t="shared" ref="H22:H34" si="1">SUM(F22*G22)</f>
        <v>4</v>
      </c>
      <c r="I22" s="54" t="s">
        <v>2007</v>
      </c>
      <c r="J22" s="143"/>
      <c r="K22" s="143"/>
      <c r="L22" s="55">
        <f t="shared" si="0"/>
        <v>0</v>
      </c>
    </row>
    <row r="23" spans="1:12" ht="71.400000000000006" customHeight="1" x14ac:dyDescent="0.3">
      <c r="A23" s="51" t="s">
        <v>1438</v>
      </c>
      <c r="B23" s="316" t="s">
        <v>1126</v>
      </c>
      <c r="C23" s="316" t="s">
        <v>1138</v>
      </c>
      <c r="D23" s="316" t="s">
        <v>1151</v>
      </c>
      <c r="E23" s="361" t="s">
        <v>2984</v>
      </c>
      <c r="F23" s="362">
        <v>2</v>
      </c>
      <c r="G23" s="362">
        <v>4</v>
      </c>
      <c r="H23" s="55">
        <f t="shared" si="1"/>
        <v>8</v>
      </c>
      <c r="I23" s="54" t="s">
        <v>2007</v>
      </c>
      <c r="J23" s="143"/>
      <c r="K23" s="143"/>
      <c r="L23" s="55">
        <f t="shared" si="0"/>
        <v>0</v>
      </c>
    </row>
    <row r="24" spans="1:12" ht="71.400000000000006" customHeight="1" x14ac:dyDescent="0.3">
      <c r="A24" s="51" t="s">
        <v>1439</v>
      </c>
      <c r="B24" s="316" t="s">
        <v>1127</v>
      </c>
      <c r="C24" s="316" t="s">
        <v>1139</v>
      </c>
      <c r="D24" s="316" t="s">
        <v>1152</v>
      </c>
      <c r="E24" s="361" t="s">
        <v>3253</v>
      </c>
      <c r="F24" s="362"/>
      <c r="G24" s="362"/>
      <c r="H24" s="55">
        <f t="shared" si="1"/>
        <v>0</v>
      </c>
      <c r="I24" s="54" t="s">
        <v>2007</v>
      </c>
      <c r="J24" s="143"/>
      <c r="K24" s="143"/>
      <c r="L24" s="55">
        <f t="shared" si="0"/>
        <v>0</v>
      </c>
    </row>
    <row r="25" spans="1:12" ht="84" customHeight="1" x14ac:dyDescent="0.3">
      <c r="A25" s="51" t="s">
        <v>1440</v>
      </c>
      <c r="B25" s="316" t="s">
        <v>1164</v>
      </c>
      <c r="C25" s="316" t="s">
        <v>1144</v>
      </c>
      <c r="D25" s="316" t="s">
        <v>2319</v>
      </c>
      <c r="E25" s="361" t="s">
        <v>2985</v>
      </c>
      <c r="F25" s="362">
        <v>2</v>
      </c>
      <c r="G25" s="362">
        <v>3</v>
      </c>
      <c r="H25" s="55">
        <f t="shared" si="1"/>
        <v>6</v>
      </c>
      <c r="I25" s="429" t="s">
        <v>3254</v>
      </c>
      <c r="J25" s="143"/>
      <c r="K25" s="143"/>
      <c r="L25" s="55">
        <f t="shared" si="0"/>
        <v>0</v>
      </c>
    </row>
    <row r="26" spans="1:12" ht="82.5" customHeight="1" x14ac:dyDescent="0.3">
      <c r="A26" s="51" t="s">
        <v>1441</v>
      </c>
      <c r="B26" s="316" t="s">
        <v>1128</v>
      </c>
      <c r="C26" s="316" t="s">
        <v>1140</v>
      </c>
      <c r="D26" s="316" t="s">
        <v>1972</v>
      </c>
      <c r="E26" s="361" t="s">
        <v>2774</v>
      </c>
      <c r="F26" s="362"/>
      <c r="G26" s="362"/>
      <c r="H26" s="55">
        <f t="shared" si="1"/>
        <v>0</v>
      </c>
      <c r="I26" s="54" t="s">
        <v>2007</v>
      </c>
      <c r="J26" s="143"/>
      <c r="K26" s="143"/>
      <c r="L26" s="55">
        <f t="shared" si="0"/>
        <v>0</v>
      </c>
    </row>
    <row r="27" spans="1:12" ht="83.25" customHeight="1" x14ac:dyDescent="0.3">
      <c r="A27" s="51" t="s">
        <v>1442</v>
      </c>
      <c r="B27" s="316" t="s">
        <v>1129</v>
      </c>
      <c r="C27" s="316" t="s">
        <v>1141</v>
      </c>
      <c r="D27" s="316" t="s">
        <v>1153</v>
      </c>
      <c r="E27" s="361" t="s">
        <v>2985</v>
      </c>
      <c r="F27" s="362">
        <v>2</v>
      </c>
      <c r="G27" s="362">
        <v>3</v>
      </c>
      <c r="H27" s="55">
        <f t="shared" si="1"/>
        <v>6</v>
      </c>
      <c r="I27" s="429" t="s">
        <v>3255</v>
      </c>
      <c r="J27" s="143"/>
      <c r="K27" s="143"/>
      <c r="L27" s="55">
        <f t="shared" si="0"/>
        <v>0</v>
      </c>
    </row>
    <row r="28" spans="1:12" ht="86.25" customHeight="1" x14ac:dyDescent="0.3">
      <c r="A28" s="51" t="s">
        <v>1443</v>
      </c>
      <c r="B28" s="316" t="s">
        <v>1130</v>
      </c>
      <c r="C28" s="316" t="s">
        <v>1142</v>
      </c>
      <c r="D28" s="316" t="s">
        <v>1154</v>
      </c>
      <c r="E28" s="361" t="s">
        <v>2990</v>
      </c>
      <c r="F28" s="362">
        <v>2</v>
      </c>
      <c r="G28" s="362">
        <v>3</v>
      </c>
      <c r="H28" s="55">
        <f t="shared" si="1"/>
        <v>6</v>
      </c>
      <c r="I28" s="54" t="s">
        <v>2007</v>
      </c>
      <c r="J28" s="143"/>
      <c r="K28" s="143"/>
      <c r="L28" s="55">
        <f t="shared" si="0"/>
        <v>0</v>
      </c>
    </row>
    <row r="29" spans="1:12" ht="67.650000000000006" customHeight="1" x14ac:dyDescent="0.3">
      <c r="A29" s="51" t="s">
        <v>1444</v>
      </c>
      <c r="B29" s="316" t="s">
        <v>1131</v>
      </c>
      <c r="C29" s="316" t="s">
        <v>2320</v>
      </c>
      <c r="D29" s="316" t="s">
        <v>1155</v>
      </c>
      <c r="E29" s="361" t="s">
        <v>2986</v>
      </c>
      <c r="F29" s="362">
        <v>2</v>
      </c>
      <c r="G29" s="362">
        <v>3</v>
      </c>
      <c r="H29" s="55">
        <f t="shared" si="1"/>
        <v>6</v>
      </c>
      <c r="I29" s="54" t="s">
        <v>2007</v>
      </c>
      <c r="J29" s="143"/>
      <c r="K29" s="143"/>
      <c r="L29" s="55">
        <f t="shared" si="0"/>
        <v>0</v>
      </c>
    </row>
    <row r="30" spans="1:12" ht="158.25" customHeight="1" x14ac:dyDescent="0.3">
      <c r="A30" s="51" t="s">
        <v>1445</v>
      </c>
      <c r="B30" s="316" t="s">
        <v>1132</v>
      </c>
      <c r="C30" s="316" t="s">
        <v>2321</v>
      </c>
      <c r="D30" s="316" t="s">
        <v>2358</v>
      </c>
      <c r="E30" s="379" t="s">
        <v>2987</v>
      </c>
      <c r="F30" s="362"/>
      <c r="G30" s="362"/>
      <c r="H30" s="55">
        <f t="shared" si="1"/>
        <v>0</v>
      </c>
      <c r="I30" s="429" t="s">
        <v>3256</v>
      </c>
      <c r="J30" s="143"/>
      <c r="K30" s="143"/>
      <c r="L30" s="55">
        <f t="shared" si="0"/>
        <v>0</v>
      </c>
    </row>
    <row r="31" spans="1:12" ht="70.5" customHeight="1" x14ac:dyDescent="0.3">
      <c r="A31" s="51" t="s">
        <v>1446</v>
      </c>
      <c r="B31" s="316" t="s">
        <v>1133</v>
      </c>
      <c r="C31" s="316" t="s">
        <v>2322</v>
      </c>
      <c r="D31" s="316" t="s">
        <v>2323</v>
      </c>
      <c r="E31" s="361" t="s">
        <v>2988</v>
      </c>
      <c r="F31" s="362">
        <v>2</v>
      </c>
      <c r="G31" s="362">
        <v>3</v>
      </c>
      <c r="H31" s="55">
        <f t="shared" si="1"/>
        <v>6</v>
      </c>
      <c r="I31" s="54" t="s">
        <v>2007</v>
      </c>
      <c r="J31" s="143"/>
      <c r="K31" s="143"/>
      <c r="L31" s="55">
        <f t="shared" si="0"/>
        <v>0</v>
      </c>
    </row>
    <row r="32" spans="1:12" ht="86.25" customHeight="1" x14ac:dyDescent="0.3">
      <c r="A32" s="51" t="s">
        <v>1447</v>
      </c>
      <c r="B32" s="316" t="s">
        <v>2325</v>
      </c>
      <c r="C32" s="316" t="s">
        <v>1143</v>
      </c>
      <c r="D32" s="316" t="s">
        <v>1156</v>
      </c>
      <c r="E32" s="361" t="s">
        <v>2989</v>
      </c>
      <c r="F32" s="362">
        <v>2</v>
      </c>
      <c r="G32" s="362">
        <v>3</v>
      </c>
      <c r="H32" s="55">
        <f t="shared" si="1"/>
        <v>6</v>
      </c>
      <c r="I32" s="54" t="s">
        <v>2007</v>
      </c>
      <c r="J32" s="143"/>
      <c r="K32" s="143"/>
      <c r="L32" s="55">
        <f t="shared" si="0"/>
        <v>0</v>
      </c>
    </row>
    <row r="33" spans="1:12" ht="48.75" customHeight="1" x14ac:dyDescent="0.3">
      <c r="A33" s="51" t="s">
        <v>1448</v>
      </c>
      <c r="B33" s="316" t="s">
        <v>1157</v>
      </c>
      <c r="C33" s="316" t="s">
        <v>1158</v>
      </c>
      <c r="D33" s="433" t="s">
        <v>2324</v>
      </c>
      <c r="E33" s="453" t="s">
        <v>3257</v>
      </c>
      <c r="F33" s="362">
        <v>2</v>
      </c>
      <c r="G33" s="362">
        <v>3</v>
      </c>
      <c r="H33" s="55">
        <f t="shared" si="1"/>
        <v>6</v>
      </c>
      <c r="I33" s="54" t="s">
        <v>2007</v>
      </c>
      <c r="J33" s="143"/>
      <c r="K33" s="143"/>
      <c r="L33" s="55">
        <f t="shared" si="0"/>
        <v>0</v>
      </c>
    </row>
    <row r="34" spans="1:12" ht="72" customHeight="1" x14ac:dyDescent="0.3">
      <c r="A34" s="51" t="s">
        <v>1449</v>
      </c>
      <c r="B34" s="316" t="s">
        <v>1159</v>
      </c>
      <c r="C34" s="316" t="s">
        <v>2326</v>
      </c>
      <c r="D34" s="316" t="s">
        <v>2359</v>
      </c>
      <c r="E34" s="453" t="s">
        <v>3259</v>
      </c>
      <c r="F34" s="362">
        <v>2</v>
      </c>
      <c r="G34" s="362">
        <v>4</v>
      </c>
      <c r="H34" s="55">
        <f t="shared" si="1"/>
        <v>8</v>
      </c>
      <c r="I34" s="429" t="s">
        <v>3258</v>
      </c>
      <c r="J34" s="143"/>
      <c r="K34" s="143"/>
      <c r="L34" s="55">
        <f t="shared" si="0"/>
        <v>0</v>
      </c>
    </row>
    <row r="35" spans="1:12" ht="43" customHeight="1" x14ac:dyDescent="0.3">
      <c r="A35" s="51" t="s">
        <v>1545</v>
      </c>
      <c r="B35" s="316"/>
      <c r="C35" s="316"/>
      <c r="D35" s="316"/>
      <c r="E35" s="361"/>
      <c r="F35" s="362"/>
      <c r="G35" s="362"/>
      <c r="H35" s="55">
        <f>SUM(F35*G35)</f>
        <v>0</v>
      </c>
      <c r="I35" s="54"/>
      <c r="J35" s="143"/>
      <c r="K35" s="143"/>
      <c r="L35" s="55">
        <f>SUM(J35*K35)</f>
        <v>0</v>
      </c>
    </row>
    <row r="36" spans="1:12" ht="43" customHeight="1" x14ac:dyDescent="0.3">
      <c r="A36" s="51" t="s">
        <v>1546</v>
      </c>
      <c r="B36" s="316"/>
      <c r="C36" s="316"/>
      <c r="D36" s="316"/>
      <c r="E36" s="361"/>
      <c r="F36" s="362"/>
      <c r="G36" s="362"/>
      <c r="H36" s="55">
        <f>SUM(F36*G36)</f>
        <v>0</v>
      </c>
      <c r="I36" s="54"/>
      <c r="J36" s="143"/>
      <c r="K36" s="143"/>
      <c r="L36" s="55">
        <f>SUM(J36*K36)</f>
        <v>0</v>
      </c>
    </row>
    <row r="37" spans="1:12" ht="14.5" thickBot="1" x14ac:dyDescent="0.35">
      <c r="D37" s="152" t="s">
        <v>3260</v>
      </c>
    </row>
    <row r="38" spans="1:12" x14ac:dyDescent="0.3">
      <c r="A38" s="575" t="s">
        <v>1078</v>
      </c>
      <c r="B38" s="576"/>
      <c r="C38" s="451">
        <v>44095</v>
      </c>
      <c r="D38" s="166" t="s">
        <v>3230</v>
      </c>
      <c r="E38" s="167"/>
      <c r="F38" s="582" t="s">
        <v>1118</v>
      </c>
      <c r="G38" s="583"/>
      <c r="H38" s="583"/>
      <c r="I38" s="584"/>
    </row>
    <row r="39" spans="1:12" ht="28" x14ac:dyDescent="0.3">
      <c r="A39" s="577" t="s">
        <v>1080</v>
      </c>
      <c r="B39" s="578"/>
      <c r="C39" s="450">
        <v>44148</v>
      </c>
      <c r="D39" s="164" t="s">
        <v>3261</v>
      </c>
      <c r="E39" s="150" t="s">
        <v>3262</v>
      </c>
      <c r="F39" s="585"/>
      <c r="G39" s="586"/>
      <c r="H39" s="586"/>
      <c r="I39" s="587"/>
    </row>
    <row r="40" spans="1:12" ht="16.5" thickBot="1" x14ac:dyDescent="0.35">
      <c r="A40" s="579" t="s">
        <v>1081</v>
      </c>
      <c r="B40" s="580"/>
      <c r="C40" s="449">
        <v>44591</v>
      </c>
      <c r="D40" s="169" t="s">
        <v>3230</v>
      </c>
      <c r="E40" s="170"/>
      <c r="F40" s="588"/>
      <c r="G40" s="589"/>
      <c r="H40" s="589"/>
      <c r="I40" s="590"/>
    </row>
  </sheetData>
  <sheetProtection algorithmName="SHA-512" hashValue="lO/v8xm4S9q0wFXIwhlDw4fMPMcyDTTWlAY3Rx5kj2wwH8StM9DBxNCoUnjXGrwpmJkeaEU0vkSU27zCYBVcYw==" saltValue="2Emo0gQEB+JJ77uvgWT7xQ==" spinCount="100000" sheet="1" objects="1" scenarios="1" formatCells="0" insertRows="0" deleteRows="0" selectLockedCells="1"/>
  <mergeCells count="22">
    <mergeCell ref="C8:D8"/>
    <mergeCell ref="A17:B17"/>
    <mergeCell ref="C17:D17"/>
    <mergeCell ref="F18:H18"/>
    <mergeCell ref="A38:B38"/>
    <mergeCell ref="A10:B13"/>
    <mergeCell ref="A40:B40"/>
    <mergeCell ref="F38:I40"/>
    <mergeCell ref="A2:B2"/>
    <mergeCell ref="C2:D2"/>
    <mergeCell ref="A4:B4"/>
    <mergeCell ref="C4:D4"/>
    <mergeCell ref="A15:B15"/>
    <mergeCell ref="C15:D15"/>
    <mergeCell ref="C11:D11"/>
    <mergeCell ref="C12:D12"/>
    <mergeCell ref="C13:D13"/>
    <mergeCell ref="C10:D10"/>
    <mergeCell ref="A6:B6"/>
    <mergeCell ref="C6:D6"/>
    <mergeCell ref="A8:B8"/>
    <mergeCell ref="A39:B39"/>
  </mergeCells>
  <phoneticPr fontId="10" type="noConversion"/>
  <conditionalFormatting sqref="H20:H36 L20:L36">
    <cfRule type="cellIs" dxfId="342" priority="2" operator="between">
      <formula>16</formula>
      <formula>36</formula>
    </cfRule>
    <cfRule type="cellIs" dxfId="341" priority="3" operator="between">
      <formula>11</formula>
      <formula>15</formula>
    </cfRule>
    <cfRule type="cellIs" dxfId="340" priority="4" operator="between">
      <formula>7</formula>
      <formula>10</formula>
    </cfRule>
  </conditionalFormatting>
  <conditionalFormatting sqref="H20:H36 L20:L36">
    <cfRule type="cellIs" dxfId="339" priority="1" operator="between">
      <formula>1</formula>
      <formula>6</formula>
    </cfRule>
  </conditionalFormatting>
  <hyperlinks>
    <hyperlink ref="C10:D10" r:id="rId1" display="Safe use of work equipment. Provision and Use of Work Equipment Regulations 1998 - HSE Books"/>
    <hyperlink ref="C11:D11" r:id="rId2" display="Safe use of lifting equipment. Lifting Operations and Lifting Equipment Regulations 1998 - HSE Books"/>
    <hyperlink ref="C12:D12" r:id="rId3" display="Safety in the installation and use of gas systems and appliances - HSE Books"/>
    <hyperlink ref="C13:D13" r:id="rId4" display="The Work at Height Regulations 2005 (amended) - HSE Books"/>
  </hyperlinks>
  <pageMargins left="0.70866141732283472" right="0.70866141732283472" top="0.74803149606299213" bottom="0.74803149606299213" header="0.31496062992125984" footer="0.31496062992125984"/>
  <pageSetup paperSize="8" scale="82" fitToHeight="0" orientation="landscape" r:id="rId5"/>
  <drawing r:id="rId6"/>
  <legacyDrawing r:id="rId7"/>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2:L51"/>
  <sheetViews>
    <sheetView zoomScale="80" zoomScaleNormal="80" workbookViewId="0">
      <selection activeCell="I32" sqref="I32"/>
    </sheetView>
  </sheetViews>
  <sheetFormatPr defaultColWidth="8.90625" defaultRowHeight="14" x14ac:dyDescent="0.3"/>
  <cols>
    <col min="1" max="1" width="10.26953125" style="152" bestFit="1" customWidth="1"/>
    <col min="2" max="2" width="19.90625" style="152" customWidth="1"/>
    <col min="3" max="3" width="21.08984375" style="152" customWidth="1"/>
    <col min="4" max="4" width="51.7265625" style="152" customWidth="1"/>
    <col min="5" max="5" width="30.90625" style="152" customWidth="1"/>
    <col min="6" max="8" width="8.90625" style="152"/>
    <col min="9" max="9" width="44.7265625" style="152" customWidth="1"/>
    <col min="10" max="16384" width="8.90625" style="152"/>
  </cols>
  <sheetData>
    <row r="2" spans="1:12" x14ac:dyDescent="0.3">
      <c r="A2" s="569" t="s">
        <v>2189</v>
      </c>
      <c r="B2" s="569"/>
      <c r="C2" s="570" t="s">
        <v>1450</v>
      </c>
      <c r="D2" s="570"/>
      <c r="E2" s="36"/>
      <c r="I2" s="177"/>
      <c r="J2" s="177"/>
      <c r="K2" s="177"/>
      <c r="L2" s="177"/>
    </row>
    <row r="3" spans="1:12" x14ac:dyDescent="0.3">
      <c r="C3" s="39"/>
      <c r="D3" s="39"/>
      <c r="E3" s="39"/>
      <c r="I3" s="177"/>
      <c r="J3" s="177"/>
      <c r="K3" s="177"/>
      <c r="L3" s="177"/>
    </row>
    <row r="4" spans="1:12" x14ac:dyDescent="0.3">
      <c r="A4" s="569" t="s">
        <v>2190</v>
      </c>
      <c r="B4" s="569"/>
      <c r="C4" s="570" t="s">
        <v>1163</v>
      </c>
      <c r="D4" s="570"/>
      <c r="E4" s="36"/>
      <c r="F4" s="40"/>
      <c r="G4" s="40"/>
      <c r="H4" s="40"/>
      <c r="I4" s="177"/>
      <c r="J4" s="62"/>
      <c r="K4" s="62"/>
      <c r="L4" s="62"/>
    </row>
    <row r="5" spans="1:12" x14ac:dyDescent="0.3">
      <c r="A5" s="42"/>
      <c r="B5" s="42"/>
      <c r="C5" s="40"/>
      <c r="D5" s="40"/>
      <c r="E5" s="40"/>
      <c r="I5" s="177"/>
      <c r="J5" s="177"/>
      <c r="K5" s="177"/>
      <c r="L5" s="177"/>
    </row>
    <row r="6" spans="1:12" x14ac:dyDescent="0.3">
      <c r="A6" s="569" t="s">
        <v>2191</v>
      </c>
      <c r="B6" s="569"/>
      <c r="C6" s="570" t="s">
        <v>2177</v>
      </c>
      <c r="D6" s="570"/>
      <c r="E6" s="36"/>
      <c r="F6" s="153"/>
      <c r="G6" s="153"/>
      <c r="H6" s="153"/>
      <c r="I6" s="177"/>
      <c r="J6" s="178"/>
      <c r="K6" s="178"/>
      <c r="L6" s="178"/>
    </row>
    <row r="7" spans="1:12" x14ac:dyDescent="0.3">
      <c r="A7" s="42"/>
      <c r="B7" s="42"/>
      <c r="C7" s="40"/>
      <c r="D7" s="40"/>
      <c r="E7" s="40"/>
      <c r="I7" s="177"/>
      <c r="J7" s="177"/>
      <c r="K7" s="177"/>
      <c r="L7" s="177"/>
    </row>
    <row r="8" spans="1:12" ht="78" customHeight="1" x14ac:dyDescent="0.3">
      <c r="A8" s="571" t="s">
        <v>1077</v>
      </c>
      <c r="B8" s="571"/>
      <c r="C8" s="698" t="s">
        <v>2360</v>
      </c>
      <c r="D8" s="699"/>
      <c r="E8" s="181"/>
      <c r="F8" s="155"/>
      <c r="G8" s="155"/>
      <c r="H8" s="155"/>
      <c r="I8" s="177"/>
      <c r="J8" s="177"/>
      <c r="K8" s="177"/>
      <c r="L8" s="177"/>
    </row>
    <row r="9" spans="1:12" x14ac:dyDescent="0.3">
      <c r="A9" s="46"/>
      <c r="B9" s="46"/>
      <c r="C9" s="40"/>
      <c r="D9" s="40"/>
      <c r="E9" s="40"/>
      <c r="I9" s="177"/>
      <c r="J9" s="177"/>
      <c r="K9" s="177"/>
      <c r="L9" s="177"/>
    </row>
    <row r="10" spans="1:12" ht="26.4" customHeight="1" x14ac:dyDescent="0.3">
      <c r="A10" s="672" t="s">
        <v>2192</v>
      </c>
      <c r="B10" s="672"/>
      <c r="C10" s="639" t="s">
        <v>1145</v>
      </c>
      <c r="D10" s="640"/>
      <c r="E10" s="158"/>
      <c r="I10" s="177"/>
      <c r="J10" s="177"/>
      <c r="K10" s="177"/>
      <c r="L10" s="177"/>
    </row>
    <row r="11" spans="1:12" ht="26.4" customHeight="1" x14ac:dyDescent="0.3">
      <c r="A11" s="672"/>
      <c r="B11" s="672"/>
      <c r="C11" s="697" t="s">
        <v>1146</v>
      </c>
      <c r="D11" s="697"/>
      <c r="E11" s="158"/>
      <c r="I11" s="177"/>
      <c r="J11" s="177"/>
      <c r="K11" s="177"/>
      <c r="L11" s="177"/>
    </row>
    <row r="12" spans="1:12" ht="18" customHeight="1" x14ac:dyDescent="0.3">
      <c r="A12" s="672"/>
      <c r="B12" s="672"/>
      <c r="C12" s="697" t="s">
        <v>1147</v>
      </c>
      <c r="D12" s="697"/>
      <c r="E12" s="158"/>
      <c r="I12" s="177"/>
      <c r="J12" s="178"/>
      <c r="K12" s="178"/>
      <c r="L12" s="178"/>
    </row>
    <row r="13" spans="1:12" ht="16.5" customHeight="1" x14ac:dyDescent="0.3">
      <c r="A13" s="672"/>
      <c r="B13" s="672"/>
      <c r="C13" s="697" t="s">
        <v>1148</v>
      </c>
      <c r="D13" s="697"/>
      <c r="E13" s="158"/>
      <c r="I13" s="157"/>
      <c r="J13" s="157"/>
      <c r="K13" s="157"/>
      <c r="L13" s="157"/>
    </row>
    <row r="14" spans="1:12" x14ac:dyDescent="0.3">
      <c r="A14" s="46"/>
      <c r="B14" s="46"/>
      <c r="C14" s="40"/>
      <c r="D14" s="40"/>
      <c r="E14" s="40"/>
      <c r="I14" s="157"/>
      <c r="J14" s="157"/>
      <c r="K14" s="157"/>
      <c r="L14" s="157"/>
    </row>
    <row r="15" spans="1:12" x14ac:dyDescent="0.3">
      <c r="A15" s="566" t="s">
        <v>1035</v>
      </c>
      <c r="B15" s="566"/>
      <c r="C15" s="570" t="s">
        <v>2229</v>
      </c>
      <c r="D15" s="570"/>
      <c r="E15" s="36"/>
      <c r="F15" s="153"/>
      <c r="G15" s="153"/>
      <c r="H15" s="153"/>
      <c r="I15" s="157"/>
      <c r="J15" s="182"/>
      <c r="K15" s="182"/>
      <c r="L15" s="182"/>
    </row>
    <row r="16" spans="1:12" s="177" customFormat="1" x14ac:dyDescent="0.3">
      <c r="A16" s="68"/>
      <c r="B16" s="68"/>
      <c r="C16" s="69"/>
      <c r="D16" s="69"/>
      <c r="E16" s="69"/>
      <c r="F16" s="178"/>
      <c r="G16" s="178"/>
      <c r="H16" s="178"/>
      <c r="J16" s="178"/>
      <c r="K16" s="178"/>
      <c r="L16" s="178"/>
    </row>
    <row r="17" spans="1:12" s="177" customFormat="1" x14ac:dyDescent="0.3">
      <c r="A17" s="661" t="s">
        <v>2193</v>
      </c>
      <c r="B17" s="662"/>
      <c r="C17" s="663" t="str">
        <f>'A1.1 Fire prevention '!C15:D15</f>
        <v>South Lake Leisure Centre</v>
      </c>
      <c r="D17" s="664"/>
      <c r="E17" s="69"/>
      <c r="F17" s="178"/>
      <c r="G17" s="178"/>
      <c r="H17" s="178"/>
      <c r="J17" s="178"/>
      <c r="K17" s="178"/>
      <c r="L17" s="178"/>
    </row>
    <row r="18" spans="1:12" x14ac:dyDescent="0.3">
      <c r="A18" s="39"/>
      <c r="B18" s="39"/>
      <c r="F18" s="574"/>
      <c r="G18" s="574"/>
      <c r="H18" s="574"/>
    </row>
    <row r="19" spans="1:12" x14ac:dyDescent="0.3">
      <c r="A19" s="661" t="s">
        <v>2231</v>
      </c>
      <c r="B19" s="662"/>
      <c r="C19" s="663"/>
      <c r="D19" s="664"/>
      <c r="F19" s="153"/>
      <c r="G19" s="153"/>
      <c r="H19" s="153"/>
    </row>
    <row r="20" spans="1:12" x14ac:dyDescent="0.3">
      <c r="A20" s="39"/>
      <c r="B20" s="39"/>
      <c r="F20" s="153"/>
      <c r="G20" s="153"/>
      <c r="H20" s="153"/>
    </row>
    <row r="21" spans="1:12" x14ac:dyDescent="0.3">
      <c r="A21" s="661" t="s">
        <v>2232</v>
      </c>
      <c r="B21" s="662"/>
      <c r="C21" s="663"/>
      <c r="D21" s="664"/>
      <c r="F21" s="153"/>
      <c r="G21" s="153"/>
      <c r="H21" s="153"/>
    </row>
    <row r="22" spans="1:12" x14ac:dyDescent="0.3">
      <c r="A22" s="39"/>
      <c r="B22" s="39"/>
      <c r="F22" s="153"/>
      <c r="G22" s="153"/>
      <c r="H22" s="153"/>
    </row>
    <row r="23" spans="1:12" s="161" customFormat="1" ht="28" x14ac:dyDescent="0.35">
      <c r="A23" s="159" t="s">
        <v>1071</v>
      </c>
      <c r="B23" s="303" t="s">
        <v>2195</v>
      </c>
      <c r="C23" s="304" t="s">
        <v>1072</v>
      </c>
      <c r="D23" s="304" t="s">
        <v>1112</v>
      </c>
      <c r="E23" s="304" t="s">
        <v>2230</v>
      </c>
      <c r="F23" s="159" t="s">
        <v>1073</v>
      </c>
      <c r="G23" s="159" t="s">
        <v>1074</v>
      </c>
      <c r="H23" s="159" t="s">
        <v>1075</v>
      </c>
      <c r="I23" s="304" t="s">
        <v>1120</v>
      </c>
      <c r="J23" s="159" t="s">
        <v>1073</v>
      </c>
      <c r="K23" s="159" t="s">
        <v>1074</v>
      </c>
      <c r="L23" s="159" t="s">
        <v>1075</v>
      </c>
    </row>
    <row r="24" spans="1:12" ht="47.15" customHeight="1" x14ac:dyDescent="0.3">
      <c r="A24" s="51" t="s">
        <v>1451</v>
      </c>
      <c r="B24" s="593" t="s">
        <v>1452</v>
      </c>
      <c r="C24" s="593" t="s">
        <v>1453</v>
      </c>
      <c r="D24" s="196" t="s">
        <v>1454</v>
      </c>
      <c r="E24" s="148" t="s">
        <v>3351</v>
      </c>
      <c r="F24" s="143">
        <v>3</v>
      </c>
      <c r="G24" s="143">
        <v>3</v>
      </c>
      <c r="H24" s="55">
        <f>SUM(F24*G24)</f>
        <v>9</v>
      </c>
      <c r="I24" s="54" t="s">
        <v>2007</v>
      </c>
      <c r="J24" s="143"/>
      <c r="K24" s="143"/>
      <c r="L24" s="55">
        <f t="shared" ref="L24:L45" si="0">SUM(J24*K24)</f>
        <v>0</v>
      </c>
    </row>
    <row r="25" spans="1:12" ht="47.15" customHeight="1" x14ac:dyDescent="0.3">
      <c r="A25" s="51" t="s">
        <v>1455</v>
      </c>
      <c r="B25" s="593"/>
      <c r="C25" s="593"/>
      <c r="D25" s="196" t="s">
        <v>1456</v>
      </c>
      <c r="E25" s="148"/>
      <c r="F25" s="143"/>
      <c r="G25" s="143"/>
      <c r="H25" s="55">
        <f t="shared" ref="H25:H45" si="1">SUM(F25*G25)</f>
        <v>0</v>
      </c>
      <c r="I25" s="54" t="s">
        <v>2007</v>
      </c>
      <c r="J25" s="143"/>
      <c r="K25" s="143"/>
      <c r="L25" s="55">
        <f t="shared" si="0"/>
        <v>0</v>
      </c>
    </row>
    <row r="26" spans="1:12" ht="47.15" customHeight="1" x14ac:dyDescent="0.3">
      <c r="A26" s="51" t="s">
        <v>1457</v>
      </c>
      <c r="B26" s="593"/>
      <c r="C26" s="593"/>
      <c r="D26" s="196" t="s">
        <v>1458</v>
      </c>
      <c r="E26" s="148" t="s">
        <v>782</v>
      </c>
      <c r="F26" s="143">
        <v>2</v>
      </c>
      <c r="G26" s="143">
        <v>2</v>
      </c>
      <c r="H26" s="55">
        <f t="shared" si="1"/>
        <v>4</v>
      </c>
      <c r="I26" s="54" t="s">
        <v>2007</v>
      </c>
      <c r="J26" s="143"/>
      <c r="K26" s="143"/>
      <c r="L26" s="55">
        <f t="shared" si="0"/>
        <v>0</v>
      </c>
    </row>
    <row r="27" spans="1:12" ht="47.15" customHeight="1" x14ac:dyDescent="0.3">
      <c r="A27" s="51" t="s">
        <v>1459</v>
      </c>
      <c r="B27" s="593"/>
      <c r="C27" s="593"/>
      <c r="D27" s="196" t="s">
        <v>1460</v>
      </c>
      <c r="E27" s="148" t="s">
        <v>2848</v>
      </c>
      <c r="F27" s="143">
        <v>2</v>
      </c>
      <c r="G27" s="143">
        <v>2</v>
      </c>
      <c r="H27" s="55">
        <f t="shared" si="1"/>
        <v>4</v>
      </c>
      <c r="I27" s="54" t="s">
        <v>2007</v>
      </c>
      <c r="J27" s="143"/>
      <c r="K27" s="143"/>
      <c r="L27" s="55">
        <f t="shared" si="0"/>
        <v>0</v>
      </c>
    </row>
    <row r="28" spans="1:12" ht="47.15" customHeight="1" x14ac:dyDescent="0.3">
      <c r="A28" s="51" t="s">
        <v>1461</v>
      </c>
      <c r="B28" s="593"/>
      <c r="C28" s="593"/>
      <c r="D28" s="196" t="s">
        <v>2327</v>
      </c>
      <c r="E28" s="148" t="s">
        <v>3338</v>
      </c>
      <c r="F28" s="143">
        <v>3</v>
      </c>
      <c r="G28" s="143">
        <v>3</v>
      </c>
      <c r="H28" s="55">
        <f t="shared" si="1"/>
        <v>9</v>
      </c>
      <c r="I28" s="54" t="s">
        <v>2007</v>
      </c>
      <c r="J28" s="143"/>
      <c r="K28" s="143"/>
      <c r="L28" s="55">
        <f t="shared" si="0"/>
        <v>0</v>
      </c>
    </row>
    <row r="29" spans="1:12" ht="47.15" customHeight="1" x14ac:dyDescent="0.3">
      <c r="A29" s="51" t="s">
        <v>1462</v>
      </c>
      <c r="B29" s="593"/>
      <c r="C29" s="593"/>
      <c r="D29" s="196" t="s">
        <v>1463</v>
      </c>
      <c r="E29" s="148" t="s">
        <v>3353</v>
      </c>
      <c r="F29" s="143">
        <v>3</v>
      </c>
      <c r="G29" s="143">
        <v>3</v>
      </c>
      <c r="H29" s="55">
        <f t="shared" si="1"/>
        <v>9</v>
      </c>
      <c r="I29" s="54" t="s">
        <v>2007</v>
      </c>
      <c r="J29" s="143"/>
      <c r="K29" s="143"/>
      <c r="L29" s="55">
        <f t="shared" si="0"/>
        <v>0</v>
      </c>
    </row>
    <row r="30" spans="1:12" ht="47.15" customHeight="1" x14ac:dyDescent="0.3">
      <c r="A30" s="51" t="s">
        <v>1464</v>
      </c>
      <c r="B30" s="593"/>
      <c r="C30" s="593"/>
      <c r="D30" s="196" t="s">
        <v>1465</v>
      </c>
      <c r="E30" s="148" t="s">
        <v>3479</v>
      </c>
      <c r="F30" s="143">
        <v>3</v>
      </c>
      <c r="G30" s="143">
        <v>3</v>
      </c>
      <c r="H30" s="55">
        <f t="shared" si="1"/>
        <v>9</v>
      </c>
      <c r="I30" s="54" t="s">
        <v>2007</v>
      </c>
      <c r="J30" s="143"/>
      <c r="K30" s="143"/>
      <c r="L30" s="55">
        <f t="shared" si="0"/>
        <v>0</v>
      </c>
    </row>
    <row r="31" spans="1:12" ht="47.15" customHeight="1" x14ac:dyDescent="0.3">
      <c r="A31" s="51" t="s">
        <v>1466</v>
      </c>
      <c r="B31" s="593"/>
      <c r="C31" s="593"/>
      <c r="D31" s="196" t="s">
        <v>1467</v>
      </c>
      <c r="E31" s="148" t="s">
        <v>2848</v>
      </c>
      <c r="F31" s="143">
        <v>2</v>
      </c>
      <c r="G31" s="143">
        <v>2</v>
      </c>
      <c r="H31" s="55">
        <f t="shared" si="1"/>
        <v>4</v>
      </c>
      <c r="I31" s="54" t="s">
        <v>2007</v>
      </c>
      <c r="J31" s="143"/>
      <c r="K31" s="143"/>
      <c r="L31" s="55">
        <f t="shared" si="0"/>
        <v>0</v>
      </c>
    </row>
    <row r="32" spans="1:12" ht="47.15" customHeight="1" x14ac:dyDescent="0.3">
      <c r="A32" s="51" t="s">
        <v>1468</v>
      </c>
      <c r="B32" s="593"/>
      <c r="C32" s="593"/>
      <c r="D32" s="197" t="s">
        <v>1469</v>
      </c>
      <c r="E32" s="148" t="s">
        <v>783</v>
      </c>
      <c r="F32" s="143">
        <v>3</v>
      </c>
      <c r="G32" s="143">
        <v>3</v>
      </c>
      <c r="H32" s="55">
        <f t="shared" si="1"/>
        <v>9</v>
      </c>
      <c r="I32" s="54" t="s">
        <v>3352</v>
      </c>
      <c r="J32" s="143"/>
      <c r="K32" s="143"/>
      <c r="L32" s="55">
        <f t="shared" si="0"/>
        <v>0</v>
      </c>
    </row>
    <row r="33" spans="1:12" ht="47.15" customHeight="1" x14ac:dyDescent="0.3">
      <c r="A33" s="51" t="s">
        <v>1470</v>
      </c>
      <c r="B33" s="593"/>
      <c r="C33" s="593"/>
      <c r="D33" s="196" t="s">
        <v>1471</v>
      </c>
      <c r="E33" s="148" t="s">
        <v>3354</v>
      </c>
      <c r="F33" s="143">
        <v>3</v>
      </c>
      <c r="G33" s="143">
        <v>3</v>
      </c>
      <c r="H33" s="55">
        <f t="shared" si="1"/>
        <v>9</v>
      </c>
      <c r="I33" s="54" t="s">
        <v>2007</v>
      </c>
      <c r="J33" s="143"/>
      <c r="K33" s="143"/>
      <c r="L33" s="55">
        <f t="shared" si="0"/>
        <v>0</v>
      </c>
    </row>
    <row r="34" spans="1:12" ht="47.15" customHeight="1" x14ac:dyDescent="0.3">
      <c r="A34" s="51" t="s">
        <v>1472</v>
      </c>
      <c r="B34" s="593"/>
      <c r="C34" s="593"/>
      <c r="D34" s="196" t="s">
        <v>1473</v>
      </c>
      <c r="E34" s="148" t="s">
        <v>3355</v>
      </c>
      <c r="F34" s="143">
        <v>2</v>
      </c>
      <c r="G34" s="143">
        <v>2</v>
      </c>
      <c r="H34" s="55">
        <f t="shared" si="1"/>
        <v>4</v>
      </c>
      <c r="I34" s="54" t="s">
        <v>2007</v>
      </c>
      <c r="J34" s="143"/>
      <c r="K34" s="143"/>
      <c r="L34" s="55">
        <f t="shared" si="0"/>
        <v>0</v>
      </c>
    </row>
    <row r="35" spans="1:12" ht="47.15" customHeight="1" x14ac:dyDescent="0.3">
      <c r="A35" s="51" t="s">
        <v>1474</v>
      </c>
      <c r="B35" s="593"/>
      <c r="C35" s="593"/>
      <c r="D35" s="196" t="s">
        <v>1830</v>
      </c>
      <c r="E35" s="148" t="s">
        <v>2848</v>
      </c>
      <c r="F35" s="143">
        <v>3</v>
      </c>
      <c r="G35" s="143">
        <v>3</v>
      </c>
      <c r="H35" s="55">
        <f t="shared" si="1"/>
        <v>9</v>
      </c>
      <c r="I35" s="54" t="s">
        <v>2007</v>
      </c>
      <c r="J35" s="143"/>
      <c r="K35" s="143"/>
      <c r="L35" s="55">
        <f t="shared" si="0"/>
        <v>0</v>
      </c>
    </row>
    <row r="36" spans="1:12" ht="47.15" customHeight="1" x14ac:dyDescent="0.3">
      <c r="A36" s="51" t="s">
        <v>1475</v>
      </c>
      <c r="B36" s="593"/>
      <c r="C36" s="593"/>
      <c r="D36" s="196" t="s">
        <v>1476</v>
      </c>
      <c r="E36" s="148" t="s">
        <v>3356</v>
      </c>
      <c r="F36" s="143">
        <v>3</v>
      </c>
      <c r="G36" s="143">
        <v>3</v>
      </c>
      <c r="H36" s="55">
        <f t="shared" si="1"/>
        <v>9</v>
      </c>
      <c r="I36" s="54"/>
      <c r="J36" s="143"/>
      <c r="K36" s="143"/>
      <c r="L36" s="55">
        <f t="shared" si="0"/>
        <v>0</v>
      </c>
    </row>
    <row r="37" spans="1:12" ht="73.5" customHeight="1" x14ac:dyDescent="0.3">
      <c r="A37" s="51" t="s">
        <v>1477</v>
      </c>
      <c r="B37" s="593"/>
      <c r="C37" s="593"/>
      <c r="D37" s="196" t="s">
        <v>1478</v>
      </c>
      <c r="E37" s="148" t="s">
        <v>3480</v>
      </c>
      <c r="F37" s="143">
        <v>3</v>
      </c>
      <c r="G37" s="143">
        <v>3</v>
      </c>
      <c r="H37" s="55">
        <f t="shared" si="1"/>
        <v>9</v>
      </c>
      <c r="I37" s="54" t="s">
        <v>2007</v>
      </c>
      <c r="J37" s="143"/>
      <c r="K37" s="143"/>
      <c r="L37" s="55">
        <f t="shared" si="0"/>
        <v>0</v>
      </c>
    </row>
    <row r="38" spans="1:12" ht="47.15" customHeight="1" x14ac:dyDescent="0.3">
      <c r="A38" s="51" t="s">
        <v>1479</v>
      </c>
      <c r="B38" s="593"/>
      <c r="C38" s="593"/>
      <c r="D38" s="196" t="s">
        <v>1480</v>
      </c>
      <c r="E38" s="148" t="s">
        <v>3357</v>
      </c>
      <c r="F38" s="143">
        <v>2</v>
      </c>
      <c r="G38" s="143">
        <v>3</v>
      </c>
      <c r="H38" s="55">
        <f t="shared" si="1"/>
        <v>6</v>
      </c>
      <c r="I38" s="54" t="s">
        <v>2007</v>
      </c>
      <c r="J38" s="143"/>
      <c r="K38" s="143"/>
      <c r="L38" s="55">
        <f t="shared" si="0"/>
        <v>0</v>
      </c>
    </row>
    <row r="39" spans="1:12" ht="47.15" customHeight="1" x14ac:dyDescent="0.3">
      <c r="A39" s="51" t="s">
        <v>1481</v>
      </c>
      <c r="B39" s="593"/>
      <c r="C39" s="593"/>
      <c r="D39" s="196" t="s">
        <v>1482</v>
      </c>
      <c r="E39" s="148" t="s">
        <v>2848</v>
      </c>
      <c r="F39" s="143">
        <v>2</v>
      </c>
      <c r="G39" s="143">
        <v>3</v>
      </c>
      <c r="H39" s="55">
        <f t="shared" si="1"/>
        <v>6</v>
      </c>
      <c r="I39" s="54" t="s">
        <v>2007</v>
      </c>
      <c r="J39" s="143"/>
      <c r="K39" s="143"/>
      <c r="L39" s="55">
        <f t="shared" si="0"/>
        <v>0</v>
      </c>
    </row>
    <row r="40" spans="1:12" ht="47.15" customHeight="1" x14ac:dyDescent="0.3">
      <c r="A40" s="51" t="s">
        <v>1483</v>
      </c>
      <c r="B40" s="593"/>
      <c r="C40" s="593"/>
      <c r="D40" s="196" t="s">
        <v>1484</v>
      </c>
      <c r="E40" s="148" t="s">
        <v>3358</v>
      </c>
      <c r="F40" s="143">
        <v>2</v>
      </c>
      <c r="G40" s="143">
        <v>3</v>
      </c>
      <c r="H40" s="55">
        <f t="shared" si="1"/>
        <v>6</v>
      </c>
      <c r="I40" s="54" t="s">
        <v>2007</v>
      </c>
      <c r="J40" s="143"/>
      <c r="K40" s="143"/>
      <c r="L40" s="55">
        <f t="shared" si="0"/>
        <v>0</v>
      </c>
    </row>
    <row r="41" spans="1:12" ht="47.15" customHeight="1" x14ac:dyDescent="0.3">
      <c r="A41" s="51" t="s">
        <v>1485</v>
      </c>
      <c r="B41" s="593"/>
      <c r="C41" s="593"/>
      <c r="D41" s="196" t="s">
        <v>1486</v>
      </c>
      <c r="E41" s="148" t="s">
        <v>783</v>
      </c>
      <c r="F41" s="143">
        <v>2</v>
      </c>
      <c r="G41" s="143">
        <v>3</v>
      </c>
      <c r="H41" s="55">
        <f t="shared" si="1"/>
        <v>6</v>
      </c>
      <c r="I41" s="54" t="s">
        <v>2007</v>
      </c>
      <c r="J41" s="143"/>
      <c r="K41" s="143"/>
      <c r="L41" s="55">
        <f t="shared" si="0"/>
        <v>0</v>
      </c>
    </row>
    <row r="42" spans="1:12" ht="47.15" customHeight="1" x14ac:dyDescent="0.3">
      <c r="A42" s="51" t="s">
        <v>1487</v>
      </c>
      <c r="B42" s="593"/>
      <c r="C42" s="593"/>
      <c r="D42" s="196" t="s">
        <v>1831</v>
      </c>
      <c r="E42" s="148" t="s">
        <v>3359</v>
      </c>
      <c r="F42" s="143">
        <v>2</v>
      </c>
      <c r="G42" s="143">
        <v>3</v>
      </c>
      <c r="H42" s="55">
        <f>SUM(F42*G42)</f>
        <v>6</v>
      </c>
      <c r="I42" s="54" t="s">
        <v>2007</v>
      </c>
      <c r="J42" s="143"/>
      <c r="K42" s="143"/>
      <c r="L42" s="55">
        <f t="shared" si="0"/>
        <v>0</v>
      </c>
    </row>
    <row r="43" spans="1:12" ht="47.15" customHeight="1" x14ac:dyDescent="0.3">
      <c r="A43" s="51" t="s">
        <v>1489</v>
      </c>
      <c r="B43" s="593"/>
      <c r="C43" s="593"/>
      <c r="D43" s="196" t="s">
        <v>1488</v>
      </c>
      <c r="E43" s="148" t="s">
        <v>2848</v>
      </c>
      <c r="F43" s="143">
        <v>3</v>
      </c>
      <c r="G43" s="143">
        <v>3</v>
      </c>
      <c r="H43" s="55">
        <f t="shared" si="1"/>
        <v>9</v>
      </c>
      <c r="I43" s="54" t="s">
        <v>3233</v>
      </c>
      <c r="J43" s="143"/>
      <c r="K43" s="143"/>
      <c r="L43" s="55">
        <f t="shared" si="0"/>
        <v>0</v>
      </c>
    </row>
    <row r="44" spans="1:12" ht="47.15" customHeight="1" x14ac:dyDescent="0.3">
      <c r="A44" s="51" t="s">
        <v>1491</v>
      </c>
      <c r="B44" s="593"/>
      <c r="C44" s="593"/>
      <c r="D44" s="196" t="s">
        <v>1490</v>
      </c>
      <c r="E44" s="148" t="s">
        <v>2848</v>
      </c>
      <c r="F44" s="143">
        <v>2</v>
      </c>
      <c r="G44" s="143">
        <v>3</v>
      </c>
      <c r="H44" s="55">
        <f t="shared" si="1"/>
        <v>6</v>
      </c>
      <c r="I44" s="54" t="s">
        <v>2007</v>
      </c>
      <c r="J44" s="143"/>
      <c r="K44" s="143"/>
      <c r="L44" s="55">
        <f t="shared" si="0"/>
        <v>0</v>
      </c>
    </row>
    <row r="45" spans="1:12" ht="47.15" customHeight="1" x14ac:dyDescent="0.3">
      <c r="A45" s="51" t="s">
        <v>1547</v>
      </c>
      <c r="B45" s="593"/>
      <c r="C45" s="593"/>
      <c r="D45" s="196" t="s">
        <v>1492</v>
      </c>
      <c r="E45" s="148"/>
      <c r="F45" s="143">
        <v>3</v>
      </c>
      <c r="G45" s="143">
        <v>3</v>
      </c>
      <c r="H45" s="55">
        <f t="shared" si="1"/>
        <v>9</v>
      </c>
      <c r="I45" s="54" t="s">
        <v>3360</v>
      </c>
      <c r="J45" s="143"/>
      <c r="K45" s="143"/>
      <c r="L45" s="55">
        <f t="shared" si="0"/>
        <v>0</v>
      </c>
    </row>
    <row r="46" spans="1:12" ht="47.15" customHeight="1" x14ac:dyDescent="0.3">
      <c r="A46" s="51" t="s">
        <v>1548</v>
      </c>
      <c r="B46" s="593"/>
      <c r="C46" s="593"/>
      <c r="D46" s="198"/>
      <c r="E46" s="148"/>
      <c r="F46" s="143"/>
      <c r="G46" s="143"/>
      <c r="H46" s="55">
        <f>SUM(F46*G46)</f>
        <v>0</v>
      </c>
      <c r="I46" s="54" t="s">
        <v>2007</v>
      </c>
      <c r="J46" s="143"/>
      <c r="K46" s="143"/>
      <c r="L46" s="55">
        <f>SUM(J46*K46)</f>
        <v>0</v>
      </c>
    </row>
    <row r="47" spans="1:12" ht="47.15" customHeight="1" x14ac:dyDescent="0.3">
      <c r="A47" s="51" t="s">
        <v>1832</v>
      </c>
      <c r="B47" s="593"/>
      <c r="C47" s="593"/>
      <c r="D47" s="198"/>
      <c r="E47" s="148"/>
      <c r="F47" s="143"/>
      <c r="G47" s="143"/>
      <c r="H47" s="55">
        <f>SUM(F47*G47)</f>
        <v>0</v>
      </c>
      <c r="I47" s="54" t="s">
        <v>2007</v>
      </c>
      <c r="J47" s="143"/>
      <c r="K47" s="143"/>
      <c r="L47" s="55">
        <f>SUM(J47*K47)</f>
        <v>0</v>
      </c>
    </row>
    <row r="48" spans="1:12" ht="14.5" thickBot="1" x14ac:dyDescent="0.35"/>
    <row r="49" spans="1:9" x14ac:dyDescent="0.3">
      <c r="A49" s="575" t="s">
        <v>1078</v>
      </c>
      <c r="B49" s="576"/>
      <c r="C49" s="451">
        <v>44095</v>
      </c>
      <c r="D49" s="166" t="s">
        <v>3230</v>
      </c>
      <c r="E49" s="167"/>
      <c r="F49" s="582" t="s">
        <v>1118</v>
      </c>
      <c r="G49" s="583"/>
      <c r="H49" s="583"/>
      <c r="I49" s="584"/>
    </row>
    <row r="50" spans="1:9" ht="16" x14ac:dyDescent="0.3">
      <c r="A50" s="577" t="s">
        <v>1080</v>
      </c>
      <c r="B50" s="578"/>
      <c r="C50" s="450">
        <v>44159</v>
      </c>
      <c r="D50" s="164" t="s">
        <v>3227</v>
      </c>
      <c r="E50" s="150" t="s">
        <v>3361</v>
      </c>
      <c r="F50" s="585"/>
      <c r="G50" s="586"/>
      <c r="H50" s="586"/>
      <c r="I50" s="587"/>
    </row>
    <row r="51" spans="1:9" ht="16.5" thickBot="1" x14ac:dyDescent="0.35">
      <c r="A51" s="579" t="s">
        <v>1081</v>
      </c>
      <c r="B51" s="580"/>
      <c r="C51" s="449">
        <v>44591</v>
      </c>
      <c r="D51" s="169" t="s">
        <v>3230</v>
      </c>
      <c r="E51" s="170"/>
      <c r="F51" s="588"/>
      <c r="G51" s="589"/>
      <c r="H51" s="589"/>
      <c r="I51" s="590"/>
    </row>
  </sheetData>
  <sheetProtection password="C62C" sheet="1" objects="1" scenarios="1" formatCells="0" insertRows="0" deleteRows="0" selectLockedCells="1"/>
  <mergeCells count="28">
    <mergeCell ref="A2:B2"/>
    <mergeCell ref="C2:D2"/>
    <mergeCell ref="A4:B4"/>
    <mergeCell ref="C4:D4"/>
    <mergeCell ref="A6:B6"/>
    <mergeCell ref="C6:D6"/>
    <mergeCell ref="F18:H18"/>
    <mergeCell ref="A8:B8"/>
    <mergeCell ref="C8:D8"/>
    <mergeCell ref="C10:D10"/>
    <mergeCell ref="C11:D11"/>
    <mergeCell ref="C12:D12"/>
    <mergeCell ref="C13:D13"/>
    <mergeCell ref="A15:B15"/>
    <mergeCell ref="C15:D15"/>
    <mergeCell ref="A17:B17"/>
    <mergeCell ref="C17:D17"/>
    <mergeCell ref="A10:B13"/>
    <mergeCell ref="A49:B49"/>
    <mergeCell ref="A50:B50"/>
    <mergeCell ref="A51:B51"/>
    <mergeCell ref="F49:I51"/>
    <mergeCell ref="A19:B19"/>
    <mergeCell ref="C19:D19"/>
    <mergeCell ref="A21:B21"/>
    <mergeCell ref="C21:D21"/>
    <mergeCell ref="B24:B47"/>
    <mergeCell ref="C24:C47"/>
  </mergeCells>
  <conditionalFormatting sqref="H24:H47 L24:L47">
    <cfRule type="cellIs" dxfId="338" priority="2" operator="between">
      <formula>16</formula>
      <formula>36</formula>
    </cfRule>
    <cfRule type="cellIs" dxfId="337" priority="3" operator="between">
      <formula>11</formula>
      <formula>15</formula>
    </cfRule>
    <cfRule type="cellIs" dxfId="336" priority="4" operator="between">
      <formula>7</formula>
      <formula>10</formula>
    </cfRule>
  </conditionalFormatting>
  <conditionalFormatting sqref="H24:H47 L24:L47">
    <cfRule type="cellIs" dxfId="335" priority="1" operator="between">
      <formula>1</formula>
      <formula>6</formula>
    </cfRule>
  </conditionalFormatting>
  <hyperlinks>
    <hyperlink ref="C10:D10" r:id="rId1" display="Safe use of work equipment. Provision and Use of Work Equipment Regulations 1998 - HSE Books"/>
    <hyperlink ref="C11:D11" r:id="rId2" display="Safe use of lifting equipment. Lifting Operations and Lifting Equipment Regulations 1998 - HSE Books"/>
    <hyperlink ref="C12:D12" r:id="rId3" display="Safety in the installation and use of gas systems and appliances - HSE Books"/>
    <hyperlink ref="C13:D13" r:id="rId4" display="The Work at Height Regulations 2005 (amended) - HSE Books"/>
  </hyperlinks>
  <pageMargins left="0.75" right="0.75" top="1" bottom="1" header="0.5" footer="0.5"/>
  <pageSetup paperSize="8" scale="82" fitToHeight="0" orientation="landscape" r:id="rId5"/>
  <drawing r:id="rId6"/>
  <legacyDrawing r:id="rId7"/>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7"/>
  <sheetViews>
    <sheetView zoomScale="80" zoomScaleNormal="80" workbookViewId="0">
      <selection activeCell="I46" sqref="I46"/>
    </sheetView>
  </sheetViews>
  <sheetFormatPr defaultColWidth="8.90625" defaultRowHeight="14" x14ac:dyDescent="0.3"/>
  <cols>
    <col min="1" max="1" width="8.90625" style="152"/>
    <col min="2" max="2" width="39.6328125" style="152" customWidth="1"/>
    <col min="3" max="3" width="22.6328125" style="152" customWidth="1"/>
    <col min="4" max="4" width="21.08984375" style="152" customWidth="1"/>
    <col min="5" max="5" width="36" style="152" customWidth="1"/>
    <col min="6" max="6" width="30.7265625" style="152" customWidth="1"/>
    <col min="7" max="8" width="8.90625" style="152"/>
    <col min="9" max="9" width="44.7265625" style="152" customWidth="1"/>
    <col min="10" max="16384" width="8.90625" style="152"/>
  </cols>
  <sheetData>
    <row r="3" spans="1:12" x14ac:dyDescent="0.3">
      <c r="A3" s="703" t="s">
        <v>2189</v>
      </c>
      <c r="B3" s="704"/>
      <c r="C3" s="705"/>
      <c r="D3" s="570" t="s">
        <v>1177</v>
      </c>
      <c r="E3" s="570"/>
      <c r="F3" s="36"/>
      <c r="I3" s="177"/>
      <c r="J3" s="177"/>
      <c r="K3" s="177"/>
      <c r="L3" s="177"/>
    </row>
    <row r="4" spans="1:12" x14ac:dyDescent="0.3">
      <c r="D4" s="39"/>
      <c r="E4" s="39"/>
      <c r="F4" s="39"/>
      <c r="I4" s="177"/>
      <c r="J4" s="177"/>
      <c r="K4" s="177"/>
      <c r="L4" s="177"/>
    </row>
    <row r="5" spans="1:12" x14ac:dyDescent="0.3">
      <c r="A5" s="703" t="s">
        <v>2190</v>
      </c>
      <c r="B5" s="704"/>
      <c r="C5" s="705"/>
      <c r="D5" s="570" t="s">
        <v>1178</v>
      </c>
      <c r="E5" s="570"/>
      <c r="F5" s="36"/>
      <c r="G5" s="40"/>
      <c r="H5" s="40"/>
      <c r="I5" s="177"/>
      <c r="J5" s="62"/>
      <c r="K5" s="62"/>
      <c r="L5" s="62"/>
    </row>
    <row r="6" spans="1:12" x14ac:dyDescent="0.3">
      <c r="A6" s="42"/>
      <c r="B6" s="42"/>
      <c r="C6" s="42"/>
      <c r="D6" s="40"/>
      <c r="E6" s="40"/>
      <c r="F6" s="40"/>
      <c r="I6" s="177"/>
      <c r="J6" s="177"/>
      <c r="K6" s="177"/>
      <c r="L6" s="177"/>
    </row>
    <row r="7" spans="1:12" x14ac:dyDescent="0.3">
      <c r="A7" s="146" t="s">
        <v>2191</v>
      </c>
      <c r="B7" s="272"/>
      <c r="C7" s="147"/>
      <c r="D7" s="570" t="s">
        <v>2178</v>
      </c>
      <c r="E7" s="570"/>
      <c r="F7" s="36"/>
      <c r="G7" s="153"/>
      <c r="H7" s="153"/>
      <c r="I7" s="177"/>
      <c r="J7" s="178"/>
      <c r="K7" s="178"/>
      <c r="L7" s="178"/>
    </row>
    <row r="8" spans="1:12" x14ac:dyDescent="0.3">
      <c r="A8" s="42"/>
      <c r="B8" s="42"/>
      <c r="C8" s="42"/>
      <c r="D8" s="40"/>
      <c r="E8" s="40"/>
      <c r="F8" s="40"/>
      <c r="I8" s="177"/>
      <c r="J8" s="177"/>
      <c r="K8" s="177"/>
      <c r="L8" s="177"/>
    </row>
    <row r="9" spans="1:12" ht="33.75" customHeight="1" x14ac:dyDescent="0.3">
      <c r="A9" s="700" t="s">
        <v>1077</v>
      </c>
      <c r="B9" s="701"/>
      <c r="C9" s="702"/>
      <c r="D9" s="698" t="s">
        <v>1834</v>
      </c>
      <c r="E9" s="699"/>
      <c r="F9" s="181"/>
      <c r="G9" s="155"/>
      <c r="H9" s="155"/>
      <c r="I9" s="177"/>
      <c r="J9" s="177"/>
      <c r="K9" s="177"/>
      <c r="L9" s="177"/>
    </row>
    <row r="10" spans="1:12" x14ac:dyDescent="0.3">
      <c r="A10" s="46"/>
      <c r="B10" s="46"/>
      <c r="C10" s="46"/>
      <c r="D10" s="40"/>
      <c r="E10" s="40"/>
      <c r="F10" s="40"/>
      <c r="I10" s="177"/>
      <c r="J10" s="177"/>
      <c r="K10" s="177"/>
      <c r="L10" s="177"/>
    </row>
    <row r="11" spans="1:12" ht="15" customHeight="1" x14ac:dyDescent="0.3">
      <c r="A11" s="672" t="s">
        <v>2192</v>
      </c>
      <c r="B11" s="672"/>
      <c r="C11" s="672"/>
      <c r="D11" s="639" t="s">
        <v>1835</v>
      </c>
      <c r="E11" s="640"/>
      <c r="F11" s="158"/>
      <c r="I11" s="177"/>
      <c r="J11" s="177"/>
      <c r="K11" s="177"/>
      <c r="L11" s="177"/>
    </row>
    <row r="12" spans="1:12" ht="15" customHeight="1" x14ac:dyDescent="0.3">
      <c r="A12" s="672"/>
      <c r="B12" s="672"/>
      <c r="C12" s="672"/>
      <c r="D12" s="639" t="s">
        <v>1836</v>
      </c>
      <c r="E12" s="640"/>
      <c r="F12" s="40"/>
      <c r="I12" s="177"/>
      <c r="J12" s="177"/>
      <c r="K12" s="177"/>
      <c r="L12" s="177"/>
    </row>
    <row r="13" spans="1:12" x14ac:dyDescent="0.3">
      <c r="A13" s="46"/>
      <c r="B13" s="46"/>
      <c r="C13" s="46"/>
      <c r="D13" s="40"/>
      <c r="E13" s="40"/>
      <c r="F13" s="40"/>
      <c r="I13" s="177"/>
      <c r="J13" s="177"/>
      <c r="K13" s="177"/>
      <c r="L13" s="177"/>
    </row>
    <row r="14" spans="1:12" ht="30" customHeight="1" x14ac:dyDescent="0.3">
      <c r="A14" s="703" t="s">
        <v>1035</v>
      </c>
      <c r="B14" s="704"/>
      <c r="C14" s="705"/>
      <c r="D14" s="570" t="s">
        <v>2234</v>
      </c>
      <c r="E14" s="570"/>
      <c r="F14" s="36"/>
      <c r="G14" s="153"/>
      <c r="H14" s="153"/>
      <c r="I14" s="177"/>
      <c r="J14" s="178"/>
      <c r="K14" s="178"/>
      <c r="L14" s="178"/>
    </row>
    <row r="15" spans="1:12" x14ac:dyDescent="0.3">
      <c r="A15" s="39"/>
      <c r="B15" s="39"/>
      <c r="C15" s="39"/>
      <c r="I15" s="157"/>
    </row>
    <row r="16" spans="1:12" x14ac:dyDescent="0.3">
      <c r="A16" s="661" t="s">
        <v>2193</v>
      </c>
      <c r="B16" s="662"/>
      <c r="C16" s="663" t="str">
        <f>'A1.1 Fire prevention '!C15:D15</f>
        <v>South Lake Leisure Centre</v>
      </c>
      <c r="D16" s="664"/>
      <c r="I16" s="157"/>
    </row>
    <row r="17" spans="1:12" x14ac:dyDescent="0.3">
      <c r="A17" s="39"/>
      <c r="B17" s="39"/>
      <c r="C17" s="39"/>
      <c r="G17" s="574"/>
      <c r="H17" s="574"/>
    </row>
    <row r="18" spans="1:12" s="161" customFormat="1" ht="56" x14ac:dyDescent="0.35">
      <c r="A18" s="159" t="s">
        <v>1071</v>
      </c>
      <c r="B18" s="304" t="s">
        <v>2233</v>
      </c>
      <c r="C18" s="304" t="s">
        <v>2084</v>
      </c>
      <c r="D18" s="304" t="s">
        <v>1072</v>
      </c>
      <c r="E18" s="304" t="s">
        <v>2085</v>
      </c>
      <c r="F18" s="304" t="s">
        <v>2230</v>
      </c>
      <c r="G18" s="159" t="s">
        <v>1073</v>
      </c>
      <c r="H18" s="159" t="s">
        <v>1075</v>
      </c>
      <c r="I18" s="304" t="s">
        <v>1120</v>
      </c>
      <c r="J18" s="159" t="s">
        <v>1073</v>
      </c>
      <c r="K18" s="159" t="s">
        <v>1074</v>
      </c>
      <c r="L18" s="159" t="s">
        <v>1075</v>
      </c>
    </row>
    <row r="19" spans="1:12" ht="64.5" customHeight="1" x14ac:dyDescent="0.3">
      <c r="A19" s="51" t="s">
        <v>9</v>
      </c>
      <c r="B19" s="316" t="s">
        <v>1837</v>
      </c>
      <c r="C19" s="316">
        <v>1</v>
      </c>
      <c r="D19" s="148">
        <v>1</v>
      </c>
      <c r="E19" s="148">
        <v>1</v>
      </c>
      <c r="F19" s="148" t="s">
        <v>2859</v>
      </c>
      <c r="G19" s="143">
        <v>1</v>
      </c>
      <c r="H19" s="55">
        <f>SUM(G19*C19)</f>
        <v>1</v>
      </c>
      <c r="I19" s="54" t="s">
        <v>2007</v>
      </c>
      <c r="J19" s="143">
        <v>0</v>
      </c>
      <c r="K19" s="143">
        <v>1</v>
      </c>
      <c r="L19" s="55">
        <f t="shared" ref="L19:L31" si="0">SUM(J19*K19)</f>
        <v>0</v>
      </c>
    </row>
    <row r="20" spans="1:12" ht="64.5" customHeight="1" x14ac:dyDescent="0.3">
      <c r="A20" s="51" t="s">
        <v>10</v>
      </c>
      <c r="B20" s="316" t="s">
        <v>1400</v>
      </c>
      <c r="C20" s="316">
        <v>0</v>
      </c>
      <c r="D20" s="148"/>
      <c r="E20" s="148"/>
      <c r="F20" s="148"/>
      <c r="G20" s="143"/>
      <c r="H20" s="55">
        <f t="shared" ref="H20:H31" si="1">SUM(G20*C20)</f>
        <v>0</v>
      </c>
      <c r="I20" s="54" t="s">
        <v>2007</v>
      </c>
      <c r="J20" s="143"/>
      <c r="K20" s="143"/>
      <c r="L20" s="55">
        <f t="shared" si="0"/>
        <v>0</v>
      </c>
    </row>
    <row r="21" spans="1:12" ht="64.5" customHeight="1" x14ac:dyDescent="0.3">
      <c r="A21" s="51" t="s">
        <v>11</v>
      </c>
      <c r="B21" s="316" t="s">
        <v>1838</v>
      </c>
      <c r="C21" s="316"/>
      <c r="D21" s="148"/>
      <c r="E21" s="148"/>
      <c r="F21" s="148"/>
      <c r="G21" s="143"/>
      <c r="H21" s="55">
        <f t="shared" si="1"/>
        <v>0</v>
      </c>
      <c r="I21" s="54" t="s">
        <v>2007</v>
      </c>
      <c r="J21" s="143"/>
      <c r="K21" s="143"/>
      <c r="L21" s="55">
        <f t="shared" si="0"/>
        <v>0</v>
      </c>
    </row>
    <row r="22" spans="1:12" ht="64.5" customHeight="1" x14ac:dyDescent="0.3">
      <c r="A22" s="51" t="s">
        <v>12</v>
      </c>
      <c r="B22" s="316" t="s">
        <v>5</v>
      </c>
      <c r="C22" s="316"/>
      <c r="D22" s="148"/>
      <c r="E22" s="148"/>
      <c r="F22" s="148"/>
      <c r="G22" s="143"/>
      <c r="H22" s="55">
        <f t="shared" si="1"/>
        <v>0</v>
      </c>
      <c r="I22" s="54" t="s">
        <v>2007</v>
      </c>
      <c r="J22" s="143"/>
      <c r="K22" s="143"/>
      <c r="L22" s="55">
        <f t="shared" si="0"/>
        <v>0</v>
      </c>
    </row>
    <row r="23" spans="1:12" ht="64.5" customHeight="1" x14ac:dyDescent="0.3">
      <c r="A23" s="51" t="s">
        <v>13</v>
      </c>
      <c r="B23" s="316" t="s">
        <v>6</v>
      </c>
      <c r="C23" s="316"/>
      <c r="D23" s="148"/>
      <c r="E23" s="148"/>
      <c r="F23" s="148"/>
      <c r="G23" s="143"/>
      <c r="H23" s="55">
        <f t="shared" si="1"/>
        <v>0</v>
      </c>
      <c r="I23" s="54" t="s">
        <v>2007</v>
      </c>
      <c r="J23" s="143"/>
      <c r="K23" s="143"/>
      <c r="L23" s="55">
        <f t="shared" si="0"/>
        <v>0</v>
      </c>
    </row>
    <row r="24" spans="1:12" ht="64.5" customHeight="1" x14ac:dyDescent="0.3">
      <c r="A24" s="51" t="s">
        <v>14</v>
      </c>
      <c r="B24" s="316" t="s">
        <v>1840</v>
      </c>
      <c r="C24" s="316"/>
      <c r="D24" s="148"/>
      <c r="E24" s="148"/>
      <c r="F24" s="148"/>
      <c r="G24" s="143"/>
      <c r="H24" s="55">
        <f>SUM(G24*C24)</f>
        <v>0</v>
      </c>
      <c r="I24" s="54" t="s">
        <v>2007</v>
      </c>
      <c r="J24" s="143"/>
      <c r="K24" s="143"/>
      <c r="L24" s="55">
        <f>SUM(J24*K24)</f>
        <v>0</v>
      </c>
    </row>
    <row r="25" spans="1:12" ht="64.5" customHeight="1" x14ac:dyDescent="0.3">
      <c r="A25" s="51" t="s">
        <v>15</v>
      </c>
      <c r="B25" s="316" t="s">
        <v>7</v>
      </c>
      <c r="C25" s="316"/>
      <c r="D25" s="148"/>
      <c r="E25" s="148"/>
      <c r="F25" s="148"/>
      <c r="G25" s="143"/>
      <c r="H25" s="55">
        <f t="shared" si="1"/>
        <v>0</v>
      </c>
      <c r="I25" s="54" t="s">
        <v>2007</v>
      </c>
      <c r="J25" s="143"/>
      <c r="K25" s="143"/>
      <c r="L25" s="55">
        <f t="shared" si="0"/>
        <v>0</v>
      </c>
    </row>
    <row r="26" spans="1:12" ht="64.5" customHeight="1" x14ac:dyDescent="0.3">
      <c r="A26" s="51" t="s">
        <v>16</v>
      </c>
      <c r="B26" s="316" t="s">
        <v>1839</v>
      </c>
      <c r="C26" s="316"/>
      <c r="D26" s="148"/>
      <c r="E26" s="148"/>
      <c r="F26" s="148"/>
      <c r="G26" s="143"/>
      <c r="H26" s="55">
        <f>SUM(G26*C26)</f>
        <v>0</v>
      </c>
      <c r="I26" s="54" t="s">
        <v>2007</v>
      </c>
      <c r="J26" s="143"/>
      <c r="K26" s="143"/>
      <c r="L26" s="55">
        <f t="shared" si="0"/>
        <v>0</v>
      </c>
    </row>
    <row r="27" spans="1:12" ht="64.5" customHeight="1" x14ac:dyDescent="0.3">
      <c r="A27" s="51" t="s">
        <v>17</v>
      </c>
      <c r="B27" s="316" t="s">
        <v>8</v>
      </c>
      <c r="C27" s="316"/>
      <c r="D27" s="148"/>
      <c r="E27" s="148"/>
      <c r="F27" s="148"/>
      <c r="G27" s="143"/>
      <c r="H27" s="55">
        <f t="shared" si="1"/>
        <v>0</v>
      </c>
      <c r="I27" s="54" t="s">
        <v>2007</v>
      </c>
      <c r="J27" s="143"/>
      <c r="K27" s="143"/>
      <c r="L27" s="55">
        <f t="shared" si="0"/>
        <v>0</v>
      </c>
    </row>
    <row r="28" spans="1:12" ht="64.5" customHeight="1" x14ac:dyDescent="0.3">
      <c r="A28" s="51" t="s">
        <v>18</v>
      </c>
      <c r="B28" s="316" t="s">
        <v>4</v>
      </c>
      <c r="C28" s="316"/>
      <c r="D28" s="148"/>
      <c r="E28" s="148"/>
      <c r="F28" s="148"/>
      <c r="G28" s="143"/>
      <c r="H28" s="55">
        <f t="shared" si="1"/>
        <v>0</v>
      </c>
      <c r="I28" s="54" t="s">
        <v>2007</v>
      </c>
      <c r="J28" s="143"/>
      <c r="K28" s="143"/>
      <c r="L28" s="55">
        <f t="shared" si="0"/>
        <v>0</v>
      </c>
    </row>
    <row r="29" spans="1:12" ht="64.5" customHeight="1" x14ac:dyDescent="0.3">
      <c r="A29" s="51" t="s">
        <v>19</v>
      </c>
      <c r="B29" s="316" t="s">
        <v>3</v>
      </c>
      <c r="C29" s="316"/>
      <c r="D29" s="148"/>
      <c r="E29" s="148"/>
      <c r="F29" s="148"/>
      <c r="G29" s="143"/>
      <c r="H29" s="55">
        <f t="shared" si="1"/>
        <v>0</v>
      </c>
      <c r="I29" s="54" t="s">
        <v>2007</v>
      </c>
      <c r="J29" s="143"/>
      <c r="K29" s="143"/>
      <c r="L29" s="55">
        <f t="shared" si="0"/>
        <v>0</v>
      </c>
    </row>
    <row r="30" spans="1:12" ht="64.5" customHeight="1" x14ac:dyDescent="0.3">
      <c r="A30" s="51" t="s">
        <v>1549</v>
      </c>
      <c r="B30" s="316" t="s">
        <v>2</v>
      </c>
      <c r="C30" s="316"/>
      <c r="D30" s="148"/>
      <c r="E30" s="148"/>
      <c r="F30" s="148"/>
      <c r="G30" s="143"/>
      <c r="H30" s="55">
        <f t="shared" si="1"/>
        <v>0</v>
      </c>
      <c r="I30" s="54" t="s">
        <v>2007</v>
      </c>
      <c r="J30" s="143"/>
      <c r="K30" s="143"/>
      <c r="L30" s="55">
        <f t="shared" si="0"/>
        <v>0</v>
      </c>
    </row>
    <row r="31" spans="1:12" ht="64.5" customHeight="1" x14ac:dyDescent="0.3">
      <c r="A31" s="51" t="s">
        <v>1550</v>
      </c>
      <c r="B31" s="316" t="s">
        <v>1</v>
      </c>
      <c r="C31" s="316"/>
      <c r="D31" s="148"/>
      <c r="E31" s="148"/>
      <c r="F31" s="148"/>
      <c r="G31" s="143"/>
      <c r="H31" s="55">
        <f t="shared" si="1"/>
        <v>0</v>
      </c>
      <c r="I31" s="54" t="s">
        <v>2007</v>
      </c>
      <c r="J31" s="143"/>
      <c r="K31" s="143"/>
      <c r="L31" s="55">
        <f t="shared" si="0"/>
        <v>0</v>
      </c>
    </row>
    <row r="32" spans="1:12" ht="64.5" customHeight="1" x14ac:dyDescent="0.3">
      <c r="A32" s="51" t="s">
        <v>1841</v>
      </c>
      <c r="B32" s="316"/>
      <c r="C32" s="316"/>
      <c r="D32" s="148"/>
      <c r="E32" s="148"/>
      <c r="F32" s="148"/>
      <c r="G32" s="143"/>
      <c r="H32" s="55">
        <f>SUM(G32*C32)</f>
        <v>0</v>
      </c>
      <c r="I32" s="54" t="s">
        <v>2007</v>
      </c>
      <c r="J32" s="143"/>
      <c r="K32" s="143"/>
      <c r="L32" s="55">
        <f>SUM(J32*K32)</f>
        <v>0</v>
      </c>
    </row>
    <row r="33" spans="1:12" ht="64.5" customHeight="1" x14ac:dyDescent="0.3">
      <c r="A33" s="51" t="s">
        <v>1842</v>
      </c>
      <c r="B33" s="316"/>
      <c r="C33" s="316"/>
      <c r="D33" s="148"/>
      <c r="E33" s="148"/>
      <c r="F33" s="148"/>
      <c r="G33" s="143"/>
      <c r="H33" s="55">
        <f>SUM(G33*C33)</f>
        <v>0</v>
      </c>
      <c r="I33" s="54" t="s">
        <v>2007</v>
      </c>
      <c r="J33" s="143"/>
      <c r="K33" s="143"/>
      <c r="L33" s="55">
        <f>SUM(J33*K33)</f>
        <v>0</v>
      </c>
    </row>
    <row r="34" spans="1:12" ht="14.5" thickBot="1" x14ac:dyDescent="0.35"/>
    <row r="35" spans="1:12" x14ac:dyDescent="0.3">
      <c r="A35" s="575" t="s">
        <v>1078</v>
      </c>
      <c r="B35" s="576"/>
      <c r="C35" s="165"/>
      <c r="D35" s="166" t="s">
        <v>1079</v>
      </c>
      <c r="E35" s="167"/>
      <c r="F35" s="582" t="s">
        <v>1118</v>
      </c>
      <c r="G35" s="583"/>
      <c r="H35" s="583"/>
      <c r="I35" s="584"/>
    </row>
    <row r="36" spans="1:12" ht="16" x14ac:dyDescent="0.3">
      <c r="A36" s="577" t="s">
        <v>1080</v>
      </c>
      <c r="B36" s="578"/>
      <c r="C36" s="163"/>
      <c r="D36" s="164" t="s">
        <v>1079</v>
      </c>
      <c r="E36" s="150"/>
      <c r="F36" s="585"/>
      <c r="G36" s="586"/>
      <c r="H36" s="586"/>
      <c r="I36" s="587"/>
    </row>
    <row r="37" spans="1:12" ht="16.5" thickBot="1" x14ac:dyDescent="0.35">
      <c r="A37" s="579" t="s">
        <v>1081</v>
      </c>
      <c r="B37" s="580"/>
      <c r="C37" s="168"/>
      <c r="D37" s="169" t="s">
        <v>1079</v>
      </c>
      <c r="E37" s="170"/>
      <c r="F37" s="588"/>
      <c r="G37" s="589"/>
      <c r="H37" s="589"/>
      <c r="I37" s="590"/>
    </row>
  </sheetData>
  <sheetProtection algorithmName="SHA-512" hashValue="3nwHfhjyCXaJc7eTobZlsxBErgdYYsPozn6wfwtqdrlsr0VT0b0x0kfuSzZgfbt8eZjkhJK6JEvNMHdz/xrXVQ==" saltValue="agpVOo3oGubBKuNtaIgw3g==" spinCount="100000" sheet="1" objects="1" scenarios="1" formatCells="0" insertRows="0" deleteRows="0" selectLockedCells="1"/>
  <mergeCells count="19">
    <mergeCell ref="D11:E11"/>
    <mergeCell ref="A11:C12"/>
    <mergeCell ref="D12:E12"/>
    <mergeCell ref="G17:H17"/>
    <mergeCell ref="A35:B35"/>
    <mergeCell ref="A36:B36"/>
    <mergeCell ref="D14:E14"/>
    <mergeCell ref="A16:B16"/>
    <mergeCell ref="C16:D16"/>
    <mergeCell ref="F35:I37"/>
    <mergeCell ref="A14:C14"/>
    <mergeCell ref="A37:B37"/>
    <mergeCell ref="D9:E9"/>
    <mergeCell ref="D7:E7"/>
    <mergeCell ref="D3:E3"/>
    <mergeCell ref="D5:E5"/>
    <mergeCell ref="A9:C9"/>
    <mergeCell ref="A5:C5"/>
    <mergeCell ref="A3:C3"/>
  </mergeCells>
  <phoneticPr fontId="10" type="noConversion"/>
  <conditionalFormatting sqref="H19:H33 L19:L33">
    <cfRule type="cellIs" dxfId="334" priority="2" operator="between">
      <formula>16</formula>
      <formula>36</formula>
    </cfRule>
    <cfRule type="cellIs" dxfId="333" priority="3" operator="between">
      <formula>11</formula>
      <formula>15</formula>
    </cfRule>
    <cfRule type="cellIs" dxfId="332" priority="4" operator="between">
      <formula>7</formula>
      <formula>10</formula>
    </cfRule>
  </conditionalFormatting>
  <conditionalFormatting sqref="H19:H33 L19:L33">
    <cfRule type="cellIs" dxfId="331" priority="1" operator="between">
      <formula>1</formula>
      <formula>6</formula>
    </cfRule>
  </conditionalFormatting>
  <hyperlinks>
    <hyperlink ref="D11" r:id="rId1"/>
  </hyperlinks>
  <pageMargins left="0.70866141732283472" right="0.70866141732283472" top="0.74803149606299213" bottom="0.74803149606299213" header="0.31496062992125984" footer="0.31496062992125984"/>
  <pageSetup paperSize="8" scale="77" fitToHeight="0" orientation="landscape" r:id="rId2"/>
  <drawing r:id="rId3"/>
  <legacyDrawing r:id="rId4"/>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4"/>
  <sheetViews>
    <sheetView zoomScale="80" zoomScaleNormal="80" workbookViewId="0">
      <selection activeCell="C34" sqref="C34:D34"/>
    </sheetView>
  </sheetViews>
  <sheetFormatPr defaultColWidth="8.90625" defaultRowHeight="14" x14ac:dyDescent="0.3"/>
  <cols>
    <col min="1" max="1" width="10.26953125" style="152" bestFit="1" customWidth="1"/>
    <col min="2" max="2" width="19.90625" style="152" customWidth="1"/>
    <col min="3" max="3" width="21.08984375" style="152" customWidth="1"/>
    <col min="4" max="4" width="51.7265625" style="152" customWidth="1"/>
    <col min="5" max="5" width="30.7265625" style="152" customWidth="1"/>
    <col min="6" max="8" width="8.90625" style="152"/>
    <col min="9" max="9" width="44.7265625" style="152" customWidth="1"/>
    <col min="10" max="16384" width="8.90625" style="152"/>
  </cols>
  <sheetData>
    <row r="3" spans="1:12" x14ac:dyDescent="0.3">
      <c r="A3" s="569" t="s">
        <v>2189</v>
      </c>
      <c r="B3" s="569"/>
      <c r="C3" s="706" t="s">
        <v>25</v>
      </c>
      <c r="D3" s="570"/>
      <c r="E3" s="36"/>
      <c r="I3" s="177"/>
      <c r="J3" s="177"/>
      <c r="K3" s="177"/>
      <c r="L3" s="177"/>
    </row>
    <row r="4" spans="1:12" x14ac:dyDescent="0.3">
      <c r="C4" s="39"/>
      <c r="D4" s="39"/>
      <c r="E4" s="39"/>
      <c r="I4" s="177"/>
      <c r="J4" s="177"/>
      <c r="K4" s="177"/>
      <c r="L4" s="177"/>
    </row>
    <row r="5" spans="1:12" x14ac:dyDescent="0.3">
      <c r="A5" s="569" t="s">
        <v>2190</v>
      </c>
      <c r="B5" s="569"/>
      <c r="C5" s="570" t="s">
        <v>1119</v>
      </c>
      <c r="D5" s="570"/>
      <c r="E5" s="36"/>
      <c r="F5" s="40"/>
      <c r="G5" s="40"/>
      <c r="H5" s="40"/>
      <c r="I5" s="177"/>
      <c r="J5" s="62"/>
      <c r="K5" s="62"/>
      <c r="L5" s="62"/>
    </row>
    <row r="6" spans="1:12" x14ac:dyDescent="0.3">
      <c r="A6" s="42"/>
      <c r="B6" s="42"/>
      <c r="C6" s="40"/>
      <c r="D6" s="40"/>
      <c r="E6" s="40"/>
      <c r="I6" s="177"/>
      <c r="J6" s="177"/>
      <c r="K6" s="177"/>
      <c r="L6" s="177"/>
    </row>
    <row r="7" spans="1:12" x14ac:dyDescent="0.3">
      <c r="A7" s="569" t="s">
        <v>2191</v>
      </c>
      <c r="B7" s="569"/>
      <c r="C7" s="570" t="s">
        <v>2179</v>
      </c>
      <c r="D7" s="570"/>
      <c r="E7" s="36"/>
      <c r="F7" s="153"/>
      <c r="G7" s="153"/>
      <c r="H7" s="153"/>
      <c r="I7" s="177"/>
      <c r="J7" s="178"/>
      <c r="K7" s="178"/>
      <c r="L7" s="178"/>
    </row>
    <row r="8" spans="1:12" x14ac:dyDescent="0.3">
      <c r="A8" s="42"/>
      <c r="B8" s="42"/>
      <c r="C8" s="40"/>
      <c r="D8" s="40"/>
      <c r="E8" s="40"/>
      <c r="I8" s="177"/>
      <c r="J8" s="177"/>
      <c r="K8" s="177"/>
      <c r="L8" s="177"/>
    </row>
    <row r="9" spans="1:12" x14ac:dyDescent="0.3">
      <c r="A9" s="571" t="s">
        <v>1077</v>
      </c>
      <c r="B9" s="571"/>
      <c r="C9" s="572"/>
      <c r="D9" s="573"/>
      <c r="E9" s="154"/>
      <c r="F9" s="155"/>
      <c r="G9" s="155"/>
      <c r="H9" s="155"/>
      <c r="I9" s="177"/>
      <c r="J9" s="177"/>
      <c r="K9" s="177"/>
      <c r="L9" s="177"/>
    </row>
    <row r="10" spans="1:12" x14ac:dyDescent="0.3">
      <c r="A10" s="46"/>
      <c r="B10" s="46"/>
      <c r="C10" s="40"/>
      <c r="D10" s="40"/>
      <c r="E10" s="40"/>
      <c r="I10" s="177"/>
      <c r="J10" s="177"/>
      <c r="K10" s="177"/>
      <c r="L10" s="177"/>
    </row>
    <row r="11" spans="1:12" x14ac:dyDescent="0.3">
      <c r="A11" s="566" t="s">
        <v>2192</v>
      </c>
      <c r="B11" s="566"/>
      <c r="C11" s="639" t="s">
        <v>1843</v>
      </c>
      <c r="D11" s="640"/>
      <c r="E11" s="158"/>
      <c r="I11" s="177"/>
      <c r="J11" s="177"/>
      <c r="K11" s="177"/>
      <c r="L11" s="177"/>
    </row>
    <row r="12" spans="1:12" x14ac:dyDescent="0.3">
      <c r="A12" s="46"/>
      <c r="B12" s="46"/>
      <c r="C12" s="40"/>
      <c r="D12" s="40"/>
      <c r="E12" s="40"/>
      <c r="I12" s="177"/>
      <c r="J12" s="177"/>
      <c r="K12" s="177"/>
      <c r="L12" s="177"/>
    </row>
    <row r="13" spans="1:12" x14ac:dyDescent="0.3">
      <c r="A13" s="566" t="s">
        <v>1035</v>
      </c>
      <c r="B13" s="566"/>
      <c r="C13" s="570" t="s">
        <v>1401</v>
      </c>
      <c r="D13" s="570"/>
      <c r="E13" s="36"/>
      <c r="F13" s="153"/>
      <c r="G13" s="153"/>
      <c r="H13" s="153"/>
      <c r="I13" s="177"/>
      <c r="J13" s="178"/>
      <c r="K13" s="178"/>
      <c r="L13" s="178"/>
    </row>
    <row r="14" spans="1:12" x14ac:dyDescent="0.3">
      <c r="A14" s="39"/>
      <c r="B14" s="39"/>
      <c r="I14" s="157"/>
    </row>
    <row r="15" spans="1:12" x14ac:dyDescent="0.3">
      <c r="A15" s="566" t="s">
        <v>33</v>
      </c>
      <c r="B15" s="566"/>
      <c r="C15" s="570"/>
      <c r="D15" s="570"/>
      <c r="I15" s="157"/>
    </row>
    <row r="16" spans="1:12" x14ac:dyDescent="0.3">
      <c r="A16" s="39"/>
      <c r="B16" s="39"/>
      <c r="I16" s="157"/>
    </row>
    <row r="17" spans="1:12" x14ac:dyDescent="0.3">
      <c r="A17" s="661" t="s">
        <v>2193</v>
      </c>
      <c r="B17" s="662"/>
      <c r="C17" s="663" t="str">
        <f>'A1.1 Fire prevention '!C15:D15</f>
        <v>South Lake Leisure Centre</v>
      </c>
      <c r="D17" s="664"/>
      <c r="I17" s="157"/>
    </row>
    <row r="18" spans="1:12" x14ac:dyDescent="0.3">
      <c r="A18" s="39"/>
      <c r="B18" s="39"/>
      <c r="F18" s="574"/>
      <c r="G18" s="574"/>
      <c r="H18" s="574"/>
    </row>
    <row r="19" spans="1:12" s="161" customFormat="1" ht="28" x14ac:dyDescent="0.35">
      <c r="A19" s="159" t="s">
        <v>1071</v>
      </c>
      <c r="B19" s="303" t="s">
        <v>2195</v>
      </c>
      <c r="C19" s="304" t="s">
        <v>1072</v>
      </c>
      <c r="D19" s="304" t="s">
        <v>1112</v>
      </c>
      <c r="E19" s="304" t="s">
        <v>2196</v>
      </c>
      <c r="F19" s="159" t="s">
        <v>1073</v>
      </c>
      <c r="G19" s="159" t="s">
        <v>1074</v>
      </c>
      <c r="H19" s="159" t="s">
        <v>1075</v>
      </c>
      <c r="I19" s="304" t="s">
        <v>1120</v>
      </c>
      <c r="J19" s="159" t="s">
        <v>1073</v>
      </c>
      <c r="K19" s="159" t="s">
        <v>1074</v>
      </c>
      <c r="L19" s="159" t="s">
        <v>1075</v>
      </c>
    </row>
    <row r="20" spans="1:12" ht="43" customHeight="1" x14ac:dyDescent="0.3">
      <c r="A20" s="78"/>
      <c r="B20" s="593" t="s">
        <v>532</v>
      </c>
      <c r="C20" s="593" t="s">
        <v>32</v>
      </c>
      <c r="D20" s="321" t="s">
        <v>20</v>
      </c>
      <c r="E20" s="200"/>
      <c r="F20" s="172"/>
      <c r="G20" s="172"/>
      <c r="H20" s="172"/>
      <c r="I20" s="180"/>
      <c r="J20" s="172"/>
      <c r="K20" s="172"/>
      <c r="L20" s="172"/>
    </row>
    <row r="21" spans="1:12" ht="43" customHeight="1" x14ac:dyDescent="0.3">
      <c r="A21" s="78" t="s">
        <v>26</v>
      </c>
      <c r="B21" s="593"/>
      <c r="C21" s="593"/>
      <c r="D21" s="322" t="s">
        <v>21</v>
      </c>
      <c r="E21" s="385" t="s">
        <v>2991</v>
      </c>
      <c r="F21" s="362">
        <v>2</v>
      </c>
      <c r="G21" s="362">
        <v>3</v>
      </c>
      <c r="H21" s="55">
        <f t="shared" ref="H21:H28" si="0">SUM(F21*G21)</f>
        <v>6</v>
      </c>
      <c r="I21" s="54" t="s">
        <v>2007</v>
      </c>
      <c r="J21" s="143"/>
      <c r="K21" s="143"/>
      <c r="L21" s="55">
        <f t="shared" ref="L21:L28" si="1">SUM(J21*K21)</f>
        <v>0</v>
      </c>
    </row>
    <row r="22" spans="1:12" ht="43" customHeight="1" x14ac:dyDescent="0.3">
      <c r="A22" s="78" t="s">
        <v>27</v>
      </c>
      <c r="B22" s="593"/>
      <c r="C22" s="593"/>
      <c r="D22" s="322" t="s">
        <v>22</v>
      </c>
      <c r="E22" s="385" t="s">
        <v>2861</v>
      </c>
      <c r="F22" s="362"/>
      <c r="G22" s="362"/>
      <c r="H22" s="55">
        <f t="shared" si="0"/>
        <v>0</v>
      </c>
      <c r="I22" s="54" t="s">
        <v>2007</v>
      </c>
      <c r="J22" s="143"/>
      <c r="K22" s="143"/>
      <c r="L22" s="55">
        <f t="shared" si="1"/>
        <v>0</v>
      </c>
    </row>
    <row r="23" spans="1:12" ht="43" customHeight="1" x14ac:dyDescent="0.3">
      <c r="A23" s="78" t="s">
        <v>28</v>
      </c>
      <c r="B23" s="593"/>
      <c r="C23" s="593"/>
      <c r="D23" s="323" t="s">
        <v>23</v>
      </c>
      <c r="E23" s="71" t="s">
        <v>2992</v>
      </c>
      <c r="F23" s="386">
        <v>2</v>
      </c>
      <c r="G23" s="386">
        <v>3</v>
      </c>
      <c r="H23" s="74">
        <f t="shared" si="0"/>
        <v>6</v>
      </c>
      <c r="I23" s="54" t="s">
        <v>2007</v>
      </c>
      <c r="J23" s="144"/>
      <c r="K23" s="144"/>
      <c r="L23" s="74">
        <f t="shared" si="1"/>
        <v>0</v>
      </c>
    </row>
    <row r="24" spans="1:12" ht="28" customHeight="1" x14ac:dyDescent="0.3">
      <c r="A24" s="65"/>
      <c r="B24" s="593"/>
      <c r="C24" s="593"/>
      <c r="D24" s="321" t="s">
        <v>24</v>
      </c>
      <c r="E24" s="387"/>
      <c r="F24" s="358"/>
      <c r="G24" s="358"/>
      <c r="H24" s="172"/>
      <c r="I24" s="180"/>
      <c r="J24" s="172"/>
      <c r="K24" s="172"/>
      <c r="L24" s="172"/>
    </row>
    <row r="25" spans="1:12" ht="28" customHeight="1" x14ac:dyDescent="0.3">
      <c r="A25" s="153"/>
      <c r="B25" s="593"/>
      <c r="C25" s="593"/>
      <c r="D25" s="199"/>
      <c r="E25" s="387"/>
      <c r="F25" s="358"/>
      <c r="G25" s="358"/>
      <c r="H25" s="172"/>
      <c r="I25" s="180"/>
      <c r="J25" s="172"/>
      <c r="K25" s="172"/>
      <c r="L25" s="172"/>
    </row>
    <row r="26" spans="1:12" ht="98" x14ac:dyDescent="0.3">
      <c r="A26" s="78" t="s">
        <v>29</v>
      </c>
      <c r="B26" s="593"/>
      <c r="C26" s="593"/>
      <c r="D26" s="317" t="s">
        <v>35</v>
      </c>
      <c r="E26" s="385" t="s">
        <v>2993</v>
      </c>
      <c r="F26" s="388">
        <v>2</v>
      </c>
      <c r="G26" s="388">
        <v>3</v>
      </c>
      <c r="H26" s="75">
        <f t="shared" si="0"/>
        <v>6</v>
      </c>
      <c r="I26" s="54" t="s">
        <v>2007</v>
      </c>
      <c r="J26" s="145"/>
      <c r="K26" s="145"/>
      <c r="L26" s="75">
        <f t="shared" si="1"/>
        <v>0</v>
      </c>
    </row>
    <row r="27" spans="1:12" ht="75.900000000000006" customHeight="1" x14ac:dyDescent="0.3">
      <c r="A27" s="78" t="s">
        <v>30</v>
      </c>
      <c r="B27" s="593"/>
      <c r="C27" s="593"/>
      <c r="D27" s="309" t="s">
        <v>36</v>
      </c>
      <c r="E27" s="385" t="s">
        <v>2993</v>
      </c>
      <c r="F27" s="362">
        <v>2</v>
      </c>
      <c r="G27" s="362">
        <v>3</v>
      </c>
      <c r="H27" s="55">
        <f t="shared" si="0"/>
        <v>6</v>
      </c>
      <c r="I27" s="54" t="s">
        <v>2007</v>
      </c>
      <c r="J27" s="143"/>
      <c r="K27" s="143"/>
      <c r="L27" s="55">
        <f t="shared" si="1"/>
        <v>0</v>
      </c>
    </row>
    <row r="28" spans="1:12" ht="112" x14ac:dyDescent="0.3">
      <c r="A28" s="78" t="s">
        <v>2743</v>
      </c>
      <c r="B28" s="593"/>
      <c r="C28" s="593"/>
      <c r="D28" s="317" t="s">
        <v>2087</v>
      </c>
      <c r="E28" s="385" t="s">
        <v>2994</v>
      </c>
      <c r="F28" s="362">
        <v>2</v>
      </c>
      <c r="G28" s="362">
        <v>3</v>
      </c>
      <c r="H28" s="55">
        <f t="shared" si="0"/>
        <v>6</v>
      </c>
      <c r="I28" s="54" t="s">
        <v>2007</v>
      </c>
      <c r="J28" s="143"/>
      <c r="K28" s="143"/>
      <c r="L28" s="55">
        <f t="shared" si="1"/>
        <v>0</v>
      </c>
    </row>
    <row r="29" spans="1:12" ht="43" customHeight="1" x14ac:dyDescent="0.3">
      <c r="A29" s="78" t="s">
        <v>2744</v>
      </c>
      <c r="B29" s="593"/>
      <c r="C29" s="593"/>
      <c r="D29" s="316"/>
      <c r="E29" s="363"/>
      <c r="F29" s="362"/>
      <c r="G29" s="362"/>
      <c r="H29" s="55">
        <f>SUM(F29*G29)</f>
        <v>0</v>
      </c>
      <c r="I29" s="54" t="s">
        <v>2007</v>
      </c>
      <c r="J29" s="143"/>
      <c r="K29" s="143"/>
      <c r="L29" s="55">
        <f>SUM(J29*K29)</f>
        <v>0</v>
      </c>
    </row>
    <row r="30" spans="1:12" ht="43" customHeight="1" x14ac:dyDescent="0.3">
      <c r="A30" s="78" t="s">
        <v>31</v>
      </c>
      <c r="B30" s="593"/>
      <c r="C30" s="593"/>
      <c r="D30" s="316"/>
      <c r="E30" s="148"/>
      <c r="F30" s="143"/>
      <c r="G30" s="143"/>
      <c r="H30" s="55">
        <f>SUM(F30*G30)</f>
        <v>0</v>
      </c>
      <c r="I30" s="54" t="s">
        <v>2007</v>
      </c>
      <c r="J30" s="143"/>
      <c r="K30" s="143"/>
      <c r="L30" s="55">
        <f>SUM(J30*K30)</f>
        <v>0</v>
      </c>
    </row>
    <row r="31" spans="1:12" ht="14.5" thickBot="1" x14ac:dyDescent="0.35"/>
    <row r="32" spans="1:12" x14ac:dyDescent="0.3">
      <c r="A32" s="575" t="s">
        <v>1078</v>
      </c>
      <c r="B32" s="576"/>
      <c r="C32" s="451">
        <v>44095</v>
      </c>
      <c r="D32" s="166" t="s">
        <v>3230</v>
      </c>
      <c r="E32" s="167"/>
      <c r="F32" s="582" t="s">
        <v>1118</v>
      </c>
      <c r="G32" s="583"/>
      <c r="H32" s="583"/>
      <c r="I32" s="584"/>
    </row>
    <row r="33" spans="1:9" ht="16" x14ac:dyDescent="0.3">
      <c r="A33" s="577" t="s">
        <v>1080</v>
      </c>
      <c r="B33" s="578"/>
      <c r="C33" s="450">
        <v>44148</v>
      </c>
      <c r="D33" s="164" t="s">
        <v>3268</v>
      </c>
      <c r="E33" s="150"/>
      <c r="F33" s="585"/>
      <c r="G33" s="586"/>
      <c r="H33" s="586"/>
      <c r="I33" s="587"/>
    </row>
    <row r="34" spans="1:9" ht="16.5" thickBot="1" x14ac:dyDescent="0.35">
      <c r="A34" s="579" t="s">
        <v>1081</v>
      </c>
      <c r="B34" s="580"/>
      <c r="C34" s="449">
        <v>44591</v>
      </c>
      <c r="D34" s="169" t="s">
        <v>3230</v>
      </c>
      <c r="E34" s="170"/>
      <c r="F34" s="588"/>
      <c r="G34" s="589"/>
      <c r="H34" s="589"/>
      <c r="I34" s="590"/>
    </row>
  </sheetData>
  <sheetProtection algorithmName="SHA-512" hashValue="rGn4eYgiYNbmIDu0z/1G3c2UnPkKjAgx++H03zpZrNgpIUjiPIRTW74Z/+4txPTHJMhvnMPCMrp7zihmLj9i9w==" saltValue="YYk/9+kePRNL4+jYbdIZ2Q==" spinCount="100000" sheet="1" objects="1" scenarios="1" formatCells="0" insertRows="0" deleteRows="0" selectLockedCells="1"/>
  <mergeCells count="23">
    <mergeCell ref="A9:B9"/>
    <mergeCell ref="C9:D9"/>
    <mergeCell ref="A11:B11"/>
    <mergeCell ref="C11:D11"/>
    <mergeCell ref="A13:B13"/>
    <mergeCell ref="C13:D13"/>
    <mergeCell ref="A3:B3"/>
    <mergeCell ref="C3:D3"/>
    <mergeCell ref="A5:B5"/>
    <mergeCell ref="C5:D5"/>
    <mergeCell ref="A7:B7"/>
    <mergeCell ref="C7:D7"/>
    <mergeCell ref="A34:B34"/>
    <mergeCell ref="A33:B33"/>
    <mergeCell ref="A32:B32"/>
    <mergeCell ref="F32:I34"/>
    <mergeCell ref="C15:D15"/>
    <mergeCell ref="A15:B15"/>
    <mergeCell ref="A17:B17"/>
    <mergeCell ref="C17:D17"/>
    <mergeCell ref="B20:B30"/>
    <mergeCell ref="C20:C30"/>
    <mergeCell ref="F18:H18"/>
  </mergeCells>
  <phoneticPr fontId="10" type="noConversion"/>
  <conditionalFormatting sqref="H20:H23 L20:L23 L26:L30 H26:H30">
    <cfRule type="cellIs" dxfId="330" priority="10" operator="between">
      <formula>16</formula>
      <formula>36</formula>
    </cfRule>
    <cfRule type="cellIs" dxfId="329" priority="11" operator="between">
      <formula>11</formula>
      <formula>15</formula>
    </cfRule>
    <cfRule type="cellIs" dxfId="328" priority="12" operator="between">
      <formula>7</formula>
      <formula>10</formula>
    </cfRule>
  </conditionalFormatting>
  <conditionalFormatting sqref="H20:H23 L20:L23 L26:L30 H26:H30">
    <cfRule type="cellIs" dxfId="327" priority="9" operator="between">
      <formula>1</formula>
      <formula>6</formula>
    </cfRule>
  </conditionalFormatting>
  <conditionalFormatting sqref="H24 L24">
    <cfRule type="cellIs" dxfId="326" priority="6" operator="between">
      <formula>16</formula>
      <formula>36</formula>
    </cfRule>
    <cfRule type="cellIs" dxfId="325" priority="7" operator="between">
      <formula>11</formula>
      <formula>15</formula>
    </cfRule>
    <cfRule type="cellIs" dxfId="324" priority="8" operator="between">
      <formula>7</formula>
      <formula>10</formula>
    </cfRule>
  </conditionalFormatting>
  <conditionalFormatting sqref="H24 L24">
    <cfRule type="cellIs" dxfId="323" priority="5" operator="between">
      <formula>1</formula>
      <formula>6</formula>
    </cfRule>
  </conditionalFormatting>
  <conditionalFormatting sqref="H25 L25">
    <cfRule type="cellIs" dxfId="322" priority="2" operator="between">
      <formula>16</formula>
      <formula>36</formula>
    </cfRule>
    <cfRule type="cellIs" dxfId="321" priority="3" operator="between">
      <formula>11</formula>
      <formula>15</formula>
    </cfRule>
    <cfRule type="cellIs" dxfId="320" priority="4" operator="between">
      <formula>7</formula>
      <formula>10</formula>
    </cfRule>
  </conditionalFormatting>
  <conditionalFormatting sqref="H25 L25">
    <cfRule type="cellIs" dxfId="319" priority="1" operator="between">
      <formula>1</formula>
      <formula>6</formula>
    </cfRule>
  </conditionalFormatting>
  <pageMargins left="0.75" right="0.75" top="1" bottom="1" header="0.5" footer="0.5"/>
  <pageSetup paperSize="8" scale="82" fitToHeight="0" orientation="landscape" r:id="rId1"/>
  <drawing r:id="rId2"/>
  <legacyDrawing r:id="rId3"/>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P64"/>
  <sheetViews>
    <sheetView topLeftCell="C1" zoomScale="80" zoomScaleNormal="80" workbookViewId="0">
      <selection activeCell="G52" sqref="G52"/>
    </sheetView>
  </sheetViews>
  <sheetFormatPr defaultColWidth="8.90625" defaultRowHeight="14" x14ac:dyDescent="0.3"/>
  <cols>
    <col min="1" max="1" width="10.26953125" style="152" bestFit="1" customWidth="1"/>
    <col min="2" max="2" width="19.90625" style="152" customWidth="1"/>
    <col min="3" max="3" width="21.08984375" style="152" customWidth="1"/>
    <col min="4" max="4" width="51.7265625" style="152" customWidth="1"/>
    <col min="5" max="5" width="30.7265625" style="152" customWidth="1"/>
    <col min="6" max="8" width="8.90625" style="152"/>
    <col min="9" max="9" width="44.7265625" style="152" customWidth="1"/>
    <col min="10" max="16384" width="8.90625" style="152"/>
  </cols>
  <sheetData>
    <row r="3" spans="1:12" x14ac:dyDescent="0.3">
      <c r="A3" s="569" t="s">
        <v>2189</v>
      </c>
      <c r="B3" s="569"/>
      <c r="C3" s="706" t="s">
        <v>38</v>
      </c>
      <c r="D3" s="570"/>
      <c r="E3" s="36"/>
      <c r="I3" s="177"/>
      <c r="J3" s="177"/>
      <c r="K3" s="177"/>
      <c r="L3" s="177"/>
    </row>
    <row r="4" spans="1:12" x14ac:dyDescent="0.3">
      <c r="C4" s="39"/>
      <c r="D4" s="39"/>
      <c r="E4" s="39"/>
      <c r="I4" s="177"/>
      <c r="J4" s="177"/>
      <c r="K4" s="177"/>
      <c r="L4" s="177"/>
    </row>
    <row r="5" spans="1:12" x14ac:dyDescent="0.3">
      <c r="A5" s="569" t="s">
        <v>2190</v>
      </c>
      <c r="B5" s="569"/>
      <c r="C5" s="570" t="s">
        <v>1119</v>
      </c>
      <c r="D5" s="570"/>
      <c r="E5" s="36"/>
      <c r="F5" s="40"/>
      <c r="G5" s="40"/>
      <c r="H5" s="40"/>
      <c r="I5" s="177"/>
      <c r="J5" s="62"/>
      <c r="K5" s="62"/>
      <c r="L5" s="62"/>
    </row>
    <row r="6" spans="1:12" x14ac:dyDescent="0.3">
      <c r="A6" s="42"/>
      <c r="B6" s="42"/>
      <c r="C6" s="40"/>
      <c r="D6" s="40"/>
      <c r="E6" s="40"/>
      <c r="I6" s="177"/>
      <c r="J6" s="177"/>
      <c r="K6" s="177"/>
      <c r="L6" s="177"/>
    </row>
    <row r="7" spans="1:12" x14ac:dyDescent="0.3">
      <c r="A7" s="569" t="s">
        <v>2191</v>
      </c>
      <c r="B7" s="569"/>
      <c r="C7" s="570" t="s">
        <v>2235</v>
      </c>
      <c r="D7" s="570"/>
      <c r="E7" s="36"/>
      <c r="F7" s="153"/>
      <c r="G7" s="153"/>
      <c r="H7" s="153"/>
      <c r="I7" s="177"/>
      <c r="J7" s="178"/>
      <c r="K7" s="178"/>
      <c r="L7" s="178"/>
    </row>
    <row r="8" spans="1:12" x14ac:dyDescent="0.3">
      <c r="A8" s="42"/>
      <c r="B8" s="42"/>
      <c r="C8" s="40"/>
      <c r="D8" s="40"/>
      <c r="E8" s="40"/>
      <c r="I8" s="177"/>
      <c r="J8" s="177"/>
      <c r="K8" s="177"/>
      <c r="L8" s="177"/>
    </row>
    <row r="9" spans="1:12" x14ac:dyDescent="0.3">
      <c r="A9" s="571" t="s">
        <v>1077</v>
      </c>
      <c r="B9" s="571"/>
      <c r="C9" s="572"/>
      <c r="D9" s="573"/>
      <c r="E9" s="154"/>
      <c r="F9" s="155"/>
      <c r="G9" s="155"/>
      <c r="H9" s="155"/>
      <c r="I9" s="177"/>
      <c r="J9" s="177"/>
      <c r="K9" s="177"/>
      <c r="L9" s="177"/>
    </row>
    <row r="10" spans="1:12" x14ac:dyDescent="0.3">
      <c r="A10" s="46"/>
      <c r="B10" s="46"/>
      <c r="C10" s="40"/>
      <c r="D10" s="40"/>
      <c r="E10" s="40"/>
      <c r="I10" s="177"/>
      <c r="J10" s="177"/>
      <c r="K10" s="177"/>
      <c r="L10" s="177"/>
    </row>
    <row r="11" spans="1:12" x14ac:dyDescent="0.3">
      <c r="A11" s="672" t="s">
        <v>2192</v>
      </c>
      <c r="B11" s="672"/>
      <c r="C11" s="639" t="s">
        <v>1844</v>
      </c>
      <c r="D11" s="640"/>
      <c r="E11" s="158"/>
      <c r="I11" s="177"/>
      <c r="J11" s="177"/>
      <c r="K11" s="177"/>
      <c r="L11" s="177"/>
    </row>
    <row r="12" spans="1:12" x14ac:dyDescent="0.3">
      <c r="A12" s="672"/>
      <c r="B12" s="672"/>
      <c r="C12" s="639" t="s">
        <v>1843</v>
      </c>
      <c r="D12" s="640"/>
      <c r="E12" s="40"/>
      <c r="I12" s="177"/>
      <c r="J12" s="177"/>
      <c r="K12" s="177"/>
      <c r="L12" s="177"/>
    </row>
    <row r="13" spans="1:12" x14ac:dyDescent="0.3">
      <c r="A13" s="46"/>
      <c r="B13" s="46"/>
      <c r="C13" s="40"/>
      <c r="D13" s="40"/>
      <c r="E13" s="40"/>
      <c r="I13" s="177"/>
      <c r="J13" s="177"/>
      <c r="K13" s="177"/>
      <c r="L13" s="177"/>
    </row>
    <row r="14" spans="1:12" x14ac:dyDescent="0.3">
      <c r="A14" s="566" t="s">
        <v>1035</v>
      </c>
      <c r="B14" s="566"/>
      <c r="C14" s="570" t="s">
        <v>1401</v>
      </c>
      <c r="D14" s="570"/>
      <c r="E14" s="36"/>
      <c r="F14" s="153"/>
      <c r="G14" s="153"/>
      <c r="H14" s="153"/>
      <c r="I14" s="177"/>
      <c r="J14" s="178"/>
      <c r="K14" s="178"/>
      <c r="L14" s="178"/>
    </row>
    <row r="15" spans="1:12" x14ac:dyDescent="0.3">
      <c r="A15" s="39"/>
      <c r="B15" s="39"/>
      <c r="I15" s="157"/>
    </row>
    <row r="16" spans="1:12" x14ac:dyDescent="0.3">
      <c r="A16" s="566" t="s">
        <v>33</v>
      </c>
      <c r="B16" s="566"/>
      <c r="C16" s="570"/>
      <c r="D16" s="570"/>
      <c r="I16" s="157"/>
    </row>
    <row r="17" spans="1:12" x14ac:dyDescent="0.3">
      <c r="A17" s="39"/>
      <c r="B17" s="39"/>
      <c r="I17" s="157"/>
    </row>
    <row r="18" spans="1:12" x14ac:dyDescent="0.3">
      <c r="A18" s="661" t="s">
        <v>2193</v>
      </c>
      <c r="B18" s="662"/>
      <c r="C18" s="663" t="str">
        <f>'A1.1 Fire prevention '!C15:D15</f>
        <v>South Lake Leisure Centre</v>
      </c>
      <c r="D18" s="664"/>
      <c r="I18" s="157"/>
    </row>
    <row r="19" spans="1:12" x14ac:dyDescent="0.3">
      <c r="A19" s="39"/>
      <c r="B19" s="39"/>
      <c r="F19" s="574"/>
      <c r="G19" s="574"/>
      <c r="H19" s="574"/>
    </row>
    <row r="20" spans="1:12" s="161" customFormat="1" ht="28" x14ac:dyDescent="0.35">
      <c r="A20" s="159" t="s">
        <v>1071</v>
      </c>
      <c r="B20" s="303" t="s">
        <v>2195</v>
      </c>
      <c r="C20" s="304" t="s">
        <v>1072</v>
      </c>
      <c r="D20" s="304" t="s">
        <v>1112</v>
      </c>
      <c r="E20" s="304" t="s">
        <v>2196</v>
      </c>
      <c r="F20" s="159" t="s">
        <v>1073</v>
      </c>
      <c r="G20" s="159" t="s">
        <v>1074</v>
      </c>
      <c r="H20" s="159" t="s">
        <v>1075</v>
      </c>
      <c r="I20" s="304" t="s">
        <v>1120</v>
      </c>
      <c r="J20" s="159" t="s">
        <v>1073</v>
      </c>
      <c r="K20" s="159" t="s">
        <v>1074</v>
      </c>
      <c r="L20" s="159" t="s">
        <v>1075</v>
      </c>
    </row>
    <row r="21" spans="1:12" ht="14.15" customHeight="1" x14ac:dyDescent="0.3">
      <c r="A21" s="76"/>
      <c r="B21" s="593" t="s">
        <v>532</v>
      </c>
      <c r="C21" s="593" t="s">
        <v>32</v>
      </c>
      <c r="D21" s="324" t="s">
        <v>37</v>
      </c>
      <c r="E21" s="71"/>
      <c r="F21" s="144"/>
      <c r="G21" s="144"/>
      <c r="H21" s="144"/>
      <c r="I21" s="72"/>
      <c r="J21" s="144"/>
      <c r="K21" s="144"/>
      <c r="L21" s="144"/>
    </row>
    <row r="22" spans="1:12" x14ac:dyDescent="0.3">
      <c r="A22" s="77"/>
      <c r="B22" s="593"/>
      <c r="C22" s="593"/>
      <c r="D22" s="323"/>
      <c r="E22" s="273"/>
      <c r="F22" s="274"/>
      <c r="G22" s="274"/>
      <c r="H22" s="274"/>
      <c r="I22" s="275"/>
      <c r="J22" s="274"/>
      <c r="K22" s="274"/>
      <c r="L22" s="274"/>
    </row>
    <row r="23" spans="1:12" ht="28" customHeight="1" x14ac:dyDescent="0.3">
      <c r="A23" s="78" t="s">
        <v>68</v>
      </c>
      <c r="B23" s="593"/>
      <c r="C23" s="593"/>
      <c r="D23" s="317" t="s">
        <v>39</v>
      </c>
      <c r="E23" s="385" t="s">
        <v>2995</v>
      </c>
      <c r="F23" s="362">
        <v>2</v>
      </c>
      <c r="G23" s="362">
        <v>3</v>
      </c>
      <c r="H23" s="55">
        <f>SUM(F23*G23)</f>
        <v>6</v>
      </c>
      <c r="I23" s="54" t="s">
        <v>2007</v>
      </c>
      <c r="J23" s="143"/>
      <c r="K23" s="143"/>
      <c r="L23" s="55">
        <f>SUM(J23*K23)</f>
        <v>0</v>
      </c>
    </row>
    <row r="24" spans="1:12" ht="28" customHeight="1" x14ac:dyDescent="0.3">
      <c r="A24" s="78" t="s">
        <v>69</v>
      </c>
      <c r="B24" s="593"/>
      <c r="C24" s="593"/>
      <c r="D24" s="317" t="s">
        <v>40</v>
      </c>
      <c r="E24" s="385" t="s">
        <v>2996</v>
      </c>
      <c r="F24" s="362">
        <v>2</v>
      </c>
      <c r="G24" s="362">
        <v>3</v>
      </c>
      <c r="H24" s="55">
        <f>SUM(F24*G24)</f>
        <v>6</v>
      </c>
      <c r="I24" s="54" t="s">
        <v>2007</v>
      </c>
      <c r="J24" s="143"/>
      <c r="K24" s="143"/>
      <c r="L24" s="55">
        <f>SUM(J24*K24)</f>
        <v>0</v>
      </c>
    </row>
    <row r="25" spans="1:12" ht="28" customHeight="1" x14ac:dyDescent="0.3">
      <c r="A25" s="78" t="s">
        <v>70</v>
      </c>
      <c r="B25" s="593"/>
      <c r="C25" s="593"/>
      <c r="D25" s="317" t="s">
        <v>41</v>
      </c>
      <c r="E25" s="385" t="s">
        <v>2997</v>
      </c>
      <c r="F25" s="362">
        <v>2</v>
      </c>
      <c r="G25" s="362">
        <v>3</v>
      </c>
      <c r="H25" s="55">
        <f>SUM(F25*G25)</f>
        <v>6</v>
      </c>
      <c r="I25" s="54" t="s">
        <v>2007</v>
      </c>
      <c r="J25" s="143"/>
      <c r="K25" s="143"/>
      <c r="L25" s="55">
        <f>SUM(J25*K25)</f>
        <v>0</v>
      </c>
    </row>
    <row r="26" spans="1:12" ht="28" customHeight="1" x14ac:dyDescent="0.3">
      <c r="A26" s="76" t="s">
        <v>71</v>
      </c>
      <c r="B26" s="593"/>
      <c r="C26" s="593"/>
      <c r="D26" s="308" t="s">
        <v>42</v>
      </c>
      <c r="E26" s="73" t="s">
        <v>2998</v>
      </c>
      <c r="F26" s="386">
        <v>2</v>
      </c>
      <c r="G26" s="386">
        <v>2</v>
      </c>
      <c r="H26" s="74">
        <f>SUM(F26*G26)</f>
        <v>4</v>
      </c>
      <c r="I26" s="54"/>
      <c r="J26" s="144"/>
      <c r="K26" s="144"/>
      <c r="L26" s="74">
        <f>SUM(J26*K26)</f>
        <v>0</v>
      </c>
    </row>
    <row r="27" spans="1:12" x14ac:dyDescent="0.3">
      <c r="A27" s="76"/>
      <c r="B27" s="593"/>
      <c r="C27" s="593"/>
      <c r="D27" s="324" t="s">
        <v>43</v>
      </c>
      <c r="E27" s="389"/>
      <c r="F27" s="390"/>
      <c r="G27" s="390"/>
      <c r="H27" s="274"/>
      <c r="I27" s="275"/>
      <c r="J27" s="274"/>
      <c r="K27" s="274"/>
      <c r="L27" s="274"/>
    </row>
    <row r="28" spans="1:12" x14ac:dyDescent="0.3">
      <c r="A28" s="77"/>
      <c r="B28" s="593"/>
      <c r="C28" s="593"/>
      <c r="D28" s="325"/>
      <c r="E28" s="389"/>
      <c r="F28" s="390"/>
      <c r="G28" s="390"/>
      <c r="H28" s="274"/>
      <c r="I28" s="275"/>
      <c r="J28" s="274"/>
      <c r="K28" s="274"/>
      <c r="L28" s="274"/>
    </row>
    <row r="29" spans="1:12" ht="28" customHeight="1" x14ac:dyDescent="0.3">
      <c r="A29" s="78" t="s">
        <v>72</v>
      </c>
      <c r="B29" s="593"/>
      <c r="C29" s="593"/>
      <c r="D29" s="317" t="s">
        <v>2328</v>
      </c>
      <c r="E29" s="385" t="s">
        <v>3004</v>
      </c>
      <c r="F29" s="362">
        <v>2</v>
      </c>
      <c r="G29" s="362">
        <v>2</v>
      </c>
      <c r="H29" s="74">
        <f>SUM(F29*G29)</f>
        <v>4</v>
      </c>
      <c r="I29" s="54" t="s">
        <v>2007</v>
      </c>
      <c r="J29" s="143"/>
      <c r="K29" s="143"/>
      <c r="L29" s="74">
        <f>SUM(J29*K29)</f>
        <v>0</v>
      </c>
    </row>
    <row r="30" spans="1:12" ht="28" customHeight="1" x14ac:dyDescent="0.3">
      <c r="A30" s="78" t="s">
        <v>73</v>
      </c>
      <c r="B30" s="593"/>
      <c r="C30" s="593"/>
      <c r="D30" s="317" t="s">
        <v>47</v>
      </c>
      <c r="E30" s="385" t="s">
        <v>2999</v>
      </c>
      <c r="F30" s="362">
        <v>2</v>
      </c>
      <c r="G30" s="362">
        <v>2</v>
      </c>
      <c r="H30" s="74">
        <f t="shared" ref="H30:H36" si="0">SUM(F30*G30)</f>
        <v>4</v>
      </c>
      <c r="I30" s="54" t="s">
        <v>2007</v>
      </c>
      <c r="J30" s="143"/>
      <c r="K30" s="143"/>
      <c r="L30" s="74">
        <f t="shared" ref="L30:L36" si="1">SUM(J30*K30)</f>
        <v>0</v>
      </c>
    </row>
    <row r="31" spans="1:12" ht="28" customHeight="1" x14ac:dyDescent="0.3">
      <c r="A31" s="78" t="s">
        <v>74</v>
      </c>
      <c r="B31" s="593"/>
      <c r="C31" s="593"/>
      <c r="D31" s="317" t="s">
        <v>48</v>
      </c>
      <c r="E31" s="385" t="s">
        <v>3005</v>
      </c>
      <c r="F31" s="362">
        <v>2</v>
      </c>
      <c r="G31" s="362">
        <v>2</v>
      </c>
      <c r="H31" s="74">
        <f t="shared" si="0"/>
        <v>4</v>
      </c>
      <c r="I31" s="54" t="s">
        <v>2007</v>
      </c>
      <c r="J31" s="143"/>
      <c r="K31" s="143"/>
      <c r="L31" s="74">
        <f t="shared" si="1"/>
        <v>0</v>
      </c>
    </row>
    <row r="32" spans="1:12" ht="28" customHeight="1" x14ac:dyDescent="0.3">
      <c r="A32" s="78" t="s">
        <v>75</v>
      </c>
      <c r="B32" s="593"/>
      <c r="C32" s="593"/>
      <c r="D32" s="317" t="s">
        <v>49</v>
      </c>
      <c r="E32" s="385" t="s">
        <v>3000</v>
      </c>
      <c r="F32" s="362">
        <v>2</v>
      </c>
      <c r="G32" s="362">
        <v>2</v>
      </c>
      <c r="H32" s="74">
        <f t="shared" si="0"/>
        <v>4</v>
      </c>
      <c r="I32" s="54" t="s">
        <v>2007</v>
      </c>
      <c r="J32" s="143"/>
      <c r="K32" s="143"/>
      <c r="L32" s="74">
        <f t="shared" si="1"/>
        <v>0</v>
      </c>
    </row>
    <row r="33" spans="1:16" ht="28" customHeight="1" x14ac:dyDescent="0.3">
      <c r="A33" s="78" t="s">
        <v>76</v>
      </c>
      <c r="B33" s="593"/>
      <c r="C33" s="593"/>
      <c r="D33" s="317" t="s">
        <v>50</v>
      </c>
      <c r="E33" s="385" t="s">
        <v>2774</v>
      </c>
      <c r="F33" s="362"/>
      <c r="G33" s="362"/>
      <c r="H33" s="74">
        <f t="shared" si="0"/>
        <v>0</v>
      </c>
      <c r="I33" s="54" t="s">
        <v>2007</v>
      </c>
      <c r="J33" s="143"/>
      <c r="K33" s="143"/>
      <c r="L33" s="74">
        <f t="shared" si="1"/>
        <v>0</v>
      </c>
    </row>
    <row r="34" spans="1:16" ht="28" customHeight="1" x14ac:dyDescent="0.3">
      <c r="A34" s="78" t="s">
        <v>77</v>
      </c>
      <c r="B34" s="593"/>
      <c r="C34" s="593"/>
      <c r="D34" s="317" t="s">
        <v>2329</v>
      </c>
      <c r="E34" s="385" t="s">
        <v>2774</v>
      </c>
      <c r="F34" s="362"/>
      <c r="G34" s="362"/>
      <c r="H34" s="74">
        <f t="shared" si="0"/>
        <v>0</v>
      </c>
      <c r="I34" s="54" t="s">
        <v>2007</v>
      </c>
      <c r="J34" s="143"/>
      <c r="K34" s="143"/>
      <c r="L34" s="74">
        <f t="shared" si="1"/>
        <v>0</v>
      </c>
    </row>
    <row r="35" spans="1:16" ht="28" customHeight="1" x14ac:dyDescent="0.3">
      <c r="A35" s="78" t="s">
        <v>78</v>
      </c>
      <c r="B35" s="593"/>
      <c r="C35" s="593"/>
      <c r="D35" s="317" t="s">
        <v>51</v>
      </c>
      <c r="E35" s="385" t="s">
        <v>2774</v>
      </c>
      <c r="F35" s="362"/>
      <c r="G35" s="362"/>
      <c r="H35" s="74">
        <f t="shared" si="0"/>
        <v>0</v>
      </c>
      <c r="I35" s="54" t="s">
        <v>2007</v>
      </c>
      <c r="J35" s="143"/>
      <c r="K35" s="143"/>
      <c r="L35" s="74">
        <f t="shared" si="1"/>
        <v>0</v>
      </c>
    </row>
    <row r="36" spans="1:16" ht="28" customHeight="1" x14ac:dyDescent="0.3">
      <c r="A36" s="76" t="s">
        <v>79</v>
      </c>
      <c r="B36" s="593"/>
      <c r="C36" s="593"/>
      <c r="D36" s="326" t="s">
        <v>52</v>
      </c>
      <c r="E36" s="435" t="s">
        <v>3277</v>
      </c>
      <c r="F36" s="386">
        <v>2</v>
      </c>
      <c r="G36" s="386">
        <v>3</v>
      </c>
      <c r="H36" s="74">
        <f t="shared" si="0"/>
        <v>6</v>
      </c>
      <c r="I36" s="54"/>
      <c r="J36" s="143"/>
      <c r="K36" s="143"/>
      <c r="L36" s="74">
        <f t="shared" si="1"/>
        <v>0</v>
      </c>
    </row>
    <row r="37" spans="1:16" x14ac:dyDescent="0.3">
      <c r="A37" s="79"/>
      <c r="B37" s="593"/>
      <c r="C37" s="593"/>
      <c r="D37" s="327" t="s">
        <v>44</v>
      </c>
      <c r="E37" s="389"/>
      <c r="F37" s="390"/>
      <c r="G37" s="390"/>
      <c r="H37" s="274"/>
      <c r="I37" s="275"/>
      <c r="J37" s="274"/>
      <c r="K37" s="274"/>
      <c r="L37" s="274"/>
    </row>
    <row r="38" spans="1:16" x14ac:dyDescent="0.3">
      <c r="A38" s="77"/>
      <c r="B38" s="593"/>
      <c r="C38" s="593"/>
      <c r="D38" s="328"/>
      <c r="E38" s="389"/>
      <c r="F38" s="390"/>
      <c r="G38" s="390"/>
      <c r="H38" s="274"/>
      <c r="I38" s="275"/>
      <c r="J38" s="274"/>
      <c r="K38" s="274"/>
      <c r="L38" s="274"/>
    </row>
    <row r="39" spans="1:16" ht="28" customHeight="1" x14ac:dyDescent="0.3">
      <c r="A39" s="78" t="s">
        <v>80</v>
      </c>
      <c r="B39" s="593"/>
      <c r="C39" s="593"/>
      <c r="D39" s="302" t="s">
        <v>53</v>
      </c>
      <c r="E39" s="454" t="s">
        <v>3021</v>
      </c>
      <c r="F39" s="388"/>
      <c r="G39" s="388"/>
      <c r="H39" s="74">
        <f>SUM(F39*G39)</f>
        <v>0</v>
      </c>
      <c r="I39" s="54" t="s">
        <v>2007</v>
      </c>
      <c r="J39" s="143"/>
      <c r="K39" s="143"/>
      <c r="L39" s="74">
        <f>SUM(J39*K39)</f>
        <v>0</v>
      </c>
    </row>
    <row r="40" spans="1:16" ht="28" customHeight="1" x14ac:dyDescent="0.3">
      <c r="A40" s="78" t="s">
        <v>81</v>
      </c>
      <c r="B40" s="593"/>
      <c r="C40" s="593"/>
      <c r="D40" s="322" t="s">
        <v>54</v>
      </c>
      <c r="E40" s="395" t="s">
        <v>3279</v>
      </c>
      <c r="F40" s="362"/>
      <c r="G40" s="362"/>
      <c r="H40" s="74">
        <f>SUM(F40*G40)</f>
        <v>0</v>
      </c>
      <c r="I40" s="54" t="s">
        <v>2007</v>
      </c>
      <c r="J40" s="143"/>
      <c r="K40" s="143"/>
      <c r="L40" s="74">
        <f>SUM(J40*K40)</f>
        <v>0</v>
      </c>
      <c r="P40" s="152" t="s">
        <v>3278</v>
      </c>
    </row>
    <row r="41" spans="1:16" ht="28" customHeight="1" x14ac:dyDescent="0.3">
      <c r="A41" s="78" t="s">
        <v>82</v>
      </c>
      <c r="B41" s="593"/>
      <c r="C41" s="593"/>
      <c r="D41" s="317" t="s">
        <v>55</v>
      </c>
      <c r="E41" s="395" t="s">
        <v>2774</v>
      </c>
      <c r="F41" s="362"/>
      <c r="G41" s="362"/>
      <c r="H41" s="74">
        <f>SUM(F41*G41)</f>
        <v>0</v>
      </c>
      <c r="I41" s="54" t="s">
        <v>2007</v>
      </c>
      <c r="J41" s="143"/>
      <c r="K41" s="143"/>
      <c r="L41" s="74">
        <f>SUM(J41*K41)</f>
        <v>0</v>
      </c>
    </row>
    <row r="42" spans="1:16" ht="28" customHeight="1" x14ac:dyDescent="0.3">
      <c r="A42" s="78" t="s">
        <v>83</v>
      </c>
      <c r="B42" s="593"/>
      <c r="C42" s="593"/>
      <c r="D42" s="343" t="s">
        <v>56</v>
      </c>
      <c r="E42" s="395" t="s">
        <v>2774</v>
      </c>
      <c r="F42" s="362"/>
      <c r="G42" s="362"/>
      <c r="H42" s="74">
        <f>SUM(F42*G42)</f>
        <v>0</v>
      </c>
      <c r="I42" s="54" t="s">
        <v>2007</v>
      </c>
      <c r="J42" s="143"/>
      <c r="K42" s="143"/>
      <c r="L42" s="74">
        <f>SUM(J42*K42)</f>
        <v>0</v>
      </c>
    </row>
    <row r="43" spans="1:16" ht="28" customHeight="1" x14ac:dyDescent="0.3">
      <c r="A43" s="78" t="s">
        <v>84</v>
      </c>
      <c r="B43" s="593"/>
      <c r="C43" s="593"/>
      <c r="D43" s="329" t="s">
        <v>57</v>
      </c>
      <c r="E43" s="455" t="s">
        <v>2774</v>
      </c>
      <c r="F43" s="386"/>
      <c r="G43" s="386"/>
      <c r="H43" s="74">
        <f>SUM(F43*G43)</f>
        <v>0</v>
      </c>
      <c r="I43" s="54" t="s">
        <v>2007</v>
      </c>
      <c r="J43" s="143"/>
      <c r="K43" s="143"/>
      <c r="L43" s="74">
        <f>SUM(J43*K43)</f>
        <v>0</v>
      </c>
    </row>
    <row r="44" spans="1:16" x14ac:dyDescent="0.3">
      <c r="A44" s="76"/>
      <c r="B44" s="593"/>
      <c r="C44" s="593"/>
      <c r="D44" s="330" t="s">
        <v>45</v>
      </c>
      <c r="E44" s="389"/>
      <c r="F44" s="390"/>
      <c r="G44" s="390"/>
      <c r="H44" s="274"/>
      <c r="I44" s="275"/>
      <c r="J44" s="274"/>
      <c r="K44" s="274"/>
      <c r="L44" s="274"/>
    </row>
    <row r="45" spans="1:16" x14ac:dyDescent="0.3">
      <c r="A45" s="79"/>
      <c r="B45" s="593"/>
      <c r="C45" s="593"/>
      <c r="D45" s="331"/>
      <c r="E45" s="389"/>
      <c r="F45" s="390"/>
      <c r="G45" s="390"/>
      <c r="H45" s="274"/>
      <c r="I45" s="275"/>
      <c r="J45" s="274"/>
      <c r="K45" s="274"/>
      <c r="L45" s="274"/>
    </row>
    <row r="46" spans="1:16" ht="14.5" x14ac:dyDescent="0.3">
      <c r="A46" s="79"/>
      <c r="B46" s="593"/>
      <c r="C46" s="593"/>
      <c r="D46" s="332" t="s">
        <v>46</v>
      </c>
      <c r="E46" s="389"/>
      <c r="F46" s="390"/>
      <c r="G46" s="390"/>
      <c r="H46" s="274"/>
      <c r="I46" s="275"/>
      <c r="J46" s="274"/>
      <c r="K46" s="274"/>
      <c r="L46" s="274"/>
    </row>
    <row r="47" spans="1:16" x14ac:dyDescent="0.3">
      <c r="A47" s="77"/>
      <c r="B47" s="593"/>
      <c r="C47" s="593"/>
      <c r="D47" s="331"/>
      <c r="E47" s="389"/>
      <c r="F47" s="390"/>
      <c r="G47" s="390"/>
      <c r="H47" s="274"/>
      <c r="I47" s="275"/>
      <c r="J47" s="274"/>
      <c r="K47" s="274"/>
      <c r="L47" s="274"/>
    </row>
    <row r="48" spans="1:16" ht="28" customHeight="1" x14ac:dyDescent="0.3">
      <c r="A48" s="78" t="s">
        <v>85</v>
      </c>
      <c r="B48" s="593"/>
      <c r="C48" s="593"/>
      <c r="D48" s="322" t="s">
        <v>2330</v>
      </c>
      <c r="E48" s="391" t="s">
        <v>782</v>
      </c>
      <c r="F48" s="388">
        <v>1</v>
      </c>
      <c r="G48" s="388">
        <v>3</v>
      </c>
      <c r="H48" s="74">
        <f>SUM(F48*G48)</f>
        <v>3</v>
      </c>
      <c r="I48" s="54" t="s">
        <v>2007</v>
      </c>
      <c r="J48" s="143"/>
      <c r="K48" s="143"/>
      <c r="L48" s="74">
        <f>SUM(J48*K48)</f>
        <v>0</v>
      </c>
    </row>
    <row r="49" spans="1:12" ht="28" customHeight="1" x14ac:dyDescent="0.3">
      <c r="A49" s="78" t="s">
        <v>86</v>
      </c>
      <c r="B49" s="593"/>
      <c r="C49" s="593"/>
      <c r="D49" s="322" t="s">
        <v>58</v>
      </c>
      <c r="E49" s="385" t="s">
        <v>3001</v>
      </c>
      <c r="F49" s="362">
        <v>2</v>
      </c>
      <c r="G49" s="362">
        <v>2</v>
      </c>
      <c r="H49" s="74">
        <f t="shared" ref="H49:H58" si="2">SUM(F49*G49)</f>
        <v>4</v>
      </c>
      <c r="I49" s="54" t="s">
        <v>2007</v>
      </c>
      <c r="J49" s="143"/>
      <c r="K49" s="143"/>
      <c r="L49" s="74">
        <f t="shared" ref="L49:L58" si="3">SUM(J49*K49)</f>
        <v>0</v>
      </c>
    </row>
    <row r="50" spans="1:12" ht="28" customHeight="1" x14ac:dyDescent="0.3">
      <c r="A50" s="78" t="s">
        <v>87</v>
      </c>
      <c r="B50" s="593"/>
      <c r="C50" s="593"/>
      <c r="D50" s="322" t="s">
        <v>59</v>
      </c>
      <c r="E50" s="395" t="s">
        <v>3516</v>
      </c>
      <c r="F50" s="362">
        <v>2</v>
      </c>
      <c r="G50" s="362">
        <v>2</v>
      </c>
      <c r="H50" s="74">
        <f t="shared" si="2"/>
        <v>4</v>
      </c>
      <c r="I50" s="54" t="s">
        <v>2007</v>
      </c>
      <c r="J50" s="143"/>
      <c r="K50" s="143"/>
      <c r="L50" s="74">
        <f t="shared" si="3"/>
        <v>0</v>
      </c>
    </row>
    <row r="51" spans="1:12" ht="28" customHeight="1" x14ac:dyDescent="0.3">
      <c r="A51" s="78" t="s">
        <v>88</v>
      </c>
      <c r="B51" s="593"/>
      <c r="C51" s="593"/>
      <c r="D51" s="322" t="s">
        <v>60</v>
      </c>
      <c r="E51" s="395" t="s">
        <v>3150</v>
      </c>
      <c r="F51" s="362">
        <v>2</v>
      </c>
      <c r="G51" s="362">
        <v>3</v>
      </c>
      <c r="H51" s="74">
        <f t="shared" si="2"/>
        <v>6</v>
      </c>
      <c r="I51" s="54" t="s">
        <v>2007</v>
      </c>
      <c r="J51" s="143"/>
      <c r="K51" s="143"/>
      <c r="L51" s="74">
        <f t="shared" si="3"/>
        <v>0</v>
      </c>
    </row>
    <row r="52" spans="1:12" ht="28" customHeight="1" x14ac:dyDescent="0.3">
      <c r="A52" s="78" t="s">
        <v>89</v>
      </c>
      <c r="B52" s="593"/>
      <c r="C52" s="593"/>
      <c r="D52" s="322" t="s">
        <v>61</v>
      </c>
      <c r="E52" s="385" t="s">
        <v>3006</v>
      </c>
      <c r="F52" s="362">
        <v>2</v>
      </c>
      <c r="G52" s="362">
        <v>3</v>
      </c>
      <c r="H52" s="74">
        <f t="shared" si="2"/>
        <v>6</v>
      </c>
      <c r="I52" s="54" t="s">
        <v>2007</v>
      </c>
      <c r="J52" s="143"/>
      <c r="K52" s="143"/>
      <c r="L52" s="74">
        <f t="shared" si="3"/>
        <v>0</v>
      </c>
    </row>
    <row r="53" spans="1:12" ht="28" customHeight="1" x14ac:dyDescent="0.3">
      <c r="A53" s="78" t="s">
        <v>90</v>
      </c>
      <c r="B53" s="593"/>
      <c r="C53" s="593"/>
      <c r="D53" s="322" t="s">
        <v>62</v>
      </c>
      <c r="E53" s="385" t="s">
        <v>3004</v>
      </c>
      <c r="F53" s="362">
        <v>2</v>
      </c>
      <c r="G53" s="362">
        <v>3</v>
      </c>
      <c r="H53" s="74">
        <f t="shared" si="2"/>
        <v>6</v>
      </c>
      <c r="I53" s="54" t="s">
        <v>2007</v>
      </c>
      <c r="J53" s="143"/>
      <c r="K53" s="143"/>
      <c r="L53" s="74">
        <f t="shared" si="3"/>
        <v>0</v>
      </c>
    </row>
    <row r="54" spans="1:12" ht="28" customHeight="1" x14ac:dyDescent="0.3">
      <c r="A54" s="78" t="s">
        <v>91</v>
      </c>
      <c r="B54" s="593"/>
      <c r="C54" s="593"/>
      <c r="D54" s="322" t="s">
        <v>63</v>
      </c>
      <c r="E54" s="385" t="s">
        <v>3007</v>
      </c>
      <c r="F54" s="362">
        <v>2</v>
      </c>
      <c r="G54" s="362">
        <v>3</v>
      </c>
      <c r="H54" s="74">
        <f t="shared" si="2"/>
        <v>6</v>
      </c>
      <c r="I54" s="54" t="s">
        <v>2007</v>
      </c>
      <c r="J54" s="143"/>
      <c r="K54" s="143"/>
      <c r="L54" s="74">
        <f t="shared" si="3"/>
        <v>0</v>
      </c>
    </row>
    <row r="55" spans="1:12" ht="28" customHeight="1" x14ac:dyDescent="0.3">
      <c r="A55" s="78" t="s">
        <v>92</v>
      </c>
      <c r="B55" s="593"/>
      <c r="C55" s="593"/>
      <c r="D55" s="322" t="s">
        <v>64</v>
      </c>
      <c r="E55" s="385" t="s">
        <v>3007</v>
      </c>
      <c r="F55" s="362">
        <v>2</v>
      </c>
      <c r="G55" s="362">
        <v>3</v>
      </c>
      <c r="H55" s="74">
        <f t="shared" si="2"/>
        <v>6</v>
      </c>
      <c r="I55" s="54" t="s">
        <v>2007</v>
      </c>
      <c r="J55" s="143"/>
      <c r="K55" s="143"/>
      <c r="L55" s="74">
        <f t="shared" si="3"/>
        <v>0</v>
      </c>
    </row>
    <row r="56" spans="1:12" ht="28" customHeight="1" x14ac:dyDescent="0.3">
      <c r="A56" s="78" t="s">
        <v>93</v>
      </c>
      <c r="B56" s="593"/>
      <c r="C56" s="593"/>
      <c r="D56" s="322" t="s">
        <v>65</v>
      </c>
      <c r="E56" s="385" t="s">
        <v>3002</v>
      </c>
      <c r="F56" s="362">
        <v>2</v>
      </c>
      <c r="G56" s="362">
        <v>3</v>
      </c>
      <c r="H56" s="74">
        <f t="shared" si="2"/>
        <v>6</v>
      </c>
      <c r="I56" s="54" t="s">
        <v>2007</v>
      </c>
      <c r="J56" s="143"/>
      <c r="K56" s="143"/>
      <c r="L56" s="74">
        <f t="shared" si="3"/>
        <v>0</v>
      </c>
    </row>
    <row r="57" spans="1:12" ht="28" customHeight="1" x14ac:dyDescent="0.3">
      <c r="A57" s="78" t="s">
        <v>94</v>
      </c>
      <c r="B57" s="593"/>
      <c r="C57" s="593"/>
      <c r="D57" s="322" t="s">
        <v>66</v>
      </c>
      <c r="E57" s="392" t="s">
        <v>3003</v>
      </c>
      <c r="F57" s="393">
        <v>2</v>
      </c>
      <c r="G57" s="393">
        <v>3</v>
      </c>
      <c r="H57" s="74">
        <f t="shared" si="2"/>
        <v>6</v>
      </c>
      <c r="I57" s="54" t="s">
        <v>2007</v>
      </c>
      <c r="J57" s="143"/>
      <c r="K57" s="143"/>
      <c r="L57" s="74">
        <f t="shared" si="3"/>
        <v>0</v>
      </c>
    </row>
    <row r="58" spans="1:12" ht="28" customHeight="1" x14ac:dyDescent="0.3">
      <c r="A58" s="78" t="s">
        <v>95</v>
      </c>
      <c r="B58" s="593"/>
      <c r="C58" s="593"/>
      <c r="D58" s="322" t="s">
        <v>67</v>
      </c>
      <c r="E58" s="392" t="s">
        <v>3008</v>
      </c>
      <c r="F58" s="393">
        <v>2</v>
      </c>
      <c r="G58" s="393">
        <v>3</v>
      </c>
      <c r="H58" s="55">
        <f t="shared" si="2"/>
        <v>6</v>
      </c>
      <c r="I58" s="54" t="s">
        <v>2007</v>
      </c>
      <c r="J58" s="143"/>
      <c r="K58" s="143"/>
      <c r="L58" s="55">
        <f t="shared" si="3"/>
        <v>0</v>
      </c>
    </row>
    <row r="59" spans="1:12" ht="28" customHeight="1" x14ac:dyDescent="0.3">
      <c r="A59" s="78" t="s">
        <v>1551</v>
      </c>
      <c r="B59" s="593"/>
      <c r="C59" s="593"/>
      <c r="D59" s="333"/>
      <c r="E59" s="394"/>
      <c r="F59" s="394"/>
      <c r="G59" s="394"/>
      <c r="H59" s="55">
        <f>SUM(F59*G59)</f>
        <v>0</v>
      </c>
      <c r="I59" s="54" t="s">
        <v>2007</v>
      </c>
      <c r="J59" s="143"/>
      <c r="K59" s="143"/>
      <c r="L59" s="55">
        <f>SUM(J59*K59)</f>
        <v>0</v>
      </c>
    </row>
    <row r="60" spans="1:12" ht="28" customHeight="1" x14ac:dyDescent="0.3">
      <c r="A60" s="78" t="s">
        <v>1552</v>
      </c>
      <c r="B60" s="593"/>
      <c r="C60" s="593"/>
      <c r="D60" s="333"/>
      <c r="E60" s="276"/>
      <c r="F60" s="276"/>
      <c r="G60" s="276"/>
      <c r="H60" s="55">
        <f>SUM(F60*G60)</f>
        <v>0</v>
      </c>
      <c r="I60" s="54" t="s">
        <v>2007</v>
      </c>
      <c r="J60" s="143"/>
      <c r="K60" s="143"/>
      <c r="L60" s="55">
        <f>SUM(J60*K60)</f>
        <v>0</v>
      </c>
    </row>
    <row r="61" spans="1:12" ht="14.5" thickBot="1" x14ac:dyDescent="0.35"/>
    <row r="62" spans="1:12" x14ac:dyDescent="0.3">
      <c r="A62" s="575" t="s">
        <v>1078</v>
      </c>
      <c r="B62" s="576"/>
      <c r="C62" s="451">
        <v>44095</v>
      </c>
      <c r="D62" s="166" t="s">
        <v>3230</v>
      </c>
      <c r="E62" s="167"/>
      <c r="F62" s="582" t="s">
        <v>1118</v>
      </c>
      <c r="G62" s="583"/>
      <c r="H62" s="583"/>
      <c r="I62" s="584"/>
    </row>
    <row r="63" spans="1:12" ht="16" x14ac:dyDescent="0.3">
      <c r="A63" s="577" t="s">
        <v>1080</v>
      </c>
      <c r="B63" s="578"/>
      <c r="C63" s="450">
        <v>44148</v>
      </c>
      <c r="D63" s="164" t="s">
        <v>3268</v>
      </c>
      <c r="E63" s="150" t="s">
        <v>3271</v>
      </c>
      <c r="F63" s="585"/>
      <c r="G63" s="586"/>
      <c r="H63" s="586"/>
      <c r="I63" s="587"/>
    </row>
    <row r="64" spans="1:12" ht="16.5" thickBot="1" x14ac:dyDescent="0.35">
      <c r="A64" s="579" t="s">
        <v>1081</v>
      </c>
      <c r="B64" s="580"/>
      <c r="C64" s="449">
        <v>44591</v>
      </c>
      <c r="D64" s="169" t="s">
        <v>3230</v>
      </c>
      <c r="E64" s="170"/>
      <c r="F64" s="588"/>
      <c r="G64" s="589"/>
      <c r="H64" s="589"/>
      <c r="I64" s="590"/>
    </row>
  </sheetData>
  <sheetProtection algorithmName="SHA-512" hashValue="vFPyRdamfIws0HneNeOie2GRlIz+s0SnF1qLNJ1f2OOYMbliAlHFBHfSLwlHrE8ForM928BnLCldtWxHCfM7sA==" saltValue="RkKw4XCjaMqZzxDJz95q/w==" spinCount="100000" sheet="1" objects="1" scenarios="1" formatCells="0" insertRows="0" deleteRows="0" selectLockedCells="1"/>
  <mergeCells count="24">
    <mergeCell ref="A7:B7"/>
    <mergeCell ref="C7:D7"/>
    <mergeCell ref="A9:B9"/>
    <mergeCell ref="C9:D9"/>
    <mergeCell ref="A3:B3"/>
    <mergeCell ref="C3:D3"/>
    <mergeCell ref="A5:B5"/>
    <mergeCell ref="C5:D5"/>
    <mergeCell ref="A16:B16"/>
    <mergeCell ref="C16:D16"/>
    <mergeCell ref="A62:B62"/>
    <mergeCell ref="A63:B63"/>
    <mergeCell ref="C11:D11"/>
    <mergeCell ref="A14:B14"/>
    <mergeCell ref="C14:D14"/>
    <mergeCell ref="A18:B18"/>
    <mergeCell ref="C18:D18"/>
    <mergeCell ref="A11:B12"/>
    <mergeCell ref="C12:D12"/>
    <mergeCell ref="A64:B64"/>
    <mergeCell ref="F19:H19"/>
    <mergeCell ref="B21:B60"/>
    <mergeCell ref="C21:C60"/>
    <mergeCell ref="F62:I64"/>
  </mergeCells>
  <phoneticPr fontId="10" type="noConversion"/>
  <conditionalFormatting sqref="H21:H26 L21:L26">
    <cfRule type="cellIs" dxfId="318" priority="58" operator="between">
      <formula>16</formula>
      <formula>36</formula>
    </cfRule>
    <cfRule type="cellIs" dxfId="317" priority="59" operator="between">
      <formula>11</formula>
      <formula>15</formula>
    </cfRule>
    <cfRule type="cellIs" dxfId="316" priority="60" operator="between">
      <formula>7</formula>
      <formula>10</formula>
    </cfRule>
  </conditionalFormatting>
  <conditionalFormatting sqref="H21:H26 L21:L26">
    <cfRule type="cellIs" dxfId="315" priority="57" operator="between">
      <formula>1</formula>
      <formula>6</formula>
    </cfRule>
  </conditionalFormatting>
  <conditionalFormatting sqref="H29:H36">
    <cfRule type="cellIs" dxfId="314" priority="54" operator="between">
      <formula>16</formula>
      <formula>36</formula>
    </cfRule>
    <cfRule type="cellIs" dxfId="313" priority="55" operator="between">
      <formula>11</formula>
      <formula>15</formula>
    </cfRule>
    <cfRule type="cellIs" dxfId="312" priority="56" operator="between">
      <formula>7</formula>
      <formula>10</formula>
    </cfRule>
  </conditionalFormatting>
  <conditionalFormatting sqref="H29:H36">
    <cfRule type="cellIs" dxfId="311" priority="53" operator="between">
      <formula>1</formula>
      <formula>6</formula>
    </cfRule>
  </conditionalFormatting>
  <conditionalFormatting sqref="L29:L36">
    <cfRule type="cellIs" dxfId="310" priority="50" operator="between">
      <formula>16</formula>
      <formula>36</formula>
    </cfRule>
    <cfRule type="cellIs" dxfId="309" priority="51" operator="between">
      <formula>11</formula>
      <formula>15</formula>
    </cfRule>
    <cfRule type="cellIs" dxfId="308" priority="52" operator="between">
      <formula>7</formula>
      <formula>10</formula>
    </cfRule>
  </conditionalFormatting>
  <conditionalFormatting sqref="L29:L36">
    <cfRule type="cellIs" dxfId="307" priority="49" operator="between">
      <formula>1</formula>
      <formula>6</formula>
    </cfRule>
  </conditionalFormatting>
  <conditionalFormatting sqref="H39:H43">
    <cfRule type="cellIs" dxfId="306" priority="46" operator="between">
      <formula>16</formula>
      <formula>36</formula>
    </cfRule>
    <cfRule type="cellIs" dxfId="305" priority="47" operator="between">
      <formula>11</formula>
      <formula>15</formula>
    </cfRule>
    <cfRule type="cellIs" dxfId="304" priority="48" operator="between">
      <formula>7</formula>
      <formula>10</formula>
    </cfRule>
  </conditionalFormatting>
  <conditionalFormatting sqref="H39:H43">
    <cfRule type="cellIs" dxfId="303" priority="45" operator="between">
      <formula>1</formula>
      <formula>6</formula>
    </cfRule>
  </conditionalFormatting>
  <conditionalFormatting sqref="L39:L43">
    <cfRule type="cellIs" dxfId="302" priority="42" operator="between">
      <formula>16</formula>
      <formula>36</formula>
    </cfRule>
    <cfRule type="cellIs" dxfId="301" priority="43" operator="between">
      <formula>11</formula>
      <formula>15</formula>
    </cfRule>
    <cfRule type="cellIs" dxfId="300" priority="44" operator="between">
      <formula>7</formula>
      <formula>10</formula>
    </cfRule>
  </conditionalFormatting>
  <conditionalFormatting sqref="L39:L43">
    <cfRule type="cellIs" dxfId="299" priority="41" operator="between">
      <formula>1</formula>
      <formula>6</formula>
    </cfRule>
  </conditionalFormatting>
  <conditionalFormatting sqref="H48:H60">
    <cfRule type="cellIs" dxfId="298" priority="38" operator="between">
      <formula>16</formula>
      <formula>36</formula>
    </cfRule>
    <cfRule type="cellIs" dxfId="297" priority="39" operator="between">
      <formula>11</formula>
      <formula>15</formula>
    </cfRule>
    <cfRule type="cellIs" dxfId="296" priority="40" operator="between">
      <formula>7</formula>
      <formula>10</formula>
    </cfRule>
  </conditionalFormatting>
  <conditionalFormatting sqref="H48:H60">
    <cfRule type="cellIs" dxfId="295" priority="37" operator="between">
      <formula>1</formula>
      <formula>6</formula>
    </cfRule>
  </conditionalFormatting>
  <conditionalFormatting sqref="L48:L60">
    <cfRule type="cellIs" dxfId="294" priority="34" operator="between">
      <formula>16</formula>
      <formula>36</formula>
    </cfRule>
    <cfRule type="cellIs" dxfId="293" priority="35" operator="between">
      <formula>11</formula>
      <formula>15</formula>
    </cfRule>
    <cfRule type="cellIs" dxfId="292" priority="36" operator="between">
      <formula>7</formula>
      <formula>10</formula>
    </cfRule>
  </conditionalFormatting>
  <conditionalFormatting sqref="L48:L60">
    <cfRule type="cellIs" dxfId="291" priority="33" operator="between">
      <formula>1</formula>
      <formula>6</formula>
    </cfRule>
  </conditionalFormatting>
  <conditionalFormatting sqref="H27 L27">
    <cfRule type="cellIs" dxfId="290" priority="30" operator="between">
      <formula>16</formula>
      <formula>36</formula>
    </cfRule>
    <cfRule type="cellIs" dxfId="289" priority="31" operator="between">
      <formula>11</formula>
      <formula>15</formula>
    </cfRule>
    <cfRule type="cellIs" dxfId="288" priority="32" operator="between">
      <formula>7</formula>
      <formula>10</formula>
    </cfRule>
  </conditionalFormatting>
  <conditionalFormatting sqref="H27 L27">
    <cfRule type="cellIs" dxfId="287" priority="29" operator="between">
      <formula>1</formula>
      <formula>6</formula>
    </cfRule>
  </conditionalFormatting>
  <conditionalFormatting sqref="H28 L28">
    <cfRule type="cellIs" dxfId="286" priority="26" operator="between">
      <formula>16</formula>
      <formula>36</formula>
    </cfRule>
    <cfRule type="cellIs" dxfId="285" priority="27" operator="between">
      <formula>11</formula>
      <formula>15</formula>
    </cfRule>
    <cfRule type="cellIs" dxfId="284" priority="28" operator="between">
      <formula>7</formula>
      <formula>10</formula>
    </cfRule>
  </conditionalFormatting>
  <conditionalFormatting sqref="H28 L28">
    <cfRule type="cellIs" dxfId="283" priority="25" operator="between">
      <formula>1</formula>
      <formula>6</formula>
    </cfRule>
  </conditionalFormatting>
  <conditionalFormatting sqref="H37 L37">
    <cfRule type="cellIs" dxfId="282" priority="22" operator="between">
      <formula>16</formula>
      <formula>36</formula>
    </cfRule>
    <cfRule type="cellIs" dxfId="281" priority="23" operator="between">
      <formula>11</formula>
      <formula>15</formula>
    </cfRule>
    <cfRule type="cellIs" dxfId="280" priority="24" operator="between">
      <formula>7</formula>
      <formula>10</formula>
    </cfRule>
  </conditionalFormatting>
  <conditionalFormatting sqref="H37 L37">
    <cfRule type="cellIs" dxfId="279" priority="21" operator="between">
      <formula>1</formula>
      <formula>6</formula>
    </cfRule>
  </conditionalFormatting>
  <conditionalFormatting sqref="H38 L38">
    <cfRule type="cellIs" dxfId="278" priority="18" operator="between">
      <formula>16</formula>
      <formula>36</formula>
    </cfRule>
    <cfRule type="cellIs" dxfId="277" priority="19" operator="between">
      <formula>11</formula>
      <formula>15</formula>
    </cfRule>
    <cfRule type="cellIs" dxfId="276" priority="20" operator="between">
      <formula>7</formula>
      <formula>10</formula>
    </cfRule>
  </conditionalFormatting>
  <conditionalFormatting sqref="H38 L38">
    <cfRule type="cellIs" dxfId="275" priority="17" operator="between">
      <formula>1</formula>
      <formula>6</formula>
    </cfRule>
  </conditionalFormatting>
  <conditionalFormatting sqref="H44 L44">
    <cfRule type="cellIs" dxfId="274" priority="14" operator="between">
      <formula>16</formula>
      <formula>36</formula>
    </cfRule>
    <cfRule type="cellIs" dxfId="273" priority="15" operator="between">
      <formula>11</formula>
      <formula>15</formula>
    </cfRule>
    <cfRule type="cellIs" dxfId="272" priority="16" operator="between">
      <formula>7</formula>
      <formula>10</formula>
    </cfRule>
  </conditionalFormatting>
  <conditionalFormatting sqref="H44 L44">
    <cfRule type="cellIs" dxfId="271" priority="13" operator="between">
      <formula>1</formula>
      <formula>6</formula>
    </cfRule>
  </conditionalFormatting>
  <conditionalFormatting sqref="H45 L45">
    <cfRule type="cellIs" dxfId="270" priority="10" operator="between">
      <formula>16</formula>
      <formula>36</formula>
    </cfRule>
    <cfRule type="cellIs" dxfId="269" priority="11" operator="between">
      <formula>11</formula>
      <formula>15</formula>
    </cfRule>
    <cfRule type="cellIs" dxfId="268" priority="12" operator="between">
      <formula>7</formula>
      <formula>10</formula>
    </cfRule>
  </conditionalFormatting>
  <conditionalFormatting sqref="H45 L45">
    <cfRule type="cellIs" dxfId="267" priority="9" operator="between">
      <formula>1</formula>
      <formula>6</formula>
    </cfRule>
  </conditionalFormatting>
  <conditionalFormatting sqref="H46 L46">
    <cfRule type="cellIs" dxfId="266" priority="6" operator="between">
      <formula>16</formula>
      <formula>36</formula>
    </cfRule>
    <cfRule type="cellIs" dxfId="265" priority="7" operator="between">
      <formula>11</formula>
      <formula>15</formula>
    </cfRule>
    <cfRule type="cellIs" dxfId="264" priority="8" operator="between">
      <formula>7</formula>
      <formula>10</formula>
    </cfRule>
  </conditionalFormatting>
  <conditionalFormatting sqref="H46 L46">
    <cfRule type="cellIs" dxfId="263" priority="5" operator="between">
      <formula>1</formula>
      <formula>6</formula>
    </cfRule>
  </conditionalFormatting>
  <conditionalFormatting sqref="H47 L47">
    <cfRule type="cellIs" dxfId="262" priority="2" operator="between">
      <formula>16</formula>
      <formula>36</formula>
    </cfRule>
    <cfRule type="cellIs" dxfId="261" priority="3" operator="between">
      <formula>11</formula>
      <formula>15</formula>
    </cfRule>
    <cfRule type="cellIs" dxfId="260" priority="4" operator="between">
      <formula>7</formula>
      <formula>10</formula>
    </cfRule>
  </conditionalFormatting>
  <conditionalFormatting sqref="H47 L47">
    <cfRule type="cellIs" dxfId="259" priority="1" operator="between">
      <formula>1</formula>
      <formula>6</formula>
    </cfRule>
  </conditionalFormatting>
  <pageMargins left="0.75" right="0.75" top="1" bottom="1" header="0.5" footer="0.5"/>
  <pageSetup paperSize="8" scale="82" fitToHeight="0" orientation="landscape" r:id="rId1"/>
  <drawing r:id="rId2"/>
  <legacyDrawing r:id="rId3"/>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7"/>
  <sheetViews>
    <sheetView zoomScale="80" zoomScaleNormal="80" workbookViewId="0">
      <selection activeCell="E49" sqref="E49"/>
    </sheetView>
  </sheetViews>
  <sheetFormatPr defaultColWidth="8.90625" defaultRowHeight="14" x14ac:dyDescent="0.3"/>
  <cols>
    <col min="1" max="1" width="10.26953125" style="152" bestFit="1" customWidth="1"/>
    <col min="2" max="2" width="19.90625" style="152" customWidth="1"/>
    <col min="3" max="3" width="21.08984375" style="152" customWidth="1"/>
    <col min="4" max="4" width="51.7265625" style="152" customWidth="1"/>
    <col min="5" max="5" width="30.7265625" style="152" customWidth="1"/>
    <col min="6" max="8" width="8.90625" style="152"/>
    <col min="9" max="9" width="44.7265625" style="152" customWidth="1"/>
    <col min="10" max="16384" width="8.90625" style="152"/>
  </cols>
  <sheetData>
    <row r="3" spans="1:12" x14ac:dyDescent="0.3">
      <c r="A3" s="569" t="s">
        <v>2189</v>
      </c>
      <c r="B3" s="569"/>
      <c r="C3" s="570" t="s">
        <v>109</v>
      </c>
      <c r="D3" s="570"/>
      <c r="E3" s="36"/>
      <c r="I3" s="177"/>
      <c r="J3" s="177"/>
      <c r="K3" s="177"/>
      <c r="L3" s="177"/>
    </row>
    <row r="4" spans="1:12" x14ac:dyDescent="0.3">
      <c r="C4" s="39"/>
      <c r="D4" s="39"/>
      <c r="E4" s="39"/>
      <c r="I4" s="177"/>
      <c r="J4" s="177"/>
      <c r="K4" s="177"/>
      <c r="L4" s="177"/>
    </row>
    <row r="5" spans="1:12" x14ac:dyDescent="0.3">
      <c r="A5" s="569" t="s">
        <v>2190</v>
      </c>
      <c r="B5" s="569"/>
      <c r="C5" s="570" t="s">
        <v>1119</v>
      </c>
      <c r="D5" s="570"/>
      <c r="E5" s="36"/>
      <c r="F5" s="40"/>
      <c r="G5" s="40"/>
      <c r="H5" s="40"/>
      <c r="I5" s="177"/>
      <c r="J5" s="62"/>
      <c r="K5" s="62"/>
      <c r="L5" s="62"/>
    </row>
    <row r="6" spans="1:12" x14ac:dyDescent="0.3">
      <c r="A6" s="42"/>
      <c r="B6" s="42"/>
      <c r="C6" s="40"/>
      <c r="D6" s="40"/>
      <c r="E6" s="40"/>
      <c r="I6" s="177"/>
      <c r="J6" s="177"/>
      <c r="K6" s="177"/>
      <c r="L6" s="177"/>
    </row>
    <row r="7" spans="1:12" x14ac:dyDescent="0.3">
      <c r="A7" s="569" t="s">
        <v>2191</v>
      </c>
      <c r="B7" s="569"/>
      <c r="C7" s="570" t="s">
        <v>2236</v>
      </c>
      <c r="D7" s="570"/>
      <c r="E7" s="36"/>
      <c r="F7" s="153"/>
      <c r="G7" s="153"/>
      <c r="H7" s="153"/>
      <c r="I7" s="177"/>
      <c r="J7" s="178"/>
      <c r="K7" s="178"/>
      <c r="L7" s="178"/>
    </row>
    <row r="8" spans="1:12" x14ac:dyDescent="0.3">
      <c r="A8" s="42"/>
      <c r="B8" s="42"/>
      <c r="C8" s="40"/>
      <c r="D8" s="40"/>
      <c r="E8" s="40"/>
      <c r="I8" s="177"/>
      <c r="J8" s="177"/>
      <c r="K8" s="177"/>
      <c r="L8" s="177"/>
    </row>
    <row r="9" spans="1:12" x14ac:dyDescent="0.3">
      <c r="A9" s="571" t="s">
        <v>1077</v>
      </c>
      <c r="B9" s="571"/>
      <c r="C9" s="572"/>
      <c r="D9" s="573"/>
      <c r="E9" s="154"/>
      <c r="F9" s="155"/>
      <c r="G9" s="155"/>
      <c r="H9" s="155"/>
      <c r="I9" s="177"/>
      <c r="J9" s="177"/>
      <c r="K9" s="177"/>
      <c r="L9" s="177"/>
    </row>
    <row r="10" spans="1:12" x14ac:dyDescent="0.3">
      <c r="A10" s="46"/>
      <c r="B10" s="46"/>
      <c r="C10" s="40"/>
      <c r="D10" s="40"/>
      <c r="E10" s="40"/>
      <c r="I10" s="177"/>
      <c r="J10" s="177"/>
      <c r="K10" s="177"/>
      <c r="L10" s="177"/>
    </row>
    <row r="11" spans="1:12" x14ac:dyDescent="0.3">
      <c r="A11" s="566" t="s">
        <v>2192</v>
      </c>
      <c r="B11" s="566"/>
      <c r="C11" s="639" t="s">
        <v>1845</v>
      </c>
      <c r="D11" s="640"/>
      <c r="E11" s="158"/>
      <c r="I11" s="177"/>
      <c r="J11" s="177"/>
      <c r="K11" s="177"/>
      <c r="L11" s="177"/>
    </row>
    <row r="12" spans="1:12" x14ac:dyDescent="0.3">
      <c r="A12" s="46"/>
      <c r="B12" s="46"/>
      <c r="C12" s="40"/>
      <c r="D12" s="40"/>
      <c r="E12" s="40"/>
      <c r="I12" s="177"/>
      <c r="J12" s="177"/>
      <c r="K12" s="177"/>
      <c r="L12" s="177"/>
    </row>
    <row r="13" spans="1:12" x14ac:dyDescent="0.3">
      <c r="A13" s="566" t="s">
        <v>1035</v>
      </c>
      <c r="B13" s="566"/>
      <c r="C13" s="570" t="s">
        <v>2237</v>
      </c>
      <c r="D13" s="570"/>
      <c r="E13" s="36"/>
      <c r="F13" s="153"/>
      <c r="G13" s="153"/>
      <c r="H13" s="153"/>
      <c r="I13" s="177"/>
      <c r="J13" s="178"/>
      <c r="K13" s="178"/>
      <c r="L13" s="178"/>
    </row>
    <row r="14" spans="1:12" x14ac:dyDescent="0.3">
      <c r="A14" s="39"/>
      <c r="B14" s="39"/>
      <c r="I14" s="157"/>
    </row>
    <row r="15" spans="1:12" x14ac:dyDescent="0.3">
      <c r="A15" s="566" t="s">
        <v>98</v>
      </c>
      <c r="B15" s="566"/>
      <c r="C15" s="570"/>
      <c r="D15" s="570"/>
      <c r="I15" s="157"/>
    </row>
    <row r="16" spans="1:12" x14ac:dyDescent="0.3">
      <c r="A16" s="39"/>
      <c r="B16" s="39"/>
      <c r="I16" s="157"/>
    </row>
    <row r="17" spans="1:12" x14ac:dyDescent="0.3">
      <c r="A17" s="661" t="s">
        <v>2193</v>
      </c>
      <c r="B17" s="662"/>
      <c r="C17" s="663" t="str">
        <f>'A1.1 Fire prevention '!C15:D15</f>
        <v>South Lake Leisure Centre</v>
      </c>
      <c r="D17" s="664"/>
      <c r="I17" s="157"/>
    </row>
    <row r="18" spans="1:12" x14ac:dyDescent="0.3">
      <c r="A18" s="39"/>
      <c r="B18" s="39"/>
      <c r="F18" s="574"/>
      <c r="G18" s="574"/>
      <c r="H18" s="574"/>
    </row>
    <row r="19" spans="1:12" s="161" customFormat="1" ht="28" x14ac:dyDescent="0.35">
      <c r="A19" s="159" t="s">
        <v>1071</v>
      </c>
      <c r="B19" s="303" t="s">
        <v>2195</v>
      </c>
      <c r="C19" s="304" t="s">
        <v>1072</v>
      </c>
      <c r="D19" s="304" t="s">
        <v>1112</v>
      </c>
      <c r="E19" s="304" t="s">
        <v>2196</v>
      </c>
      <c r="F19" s="159" t="s">
        <v>1073</v>
      </c>
      <c r="G19" s="159" t="s">
        <v>1074</v>
      </c>
      <c r="H19" s="159" t="s">
        <v>1075</v>
      </c>
      <c r="I19" s="304" t="s">
        <v>1120</v>
      </c>
      <c r="J19" s="159" t="s">
        <v>1073</v>
      </c>
      <c r="K19" s="159" t="s">
        <v>1074</v>
      </c>
      <c r="L19" s="159" t="s">
        <v>1075</v>
      </c>
    </row>
    <row r="20" spans="1:12" s="153" customFormat="1" ht="57" customHeight="1" x14ac:dyDescent="0.3">
      <c r="A20" s="64" t="s">
        <v>110</v>
      </c>
      <c r="B20" s="593" t="s">
        <v>2238</v>
      </c>
      <c r="C20" s="593" t="s">
        <v>97</v>
      </c>
      <c r="D20" s="317" t="s">
        <v>99</v>
      </c>
      <c r="E20" s="363" t="s">
        <v>782</v>
      </c>
      <c r="F20" s="362">
        <v>2</v>
      </c>
      <c r="G20" s="362">
        <v>2</v>
      </c>
      <c r="H20" s="55">
        <f t="shared" ref="H20:H27" si="0">SUM(F20*G20)</f>
        <v>4</v>
      </c>
      <c r="I20" s="54" t="s">
        <v>2007</v>
      </c>
      <c r="J20" s="143"/>
      <c r="K20" s="143"/>
      <c r="L20" s="55">
        <f t="shared" ref="L20:L27" si="1">SUM(J20*K20)</f>
        <v>0</v>
      </c>
    </row>
    <row r="21" spans="1:12" s="153" customFormat="1" ht="57" customHeight="1" x14ac:dyDescent="0.3">
      <c r="A21" s="64" t="s">
        <v>111</v>
      </c>
      <c r="B21" s="593"/>
      <c r="C21" s="593"/>
      <c r="D21" s="317" t="s">
        <v>100</v>
      </c>
      <c r="E21" s="363" t="s">
        <v>3280</v>
      </c>
      <c r="F21" s="362">
        <v>2</v>
      </c>
      <c r="G21" s="362">
        <v>2</v>
      </c>
      <c r="H21" s="55">
        <f t="shared" si="0"/>
        <v>4</v>
      </c>
      <c r="I21" s="54" t="s">
        <v>2007</v>
      </c>
      <c r="J21" s="143"/>
      <c r="K21" s="143"/>
      <c r="L21" s="55">
        <f t="shared" si="1"/>
        <v>0</v>
      </c>
    </row>
    <row r="22" spans="1:12" s="153" customFormat="1" ht="57" customHeight="1" x14ac:dyDescent="0.3">
      <c r="A22" s="64" t="s">
        <v>112</v>
      </c>
      <c r="B22" s="593"/>
      <c r="C22" s="593"/>
      <c r="D22" s="317" t="s">
        <v>101</v>
      </c>
      <c r="E22" s="363" t="s">
        <v>3009</v>
      </c>
      <c r="F22" s="362">
        <v>2</v>
      </c>
      <c r="G22" s="362">
        <v>2</v>
      </c>
      <c r="H22" s="55">
        <f t="shared" si="0"/>
        <v>4</v>
      </c>
      <c r="I22" s="54" t="s">
        <v>2007</v>
      </c>
      <c r="J22" s="143"/>
      <c r="K22" s="143"/>
      <c r="L22" s="55">
        <f t="shared" si="1"/>
        <v>0</v>
      </c>
    </row>
    <row r="23" spans="1:12" s="153" customFormat="1" ht="57" customHeight="1" x14ac:dyDescent="0.3">
      <c r="A23" s="64" t="s">
        <v>113</v>
      </c>
      <c r="B23" s="593"/>
      <c r="C23" s="593"/>
      <c r="D23" s="317" t="s">
        <v>102</v>
      </c>
      <c r="E23" s="447" t="s">
        <v>3481</v>
      </c>
      <c r="F23" s="362">
        <v>2</v>
      </c>
      <c r="G23" s="362">
        <v>2</v>
      </c>
      <c r="H23" s="55">
        <f t="shared" si="0"/>
        <v>4</v>
      </c>
      <c r="I23" s="54" t="s">
        <v>2007</v>
      </c>
      <c r="J23" s="143"/>
      <c r="K23" s="143"/>
      <c r="L23" s="55">
        <f t="shared" si="1"/>
        <v>0</v>
      </c>
    </row>
    <row r="24" spans="1:12" s="153" customFormat="1" ht="57" customHeight="1" x14ac:dyDescent="0.3">
      <c r="A24" s="64" t="s">
        <v>114</v>
      </c>
      <c r="B24" s="593"/>
      <c r="C24" s="593"/>
      <c r="D24" s="317" t="s">
        <v>103</v>
      </c>
      <c r="E24" s="363" t="s">
        <v>782</v>
      </c>
      <c r="F24" s="362">
        <v>2</v>
      </c>
      <c r="G24" s="362">
        <v>2</v>
      </c>
      <c r="H24" s="55">
        <f t="shared" si="0"/>
        <v>4</v>
      </c>
      <c r="I24" s="54" t="s">
        <v>2007</v>
      </c>
      <c r="J24" s="143"/>
      <c r="K24" s="143"/>
      <c r="L24" s="55">
        <f t="shared" si="1"/>
        <v>0</v>
      </c>
    </row>
    <row r="25" spans="1:12" s="153" customFormat="1" ht="57" customHeight="1" x14ac:dyDescent="0.3">
      <c r="A25" s="64" t="s">
        <v>115</v>
      </c>
      <c r="B25" s="593"/>
      <c r="C25" s="593"/>
      <c r="D25" s="317" t="s">
        <v>104</v>
      </c>
      <c r="E25" s="436" t="s">
        <v>782</v>
      </c>
      <c r="F25" s="362">
        <v>2</v>
      </c>
      <c r="G25" s="362">
        <v>2</v>
      </c>
      <c r="H25" s="55">
        <f t="shared" si="0"/>
        <v>4</v>
      </c>
      <c r="I25" s="54" t="s">
        <v>2007</v>
      </c>
      <c r="J25" s="143"/>
      <c r="K25" s="143"/>
      <c r="L25" s="55">
        <f t="shared" si="1"/>
        <v>0</v>
      </c>
    </row>
    <row r="26" spans="1:12" s="153" customFormat="1" ht="57" customHeight="1" x14ac:dyDescent="0.3">
      <c r="A26" s="64" t="s">
        <v>116</v>
      </c>
      <c r="B26" s="593"/>
      <c r="C26" s="593"/>
      <c r="D26" s="317" t="s">
        <v>105</v>
      </c>
      <c r="E26" s="363" t="s">
        <v>3281</v>
      </c>
      <c r="F26" s="362">
        <v>2</v>
      </c>
      <c r="G26" s="362">
        <v>2</v>
      </c>
      <c r="H26" s="55">
        <f t="shared" si="0"/>
        <v>4</v>
      </c>
      <c r="I26" s="54" t="s">
        <v>2007</v>
      </c>
      <c r="J26" s="143"/>
      <c r="K26" s="143"/>
      <c r="L26" s="55">
        <f t="shared" si="1"/>
        <v>0</v>
      </c>
    </row>
    <row r="27" spans="1:12" s="153" customFormat="1" ht="57" customHeight="1" x14ac:dyDescent="0.3">
      <c r="A27" s="64" t="s">
        <v>117</v>
      </c>
      <c r="B27" s="593"/>
      <c r="C27" s="593"/>
      <c r="D27" s="317" t="s">
        <v>106</v>
      </c>
      <c r="E27" s="363" t="s">
        <v>2774</v>
      </c>
      <c r="F27" s="362"/>
      <c r="G27" s="362"/>
      <c r="H27" s="55">
        <f t="shared" si="0"/>
        <v>0</v>
      </c>
      <c r="I27" s="54" t="s">
        <v>2007</v>
      </c>
      <c r="J27" s="143"/>
      <c r="K27" s="143"/>
      <c r="L27" s="55">
        <f t="shared" si="1"/>
        <v>0</v>
      </c>
    </row>
    <row r="28" spans="1:12" s="153" customFormat="1" ht="57" customHeight="1" x14ac:dyDescent="0.3">
      <c r="A28" s="64" t="s">
        <v>118</v>
      </c>
      <c r="B28" s="593"/>
      <c r="C28" s="593"/>
      <c r="D28" s="317" t="s">
        <v>96</v>
      </c>
      <c r="E28" s="363" t="s">
        <v>3010</v>
      </c>
      <c r="F28" s="362">
        <v>2</v>
      </c>
      <c r="G28" s="362">
        <v>2</v>
      </c>
      <c r="H28" s="55">
        <f>SUM(F28*G28)</f>
        <v>4</v>
      </c>
      <c r="I28" s="54" t="s">
        <v>2007</v>
      </c>
      <c r="J28" s="143"/>
      <c r="K28" s="143"/>
      <c r="L28" s="55">
        <f>SUM(J28*K28)</f>
        <v>0</v>
      </c>
    </row>
    <row r="29" spans="1:12" s="153" customFormat="1" ht="57" customHeight="1" x14ac:dyDescent="0.3">
      <c r="A29" s="64" t="s">
        <v>119</v>
      </c>
      <c r="B29" s="593"/>
      <c r="C29" s="593"/>
      <c r="D29" s="317" t="s">
        <v>107</v>
      </c>
      <c r="E29" s="447" t="s">
        <v>3282</v>
      </c>
      <c r="F29" s="362">
        <v>2</v>
      </c>
      <c r="G29" s="362">
        <v>2</v>
      </c>
      <c r="H29" s="55">
        <f>SUM(F29*G29)</f>
        <v>4</v>
      </c>
      <c r="I29" s="404" t="s">
        <v>3283</v>
      </c>
      <c r="J29" s="143"/>
      <c r="K29" s="143"/>
      <c r="L29" s="55">
        <f>SUM(J29*K29)</f>
        <v>0</v>
      </c>
    </row>
    <row r="30" spans="1:12" s="153" customFormat="1" ht="57" customHeight="1" x14ac:dyDescent="0.3">
      <c r="A30" s="64" t="s">
        <v>120</v>
      </c>
      <c r="B30" s="593"/>
      <c r="C30" s="593"/>
      <c r="D30" s="317" t="s">
        <v>108</v>
      </c>
      <c r="E30" s="363" t="s">
        <v>3011</v>
      </c>
      <c r="F30" s="362">
        <v>2</v>
      </c>
      <c r="G30" s="362">
        <v>3</v>
      </c>
      <c r="H30" s="55">
        <f>SUM(F30*G30)</f>
        <v>6</v>
      </c>
      <c r="I30" s="54" t="s">
        <v>2007</v>
      </c>
      <c r="J30" s="143"/>
      <c r="K30" s="143"/>
      <c r="L30" s="55">
        <f>SUM(J30*K30)</f>
        <v>0</v>
      </c>
    </row>
    <row r="31" spans="1:12" s="153" customFormat="1" ht="57" customHeight="1" x14ac:dyDescent="0.3">
      <c r="A31" s="64" t="s">
        <v>1553</v>
      </c>
      <c r="B31" s="593"/>
      <c r="C31" s="593"/>
      <c r="D31" s="316"/>
      <c r="E31" s="363"/>
      <c r="F31" s="362"/>
      <c r="G31" s="362"/>
      <c r="H31" s="55">
        <f>SUM(F31*G31)</f>
        <v>0</v>
      </c>
      <c r="I31" s="54" t="s">
        <v>2007</v>
      </c>
      <c r="J31" s="143"/>
      <c r="K31" s="143"/>
      <c r="L31" s="55">
        <f>SUM(J31*K31)</f>
        <v>0</v>
      </c>
    </row>
    <row r="32" spans="1:12" s="153" customFormat="1" ht="57" customHeight="1" x14ac:dyDescent="0.3">
      <c r="A32" s="64" t="s">
        <v>1554</v>
      </c>
      <c r="B32" s="593"/>
      <c r="C32" s="593"/>
      <c r="D32" s="316"/>
      <c r="E32" s="148"/>
      <c r="F32" s="143"/>
      <c r="G32" s="143"/>
      <c r="H32" s="55">
        <f>SUM(F32*G32)</f>
        <v>0</v>
      </c>
      <c r="I32" s="54" t="s">
        <v>2007</v>
      </c>
      <c r="J32" s="143"/>
      <c r="K32" s="143"/>
      <c r="L32" s="55">
        <f>SUM(J32*K32)</f>
        <v>0</v>
      </c>
    </row>
    <row r="33" spans="1:12" x14ac:dyDescent="0.3">
      <c r="A33" s="65"/>
      <c r="B33" s="58"/>
      <c r="C33" s="59"/>
      <c r="D33" s="201"/>
      <c r="E33" s="58"/>
      <c r="F33" s="59"/>
      <c r="G33" s="59"/>
      <c r="H33" s="59"/>
      <c r="I33" s="66"/>
      <c r="J33" s="59"/>
      <c r="K33" s="59"/>
      <c r="L33" s="59"/>
    </row>
    <row r="34" spans="1:12" ht="14.5" thickBot="1" x14ac:dyDescent="0.35"/>
    <row r="35" spans="1:12" x14ac:dyDescent="0.3">
      <c r="A35" s="575" t="s">
        <v>1078</v>
      </c>
      <c r="B35" s="576"/>
      <c r="C35" s="451">
        <v>44095</v>
      </c>
      <c r="D35" s="166" t="s">
        <v>3230</v>
      </c>
      <c r="E35" s="167"/>
      <c r="F35" s="582" t="s">
        <v>1118</v>
      </c>
      <c r="G35" s="583"/>
      <c r="H35" s="583"/>
      <c r="I35" s="584"/>
    </row>
    <row r="36" spans="1:12" ht="16" x14ac:dyDescent="0.3">
      <c r="A36" s="577" t="s">
        <v>1080</v>
      </c>
      <c r="B36" s="578"/>
      <c r="C36" s="450">
        <v>44151</v>
      </c>
      <c r="D36" s="164" t="s">
        <v>3284</v>
      </c>
      <c r="E36" s="150" t="s">
        <v>3241</v>
      </c>
      <c r="F36" s="585"/>
      <c r="G36" s="586"/>
      <c r="H36" s="586"/>
      <c r="I36" s="587"/>
    </row>
    <row r="37" spans="1:12" ht="16.5" thickBot="1" x14ac:dyDescent="0.35">
      <c r="A37" s="579" t="s">
        <v>1081</v>
      </c>
      <c r="B37" s="580"/>
      <c r="C37" s="449">
        <v>44591</v>
      </c>
      <c r="D37" s="169" t="s">
        <v>3230</v>
      </c>
      <c r="E37" s="170"/>
      <c r="F37" s="588"/>
      <c r="G37" s="589"/>
      <c r="H37" s="589"/>
      <c r="I37" s="590"/>
    </row>
  </sheetData>
  <sheetProtection algorithmName="SHA-512" hashValue="u1YySwJCbKhij/ORPLtO6Wb2lUAKppLRZtTiUBvKzoYKU0FA8gpRERCE1lEU9QeIfZDmk+johMIrht7gyOVf+Q==" saltValue="OZpObpF3+Xmne6V0Rz08lw==" spinCount="100000" sheet="1" objects="1" scenarios="1" formatCells="0" insertRows="0" deleteRows="0" selectLockedCells="1"/>
  <mergeCells count="23">
    <mergeCell ref="A3:B3"/>
    <mergeCell ref="C3:D3"/>
    <mergeCell ref="A5:B5"/>
    <mergeCell ref="C5:D5"/>
    <mergeCell ref="A7:B7"/>
    <mergeCell ref="C7:D7"/>
    <mergeCell ref="A9:B9"/>
    <mergeCell ref="A17:B17"/>
    <mergeCell ref="C17:D17"/>
    <mergeCell ref="C9:D9"/>
    <mergeCell ref="A11:B11"/>
    <mergeCell ref="C11:D11"/>
    <mergeCell ref="A13:B13"/>
    <mergeCell ref="C13:D13"/>
    <mergeCell ref="C20:C32"/>
    <mergeCell ref="A37:B37"/>
    <mergeCell ref="F35:I37"/>
    <mergeCell ref="A15:B15"/>
    <mergeCell ref="C15:D15"/>
    <mergeCell ref="F18:H18"/>
    <mergeCell ref="A35:B35"/>
    <mergeCell ref="A36:B36"/>
    <mergeCell ref="B20:B32"/>
  </mergeCells>
  <phoneticPr fontId="10" type="noConversion"/>
  <conditionalFormatting sqref="H20:H32 L20:L32">
    <cfRule type="cellIs" dxfId="258" priority="2" operator="between">
      <formula>16</formula>
      <formula>36</formula>
    </cfRule>
    <cfRule type="cellIs" dxfId="257" priority="3" operator="between">
      <formula>11</formula>
      <formula>15</formula>
    </cfRule>
    <cfRule type="cellIs" dxfId="256" priority="4" operator="between">
      <formula>7</formula>
      <formula>10</formula>
    </cfRule>
  </conditionalFormatting>
  <conditionalFormatting sqref="H20:H32 L20:L32">
    <cfRule type="cellIs" dxfId="255" priority="1" operator="between">
      <formula>1</formula>
      <formula>6</formula>
    </cfRule>
  </conditionalFormatting>
  <pageMargins left="0.75" right="0.75" top="1" bottom="1" header="0.5" footer="0.5"/>
  <pageSetup paperSize="8" scale="82" fitToHeight="0" orientation="landscape" r:id="rId1"/>
  <drawing r:id="rId2"/>
  <legacyDrawing r:id="rId3"/>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7"/>
  <sheetViews>
    <sheetView zoomScale="80" zoomScaleNormal="80" workbookViewId="0">
      <selection activeCell="C36" sqref="C36"/>
    </sheetView>
  </sheetViews>
  <sheetFormatPr defaultColWidth="8.90625" defaultRowHeight="14" x14ac:dyDescent="0.3"/>
  <cols>
    <col min="1" max="1" width="10.26953125" style="152" bestFit="1" customWidth="1"/>
    <col min="2" max="2" width="19.90625" style="152" customWidth="1"/>
    <col min="3" max="3" width="21.08984375" style="152" customWidth="1"/>
    <col min="4" max="4" width="51.7265625" style="152" customWidth="1"/>
    <col min="5" max="5" width="30.7265625" style="152" customWidth="1"/>
    <col min="6" max="8" width="8.90625" style="152"/>
    <col min="9" max="9" width="44.7265625" style="152" customWidth="1"/>
    <col min="10" max="16384" width="8.90625" style="152"/>
  </cols>
  <sheetData>
    <row r="3" spans="1:12" x14ac:dyDescent="0.3">
      <c r="A3" s="569" t="s">
        <v>2189</v>
      </c>
      <c r="B3" s="569"/>
      <c r="C3" s="570" t="s">
        <v>121</v>
      </c>
      <c r="D3" s="570"/>
      <c r="E3" s="36"/>
      <c r="I3" s="177"/>
      <c r="J3" s="177"/>
      <c r="K3" s="177"/>
      <c r="L3" s="177"/>
    </row>
    <row r="4" spans="1:12" x14ac:dyDescent="0.3">
      <c r="C4" s="39"/>
      <c r="D4" s="39"/>
      <c r="E4" s="39"/>
      <c r="I4" s="177"/>
      <c r="J4" s="177"/>
      <c r="K4" s="177"/>
      <c r="L4" s="177"/>
    </row>
    <row r="5" spans="1:12" x14ac:dyDescent="0.3">
      <c r="A5" s="569" t="s">
        <v>2190</v>
      </c>
      <c r="B5" s="569"/>
      <c r="C5" s="570" t="s">
        <v>1119</v>
      </c>
      <c r="D5" s="570"/>
      <c r="E5" s="36"/>
      <c r="F5" s="40"/>
      <c r="G5" s="40"/>
      <c r="H5" s="40"/>
      <c r="I5" s="177"/>
      <c r="J5" s="62"/>
      <c r="K5" s="62"/>
      <c r="L5" s="62"/>
    </row>
    <row r="6" spans="1:12" x14ac:dyDescent="0.3">
      <c r="A6" s="42"/>
      <c r="B6" s="42"/>
      <c r="C6" s="40"/>
      <c r="D6" s="40"/>
      <c r="E6" s="40"/>
      <c r="I6" s="177"/>
      <c r="J6" s="177"/>
      <c r="K6" s="177"/>
      <c r="L6" s="177"/>
    </row>
    <row r="7" spans="1:12" x14ac:dyDescent="0.3">
      <c r="A7" s="569" t="s">
        <v>2191</v>
      </c>
      <c r="B7" s="569"/>
      <c r="C7" s="570" t="s">
        <v>2240</v>
      </c>
      <c r="D7" s="570"/>
      <c r="E7" s="36"/>
      <c r="F7" s="153"/>
      <c r="G7" s="153"/>
      <c r="H7" s="153"/>
      <c r="I7" s="177"/>
      <c r="J7" s="178"/>
      <c r="K7" s="178"/>
      <c r="L7" s="178"/>
    </row>
    <row r="8" spans="1:12" x14ac:dyDescent="0.3">
      <c r="A8" s="42"/>
      <c r="B8" s="42"/>
      <c r="C8" s="40"/>
      <c r="D8" s="40"/>
      <c r="E8" s="40"/>
      <c r="I8" s="177"/>
      <c r="J8" s="177"/>
      <c r="K8" s="177"/>
      <c r="L8" s="177"/>
    </row>
    <row r="9" spans="1:12" x14ac:dyDescent="0.3">
      <c r="A9" s="571" t="s">
        <v>1077</v>
      </c>
      <c r="B9" s="571"/>
      <c r="C9" s="572"/>
      <c r="D9" s="573"/>
      <c r="E9" s="154"/>
      <c r="F9" s="155"/>
      <c r="G9" s="155"/>
      <c r="H9" s="155"/>
      <c r="I9" s="177"/>
      <c r="J9" s="177"/>
      <c r="K9" s="177"/>
      <c r="L9" s="177"/>
    </row>
    <row r="10" spans="1:12" x14ac:dyDescent="0.3">
      <c r="A10" s="46"/>
      <c r="B10" s="46"/>
      <c r="C10" s="40"/>
      <c r="D10" s="40"/>
      <c r="E10" s="40"/>
      <c r="I10" s="177"/>
      <c r="J10" s="177"/>
      <c r="K10" s="177"/>
      <c r="L10" s="177"/>
    </row>
    <row r="11" spans="1:12" ht="14.5" x14ac:dyDescent="0.35">
      <c r="A11" s="566" t="s">
        <v>2192</v>
      </c>
      <c r="B11" s="566"/>
      <c r="C11" s="591"/>
      <c r="D11" s="591"/>
      <c r="E11" s="158"/>
      <c r="I11" s="177"/>
      <c r="J11" s="177"/>
      <c r="K11" s="177"/>
      <c r="L11" s="177"/>
    </row>
    <row r="12" spans="1:12" x14ac:dyDescent="0.3">
      <c r="A12" s="46"/>
      <c r="B12" s="46"/>
      <c r="C12" s="40"/>
      <c r="D12" s="40"/>
      <c r="E12" s="40"/>
      <c r="I12" s="177"/>
      <c r="J12" s="177"/>
      <c r="K12" s="177"/>
      <c r="L12" s="177"/>
    </row>
    <row r="13" spans="1:12" x14ac:dyDescent="0.3">
      <c r="A13" s="566" t="s">
        <v>1035</v>
      </c>
      <c r="B13" s="566"/>
      <c r="C13" s="570" t="s">
        <v>2239</v>
      </c>
      <c r="D13" s="570"/>
      <c r="E13" s="36"/>
      <c r="F13" s="153"/>
      <c r="G13" s="153"/>
      <c r="H13" s="153"/>
      <c r="I13" s="177"/>
      <c r="J13" s="178"/>
      <c r="K13" s="178"/>
      <c r="L13" s="178"/>
    </row>
    <row r="14" spans="1:12" x14ac:dyDescent="0.3">
      <c r="A14" s="39"/>
      <c r="B14" s="39"/>
      <c r="I14" s="157"/>
    </row>
    <row r="15" spans="1:12" x14ac:dyDescent="0.3">
      <c r="A15" s="566" t="s">
        <v>98</v>
      </c>
      <c r="B15" s="566"/>
      <c r="C15" s="570"/>
      <c r="D15" s="570"/>
      <c r="I15" s="157"/>
    </row>
    <row r="16" spans="1:12" x14ac:dyDescent="0.3">
      <c r="A16" s="39"/>
      <c r="B16" s="39"/>
      <c r="I16" s="157"/>
    </row>
    <row r="17" spans="1:12" x14ac:dyDescent="0.3">
      <c r="A17" s="661" t="s">
        <v>2193</v>
      </c>
      <c r="B17" s="662"/>
      <c r="C17" s="663" t="str">
        <f>'A1.1 Fire prevention '!C15:D15</f>
        <v>South Lake Leisure Centre</v>
      </c>
      <c r="D17" s="664"/>
      <c r="I17" s="157"/>
    </row>
    <row r="18" spans="1:12" x14ac:dyDescent="0.3">
      <c r="A18" s="39"/>
      <c r="B18" s="39"/>
      <c r="F18" s="574"/>
      <c r="G18" s="574"/>
      <c r="H18" s="574"/>
    </row>
    <row r="19" spans="1:12" s="161" customFormat="1" ht="28" x14ac:dyDescent="0.35">
      <c r="A19" s="159" t="s">
        <v>1071</v>
      </c>
      <c r="B19" s="303" t="s">
        <v>2195</v>
      </c>
      <c r="C19" s="304" t="s">
        <v>1072</v>
      </c>
      <c r="D19" s="304" t="s">
        <v>1112</v>
      </c>
      <c r="E19" s="304" t="s">
        <v>2196</v>
      </c>
      <c r="F19" s="159" t="s">
        <v>1073</v>
      </c>
      <c r="G19" s="159" t="s">
        <v>1074</v>
      </c>
      <c r="H19" s="159" t="s">
        <v>1075</v>
      </c>
      <c r="I19" s="304" t="s">
        <v>1120</v>
      </c>
      <c r="J19" s="159" t="s">
        <v>1073</v>
      </c>
      <c r="K19" s="159" t="s">
        <v>1074</v>
      </c>
      <c r="L19" s="159" t="s">
        <v>1075</v>
      </c>
    </row>
    <row r="20" spans="1:12" s="153" customFormat="1" ht="57" customHeight="1" x14ac:dyDescent="0.3">
      <c r="A20" s="64" t="s">
        <v>132</v>
      </c>
      <c r="B20" s="593" t="s">
        <v>2241</v>
      </c>
      <c r="C20" s="593" t="s">
        <v>97</v>
      </c>
      <c r="D20" s="317" t="s">
        <v>123</v>
      </c>
      <c r="E20" s="363" t="s">
        <v>782</v>
      </c>
      <c r="F20" s="362">
        <v>1</v>
      </c>
      <c r="G20" s="362">
        <v>2</v>
      </c>
      <c r="H20" s="55">
        <f t="shared" ref="H20:H26" si="0">SUM(F20*G20)</f>
        <v>2</v>
      </c>
      <c r="I20" s="54" t="s">
        <v>2007</v>
      </c>
      <c r="J20" s="143"/>
      <c r="K20" s="143"/>
      <c r="L20" s="55">
        <f t="shared" ref="L20:L26" si="1">SUM(J20*K20)</f>
        <v>0</v>
      </c>
    </row>
    <row r="21" spans="1:12" s="153" customFormat="1" ht="57" customHeight="1" x14ac:dyDescent="0.3">
      <c r="A21" s="64" t="s">
        <v>133</v>
      </c>
      <c r="B21" s="593"/>
      <c r="C21" s="593"/>
      <c r="D21" s="317" t="s">
        <v>125</v>
      </c>
      <c r="E21" s="363" t="s">
        <v>3285</v>
      </c>
      <c r="F21" s="362">
        <v>2</v>
      </c>
      <c r="G21" s="362">
        <v>2</v>
      </c>
      <c r="H21" s="55">
        <f t="shared" si="0"/>
        <v>4</v>
      </c>
      <c r="I21" s="54" t="s">
        <v>2007</v>
      </c>
      <c r="J21" s="143"/>
      <c r="K21" s="143"/>
      <c r="L21" s="55">
        <f t="shared" si="1"/>
        <v>0</v>
      </c>
    </row>
    <row r="22" spans="1:12" s="153" customFormat="1" ht="57" customHeight="1" x14ac:dyDescent="0.3">
      <c r="A22" s="64" t="s">
        <v>134</v>
      </c>
      <c r="B22" s="593"/>
      <c r="C22" s="593"/>
      <c r="D22" s="317" t="s">
        <v>2361</v>
      </c>
      <c r="E22" s="363" t="s">
        <v>3489</v>
      </c>
      <c r="F22" s="362">
        <v>2</v>
      </c>
      <c r="G22" s="362">
        <v>3</v>
      </c>
      <c r="H22" s="55">
        <f t="shared" si="0"/>
        <v>6</v>
      </c>
      <c r="I22" s="54" t="s">
        <v>2007</v>
      </c>
      <c r="J22" s="143"/>
      <c r="K22" s="143"/>
      <c r="L22" s="55">
        <f t="shared" si="1"/>
        <v>0</v>
      </c>
    </row>
    <row r="23" spans="1:12" s="153" customFormat="1" ht="57" customHeight="1" x14ac:dyDescent="0.3">
      <c r="A23" s="64" t="s">
        <v>135</v>
      </c>
      <c r="B23" s="593"/>
      <c r="C23" s="593"/>
      <c r="D23" s="317" t="s">
        <v>122</v>
      </c>
      <c r="E23" s="363" t="s">
        <v>3490</v>
      </c>
      <c r="F23" s="362">
        <v>2</v>
      </c>
      <c r="G23" s="362">
        <v>3</v>
      </c>
      <c r="H23" s="55">
        <f t="shared" si="0"/>
        <v>6</v>
      </c>
      <c r="I23" s="54" t="s">
        <v>2007</v>
      </c>
      <c r="J23" s="143"/>
      <c r="K23" s="143"/>
      <c r="L23" s="55">
        <f t="shared" si="1"/>
        <v>0</v>
      </c>
    </row>
    <row r="24" spans="1:12" s="153" customFormat="1" ht="57" customHeight="1" x14ac:dyDescent="0.3">
      <c r="A24" s="64" t="s">
        <v>136</v>
      </c>
      <c r="B24" s="593"/>
      <c r="C24" s="593"/>
      <c r="D24" s="317" t="s">
        <v>126</v>
      </c>
      <c r="E24" s="363" t="s">
        <v>3012</v>
      </c>
      <c r="F24" s="362">
        <v>2</v>
      </c>
      <c r="G24" s="362">
        <v>2</v>
      </c>
      <c r="H24" s="55">
        <f t="shared" si="0"/>
        <v>4</v>
      </c>
      <c r="I24" s="54" t="s">
        <v>2007</v>
      </c>
      <c r="J24" s="143"/>
      <c r="K24" s="143"/>
      <c r="L24" s="55">
        <f t="shared" si="1"/>
        <v>0</v>
      </c>
    </row>
    <row r="25" spans="1:12" s="153" customFormat="1" ht="57" customHeight="1" x14ac:dyDescent="0.3">
      <c r="A25" s="64" t="s">
        <v>137</v>
      </c>
      <c r="B25" s="593"/>
      <c r="C25" s="593"/>
      <c r="D25" s="317" t="s">
        <v>127</v>
      </c>
      <c r="E25" s="363" t="s">
        <v>3151</v>
      </c>
      <c r="F25" s="362">
        <v>2</v>
      </c>
      <c r="G25" s="362">
        <v>2</v>
      </c>
      <c r="H25" s="55">
        <f t="shared" si="0"/>
        <v>4</v>
      </c>
      <c r="I25" s="54" t="s">
        <v>2007</v>
      </c>
      <c r="J25" s="143"/>
      <c r="K25" s="143"/>
      <c r="L25" s="55">
        <f t="shared" si="1"/>
        <v>0</v>
      </c>
    </row>
    <row r="26" spans="1:12" s="153" customFormat="1" ht="57" customHeight="1" x14ac:dyDescent="0.3">
      <c r="A26" s="64" t="s">
        <v>138</v>
      </c>
      <c r="B26" s="593"/>
      <c r="C26" s="593"/>
      <c r="D26" s="317" t="s">
        <v>128</v>
      </c>
      <c r="E26" s="363" t="s">
        <v>3152</v>
      </c>
      <c r="F26" s="362">
        <v>2</v>
      </c>
      <c r="G26" s="362">
        <v>2</v>
      </c>
      <c r="H26" s="55">
        <f t="shared" si="0"/>
        <v>4</v>
      </c>
      <c r="I26" s="54" t="s">
        <v>2007</v>
      </c>
      <c r="J26" s="143"/>
      <c r="K26" s="143"/>
      <c r="L26" s="55">
        <f t="shared" si="1"/>
        <v>0</v>
      </c>
    </row>
    <row r="27" spans="1:12" ht="57" customHeight="1" x14ac:dyDescent="0.3">
      <c r="A27" s="64" t="s">
        <v>139</v>
      </c>
      <c r="B27" s="593"/>
      <c r="C27" s="593"/>
      <c r="D27" s="317" t="s">
        <v>124</v>
      </c>
      <c r="E27" s="363" t="s">
        <v>3072</v>
      </c>
      <c r="F27" s="362">
        <v>2</v>
      </c>
      <c r="G27" s="362">
        <v>3</v>
      </c>
      <c r="H27" s="55">
        <f t="shared" ref="H27:H32" si="2">SUM(F27*G27)</f>
        <v>6</v>
      </c>
      <c r="I27" s="54" t="s">
        <v>2007</v>
      </c>
      <c r="J27" s="143"/>
      <c r="K27" s="143"/>
      <c r="L27" s="55">
        <f t="shared" ref="L27:L32" si="3">SUM(J27*K27)</f>
        <v>0</v>
      </c>
    </row>
    <row r="28" spans="1:12" ht="57" customHeight="1" x14ac:dyDescent="0.3">
      <c r="A28" s="64" t="s">
        <v>140</v>
      </c>
      <c r="B28" s="593"/>
      <c r="C28" s="593"/>
      <c r="D28" s="317" t="s">
        <v>129</v>
      </c>
      <c r="E28" s="363" t="s">
        <v>3286</v>
      </c>
      <c r="F28" s="362">
        <v>2</v>
      </c>
      <c r="G28" s="362">
        <v>2</v>
      </c>
      <c r="H28" s="55">
        <f t="shared" si="2"/>
        <v>4</v>
      </c>
      <c r="I28" s="54" t="s">
        <v>2007</v>
      </c>
      <c r="J28" s="143"/>
      <c r="K28" s="143"/>
      <c r="L28" s="55">
        <f t="shared" si="3"/>
        <v>0</v>
      </c>
    </row>
    <row r="29" spans="1:12" ht="57" customHeight="1" x14ac:dyDescent="0.3">
      <c r="A29" s="64" t="s">
        <v>141</v>
      </c>
      <c r="B29" s="593"/>
      <c r="C29" s="593"/>
      <c r="D29" s="317" t="s">
        <v>130</v>
      </c>
      <c r="E29" s="363" t="s">
        <v>3287</v>
      </c>
      <c r="F29" s="362">
        <v>2</v>
      </c>
      <c r="G29" s="362">
        <v>2</v>
      </c>
      <c r="H29" s="55">
        <f t="shared" si="2"/>
        <v>4</v>
      </c>
      <c r="I29" s="404" t="s">
        <v>3288</v>
      </c>
      <c r="J29" s="143"/>
      <c r="K29" s="143"/>
      <c r="L29" s="55">
        <f t="shared" si="3"/>
        <v>0</v>
      </c>
    </row>
    <row r="30" spans="1:12" ht="57" customHeight="1" x14ac:dyDescent="0.3">
      <c r="A30" s="64" t="s">
        <v>142</v>
      </c>
      <c r="B30" s="593"/>
      <c r="C30" s="593"/>
      <c r="D30" s="317" t="s">
        <v>131</v>
      </c>
      <c r="E30" s="363" t="s">
        <v>782</v>
      </c>
      <c r="F30" s="362">
        <v>2</v>
      </c>
      <c r="G30" s="362">
        <v>2</v>
      </c>
      <c r="H30" s="55">
        <f t="shared" si="2"/>
        <v>4</v>
      </c>
      <c r="I30" s="54" t="s">
        <v>2007</v>
      </c>
      <c r="J30" s="143"/>
      <c r="K30" s="143"/>
      <c r="L30" s="55">
        <f t="shared" si="3"/>
        <v>0</v>
      </c>
    </row>
    <row r="31" spans="1:12" ht="57" customHeight="1" x14ac:dyDescent="0.3">
      <c r="A31" s="64" t="s">
        <v>1555</v>
      </c>
      <c r="B31" s="593"/>
      <c r="C31" s="593"/>
      <c r="D31" s="316"/>
      <c r="E31" s="363"/>
      <c r="F31" s="362"/>
      <c r="G31" s="362"/>
      <c r="H31" s="55">
        <f t="shared" si="2"/>
        <v>0</v>
      </c>
      <c r="I31" s="54" t="s">
        <v>2007</v>
      </c>
      <c r="J31" s="143"/>
      <c r="K31" s="143"/>
      <c r="L31" s="55">
        <f t="shared" si="3"/>
        <v>0</v>
      </c>
    </row>
    <row r="32" spans="1:12" ht="57" customHeight="1" x14ac:dyDescent="0.3">
      <c r="A32" s="64" t="s">
        <v>1556</v>
      </c>
      <c r="B32" s="593"/>
      <c r="C32" s="593"/>
      <c r="D32" s="316"/>
      <c r="E32" s="148"/>
      <c r="F32" s="143"/>
      <c r="G32" s="143"/>
      <c r="H32" s="55">
        <f t="shared" si="2"/>
        <v>0</v>
      </c>
      <c r="I32" s="54" t="s">
        <v>2007</v>
      </c>
      <c r="J32" s="143"/>
      <c r="K32" s="143"/>
      <c r="L32" s="55">
        <f t="shared" si="3"/>
        <v>0</v>
      </c>
    </row>
    <row r="33" spans="1:12" x14ac:dyDescent="0.3">
      <c r="A33" s="65"/>
      <c r="B33" s="58"/>
      <c r="C33" s="59"/>
      <c r="D33" s="201"/>
      <c r="E33" s="58"/>
      <c r="F33" s="59"/>
      <c r="G33" s="59"/>
      <c r="H33" s="59"/>
      <c r="I33" s="66"/>
      <c r="J33" s="59"/>
      <c r="K33" s="59"/>
      <c r="L33" s="59"/>
    </row>
    <row r="34" spans="1:12" ht="14.5" thickBot="1" x14ac:dyDescent="0.35"/>
    <row r="35" spans="1:12" x14ac:dyDescent="0.3">
      <c r="A35" s="575" t="s">
        <v>1078</v>
      </c>
      <c r="B35" s="576"/>
      <c r="C35" s="451">
        <v>44095</v>
      </c>
      <c r="D35" s="166" t="s">
        <v>3230</v>
      </c>
      <c r="E35" s="167"/>
      <c r="F35" s="582" t="s">
        <v>1118</v>
      </c>
      <c r="G35" s="583"/>
      <c r="H35" s="583"/>
      <c r="I35" s="584"/>
    </row>
    <row r="36" spans="1:12" ht="16" x14ac:dyDescent="0.3">
      <c r="A36" s="577" t="s">
        <v>1080</v>
      </c>
      <c r="B36" s="578"/>
      <c r="C36" s="450">
        <v>44151</v>
      </c>
      <c r="D36" s="164" t="s">
        <v>3284</v>
      </c>
      <c r="E36" s="150" t="s">
        <v>3241</v>
      </c>
      <c r="F36" s="585"/>
      <c r="G36" s="586"/>
      <c r="H36" s="586"/>
      <c r="I36" s="587"/>
    </row>
    <row r="37" spans="1:12" ht="16.5" thickBot="1" x14ac:dyDescent="0.35">
      <c r="A37" s="579" t="s">
        <v>1081</v>
      </c>
      <c r="B37" s="580"/>
      <c r="C37" s="449">
        <v>44591</v>
      </c>
      <c r="D37" s="169" t="s">
        <v>3230</v>
      </c>
      <c r="E37" s="170"/>
      <c r="F37" s="588"/>
      <c r="G37" s="589"/>
      <c r="H37" s="589"/>
      <c r="I37" s="590"/>
    </row>
  </sheetData>
  <sheetProtection algorithmName="SHA-512" hashValue="TkJSgsXeu3F1GC82btg1aItGHNn3bYhnh1ef/vQV/2yj7L+IAS7AZ8TPWyIw+lxNWKxLMjNPpd4iBx2X9kuXOw==" saltValue="v3eRjc6iR/9elH0xL5xwhw==" spinCount="100000" sheet="1" objects="1" scenarios="1" formatCells="0" insertRows="0" deleteRows="0" selectLockedCells="1"/>
  <mergeCells count="23">
    <mergeCell ref="A7:B7"/>
    <mergeCell ref="C7:D7"/>
    <mergeCell ref="A9:B9"/>
    <mergeCell ref="C9:D9"/>
    <mergeCell ref="A3:B3"/>
    <mergeCell ref="C3:D3"/>
    <mergeCell ref="A5:B5"/>
    <mergeCell ref="C5:D5"/>
    <mergeCell ref="F35:I37"/>
    <mergeCell ref="A35:B35"/>
    <mergeCell ref="A11:B11"/>
    <mergeCell ref="C11:D11"/>
    <mergeCell ref="A13:B13"/>
    <mergeCell ref="C13:D13"/>
    <mergeCell ref="A15:B15"/>
    <mergeCell ref="C15:D15"/>
    <mergeCell ref="F18:H18"/>
    <mergeCell ref="A36:B36"/>
    <mergeCell ref="A37:B37"/>
    <mergeCell ref="A17:B17"/>
    <mergeCell ref="C17:D17"/>
    <mergeCell ref="B20:B32"/>
    <mergeCell ref="C20:C32"/>
  </mergeCells>
  <phoneticPr fontId="10" type="noConversion"/>
  <conditionalFormatting sqref="H20:H32 L20:L32">
    <cfRule type="cellIs" dxfId="254" priority="2" operator="between">
      <formula>16</formula>
      <formula>36</formula>
    </cfRule>
    <cfRule type="cellIs" dxfId="253" priority="3" operator="between">
      <formula>11</formula>
      <formula>15</formula>
    </cfRule>
    <cfRule type="cellIs" dxfId="252" priority="4" operator="between">
      <formula>7</formula>
      <formula>10</formula>
    </cfRule>
  </conditionalFormatting>
  <conditionalFormatting sqref="H20:H32 L20:L32">
    <cfRule type="cellIs" dxfId="251" priority="1" operator="between">
      <formula>1</formula>
      <formula>6</formula>
    </cfRule>
  </conditionalFormatting>
  <pageMargins left="0.75" right="0.75" top="1" bottom="1" header="0.5" footer="0.5"/>
  <pageSetup paperSize="8" scale="82"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71"/>
  <sheetViews>
    <sheetView zoomScale="80" zoomScaleNormal="80" workbookViewId="0">
      <selection activeCell="C71" sqref="C71"/>
    </sheetView>
  </sheetViews>
  <sheetFormatPr defaultColWidth="8.90625" defaultRowHeight="14" x14ac:dyDescent="0.3"/>
  <cols>
    <col min="1" max="1" width="8.90625" style="152"/>
    <col min="2" max="2" width="19.90625" style="152" customWidth="1"/>
    <col min="3" max="3" width="21.08984375" style="152" customWidth="1"/>
    <col min="4" max="4" width="51.7265625" style="152" customWidth="1"/>
    <col min="5" max="5" width="30.7265625" style="152" customWidth="1"/>
    <col min="6" max="7" width="8.90625" style="368"/>
    <col min="8" max="8" width="8.90625" style="152"/>
    <col min="9" max="9" width="44.7265625" style="152" customWidth="1"/>
    <col min="10" max="16384" width="8.90625" style="152"/>
  </cols>
  <sheetData>
    <row r="3" spans="1:12" x14ac:dyDescent="0.3">
      <c r="A3" s="569" t="s">
        <v>2189</v>
      </c>
      <c r="B3" s="569"/>
      <c r="C3" s="570" t="s">
        <v>1225</v>
      </c>
      <c r="D3" s="570"/>
      <c r="E3" s="36"/>
      <c r="I3" s="41"/>
      <c r="J3" s="41"/>
      <c r="K3" s="41"/>
      <c r="L3" s="41"/>
    </row>
    <row r="4" spans="1:12" x14ac:dyDescent="0.3">
      <c r="C4" s="39"/>
      <c r="D4" s="39"/>
      <c r="E4" s="39"/>
      <c r="I4" s="41"/>
      <c r="J4" s="41"/>
      <c r="K4" s="41"/>
      <c r="L4" s="41"/>
    </row>
    <row r="5" spans="1:12" x14ac:dyDescent="0.3">
      <c r="A5" s="569" t="s">
        <v>2190</v>
      </c>
      <c r="B5" s="569"/>
      <c r="C5" s="570" t="s">
        <v>2145</v>
      </c>
      <c r="D5" s="570"/>
      <c r="E5" s="36"/>
      <c r="F5" s="365"/>
      <c r="G5" s="365"/>
      <c r="H5" s="40"/>
      <c r="I5" s="41"/>
      <c r="J5" s="41"/>
      <c r="K5" s="41"/>
      <c r="L5" s="41"/>
    </row>
    <row r="6" spans="1:12" x14ac:dyDescent="0.3">
      <c r="A6" s="42"/>
      <c r="B6" s="42"/>
      <c r="C6" s="40"/>
      <c r="D6" s="40"/>
      <c r="E6" s="40"/>
      <c r="I6" s="41"/>
      <c r="J6" s="41"/>
      <c r="K6" s="41"/>
      <c r="L6" s="41"/>
    </row>
    <row r="7" spans="1:12" x14ac:dyDescent="0.3">
      <c r="A7" s="569" t="s">
        <v>2191</v>
      </c>
      <c r="B7" s="569"/>
      <c r="C7" s="570" t="s">
        <v>2146</v>
      </c>
      <c r="D7" s="570"/>
      <c r="E7" s="36"/>
      <c r="F7" s="369"/>
      <c r="G7" s="369"/>
      <c r="H7" s="153"/>
      <c r="I7" s="41"/>
      <c r="J7" s="41"/>
      <c r="K7" s="41"/>
      <c r="L7" s="41"/>
    </row>
    <row r="8" spans="1:12" x14ac:dyDescent="0.3">
      <c r="A8" s="42"/>
      <c r="B8" s="42"/>
      <c r="C8" s="40"/>
      <c r="D8" s="40"/>
      <c r="E8" s="40"/>
      <c r="I8" s="41"/>
      <c r="J8" s="41"/>
      <c r="K8" s="41"/>
      <c r="L8" s="41"/>
    </row>
    <row r="9" spans="1:12" x14ac:dyDescent="0.3">
      <c r="A9" s="571" t="s">
        <v>1077</v>
      </c>
      <c r="B9" s="571"/>
      <c r="C9" s="572"/>
      <c r="D9" s="573"/>
      <c r="E9" s="154"/>
      <c r="F9" s="370"/>
      <c r="G9" s="370"/>
      <c r="H9" s="155"/>
      <c r="I9" s="41"/>
      <c r="J9" s="41"/>
      <c r="K9" s="41"/>
      <c r="L9" s="41"/>
    </row>
    <row r="10" spans="1:12" x14ac:dyDescent="0.3">
      <c r="A10" s="46"/>
      <c r="B10" s="46"/>
      <c r="C10" s="40"/>
      <c r="D10" s="40"/>
      <c r="E10" s="40"/>
      <c r="I10" s="41"/>
      <c r="J10" s="41"/>
      <c r="K10" s="41"/>
      <c r="L10" s="41"/>
    </row>
    <row r="11" spans="1:12" ht="14.5" x14ac:dyDescent="0.35">
      <c r="A11" s="566" t="s">
        <v>2192</v>
      </c>
      <c r="B11" s="566"/>
      <c r="C11" s="591"/>
      <c r="D11" s="591"/>
      <c r="E11" s="156"/>
      <c r="I11" s="41"/>
      <c r="J11" s="41"/>
      <c r="K11" s="41"/>
      <c r="L11" s="41"/>
    </row>
    <row r="12" spans="1:12" x14ac:dyDescent="0.3">
      <c r="A12" s="46"/>
      <c r="B12" s="46"/>
      <c r="C12" s="40"/>
      <c r="D12" s="40"/>
      <c r="E12" s="40"/>
      <c r="I12" s="41"/>
      <c r="J12" s="41"/>
      <c r="K12" s="41"/>
      <c r="L12" s="41"/>
    </row>
    <row r="13" spans="1:12" x14ac:dyDescent="0.3">
      <c r="A13" s="566" t="s">
        <v>1035</v>
      </c>
      <c r="B13" s="566"/>
      <c r="C13" s="570" t="s">
        <v>2194</v>
      </c>
      <c r="D13" s="570"/>
      <c r="E13" s="36"/>
      <c r="F13" s="369"/>
      <c r="G13" s="369"/>
      <c r="H13" s="153"/>
      <c r="I13" s="41"/>
      <c r="J13" s="41"/>
      <c r="K13" s="41"/>
      <c r="L13" s="41"/>
    </row>
    <row r="14" spans="1:12" x14ac:dyDescent="0.3">
      <c r="A14" s="39"/>
      <c r="B14" s="39"/>
      <c r="I14" s="157"/>
    </row>
    <row r="15" spans="1:12" x14ac:dyDescent="0.3">
      <c r="A15" s="566" t="s">
        <v>2193</v>
      </c>
      <c r="B15" s="566"/>
      <c r="C15" s="570" t="str">
        <f>'A1.1 Fire prevention '!C15:D15</f>
        <v>South Lake Leisure Centre</v>
      </c>
      <c r="D15" s="570"/>
      <c r="I15" s="157"/>
    </row>
    <row r="16" spans="1:12" x14ac:dyDescent="0.3">
      <c r="A16" s="39"/>
      <c r="B16" s="39"/>
      <c r="F16" s="574"/>
      <c r="G16" s="574"/>
      <c r="H16" s="574"/>
    </row>
    <row r="17" spans="1:12" s="50" customFormat="1" ht="28" x14ac:dyDescent="0.35">
      <c r="A17" s="49" t="s">
        <v>1071</v>
      </c>
      <c r="B17" s="303" t="s">
        <v>2195</v>
      </c>
      <c r="C17" s="304" t="s">
        <v>1072</v>
      </c>
      <c r="D17" s="304" t="s">
        <v>2011</v>
      </c>
      <c r="E17" s="304" t="s">
        <v>2196</v>
      </c>
      <c r="F17" s="159" t="s">
        <v>1073</v>
      </c>
      <c r="G17" s="159" t="s">
        <v>1074</v>
      </c>
      <c r="H17" s="159" t="s">
        <v>1075</v>
      </c>
      <c r="I17" s="304" t="s">
        <v>2012</v>
      </c>
      <c r="J17" s="159" t="s">
        <v>1073</v>
      </c>
      <c r="K17" s="159" t="s">
        <v>1074</v>
      </c>
      <c r="L17" s="159" t="s">
        <v>1075</v>
      </c>
    </row>
    <row r="18" spans="1:12" ht="57" customHeight="1" x14ac:dyDescent="0.3">
      <c r="A18" s="56" t="s">
        <v>2450</v>
      </c>
      <c r="B18" s="595" t="s">
        <v>527</v>
      </c>
      <c r="C18" s="595" t="s">
        <v>1034</v>
      </c>
      <c r="D18" s="305" t="s">
        <v>1210</v>
      </c>
      <c r="E18" s="148" t="s">
        <v>3421</v>
      </c>
      <c r="F18" s="373">
        <v>2</v>
      </c>
      <c r="G18" s="373">
        <v>3</v>
      </c>
      <c r="H18" s="55">
        <f t="shared" ref="H18:H40" si="0">SUM(F18*G18)</f>
        <v>6</v>
      </c>
      <c r="I18" s="54" t="s">
        <v>2007</v>
      </c>
      <c r="J18" s="143"/>
      <c r="K18" s="143"/>
      <c r="L18" s="55">
        <f t="shared" ref="L18:L40" si="1">SUM(J18*K18)</f>
        <v>0</v>
      </c>
    </row>
    <row r="19" spans="1:12" ht="57" customHeight="1" x14ac:dyDescent="0.3">
      <c r="A19" s="56" t="s">
        <v>2451</v>
      </c>
      <c r="B19" s="596"/>
      <c r="C19" s="596"/>
      <c r="D19" s="305" t="s">
        <v>1211</v>
      </c>
      <c r="E19" s="148" t="s">
        <v>3422</v>
      </c>
      <c r="F19" s="373">
        <v>2</v>
      </c>
      <c r="G19" s="373">
        <v>4</v>
      </c>
      <c r="H19" s="55">
        <f t="shared" si="0"/>
        <v>8</v>
      </c>
      <c r="I19" s="54" t="s">
        <v>2007</v>
      </c>
      <c r="J19" s="143"/>
      <c r="K19" s="143"/>
      <c r="L19" s="55">
        <f t="shared" si="1"/>
        <v>0</v>
      </c>
    </row>
    <row r="20" spans="1:12" ht="57" customHeight="1" x14ac:dyDescent="0.3">
      <c r="A20" s="56" t="s">
        <v>2452</v>
      </c>
      <c r="B20" s="596"/>
      <c r="C20" s="596"/>
      <c r="D20" s="305" t="s">
        <v>1208</v>
      </c>
      <c r="E20" s="148" t="s">
        <v>3112</v>
      </c>
      <c r="F20" s="373">
        <v>2</v>
      </c>
      <c r="G20" s="373">
        <v>4</v>
      </c>
      <c r="H20" s="55">
        <f t="shared" si="0"/>
        <v>8</v>
      </c>
      <c r="I20" s="54" t="s">
        <v>2007</v>
      </c>
      <c r="J20" s="143"/>
      <c r="K20" s="143"/>
      <c r="L20" s="55">
        <f t="shared" si="1"/>
        <v>0</v>
      </c>
    </row>
    <row r="21" spans="1:12" ht="57" customHeight="1" x14ac:dyDescent="0.3">
      <c r="A21" s="56" t="s">
        <v>2453</v>
      </c>
      <c r="B21" s="596"/>
      <c r="C21" s="596"/>
      <c r="D21" s="305" t="s">
        <v>1207</v>
      </c>
      <c r="E21" s="148" t="s">
        <v>3113</v>
      </c>
      <c r="F21" s="373">
        <v>2</v>
      </c>
      <c r="G21" s="373">
        <v>4</v>
      </c>
      <c r="H21" s="55">
        <f t="shared" si="0"/>
        <v>8</v>
      </c>
      <c r="I21" s="54" t="s">
        <v>2007</v>
      </c>
      <c r="J21" s="143"/>
      <c r="K21" s="143"/>
      <c r="L21" s="55">
        <f t="shared" si="1"/>
        <v>0</v>
      </c>
    </row>
    <row r="22" spans="1:12" ht="84" x14ac:dyDescent="0.3">
      <c r="A22" s="56" t="s">
        <v>2454</v>
      </c>
      <c r="B22" s="596"/>
      <c r="C22" s="596"/>
      <c r="D22" s="306" t="s">
        <v>1742</v>
      </c>
      <c r="E22" s="148" t="s">
        <v>3423</v>
      </c>
      <c r="F22" s="373">
        <v>2</v>
      </c>
      <c r="G22" s="373">
        <v>4</v>
      </c>
      <c r="H22" s="55">
        <f t="shared" si="0"/>
        <v>8</v>
      </c>
      <c r="I22" s="54" t="s">
        <v>2007</v>
      </c>
      <c r="J22" s="143"/>
      <c r="K22" s="143"/>
      <c r="L22" s="55">
        <f t="shared" si="1"/>
        <v>0</v>
      </c>
    </row>
    <row r="23" spans="1:12" ht="308" x14ac:dyDescent="0.3">
      <c r="A23" s="56" t="s">
        <v>2455</v>
      </c>
      <c r="B23" s="596"/>
      <c r="C23" s="596"/>
      <c r="D23" s="305" t="s">
        <v>2352</v>
      </c>
      <c r="E23" s="376" t="s">
        <v>3423</v>
      </c>
      <c r="F23" s="373">
        <v>2</v>
      </c>
      <c r="G23" s="373">
        <v>4</v>
      </c>
      <c r="H23" s="55">
        <v>0</v>
      </c>
      <c r="I23" s="54" t="s">
        <v>2007</v>
      </c>
      <c r="J23" s="143"/>
      <c r="K23" s="143"/>
      <c r="L23" s="55">
        <f t="shared" si="1"/>
        <v>0</v>
      </c>
    </row>
    <row r="24" spans="1:12" ht="57" customHeight="1" x14ac:dyDescent="0.3">
      <c r="A24" s="56" t="s">
        <v>2456</v>
      </c>
      <c r="B24" s="596"/>
      <c r="C24" s="596"/>
      <c r="D24" s="305" t="s">
        <v>1659</v>
      </c>
      <c r="E24" s="148" t="s">
        <v>3425</v>
      </c>
      <c r="F24" s="373">
        <v>2</v>
      </c>
      <c r="G24" s="373">
        <v>3</v>
      </c>
      <c r="H24" s="55">
        <f>SUM(F24*G24)</f>
        <v>6</v>
      </c>
      <c r="I24" s="429" t="s">
        <v>3424</v>
      </c>
      <c r="J24" s="143"/>
      <c r="K24" s="143"/>
      <c r="L24" s="55">
        <f>SUM(J24*K24)</f>
        <v>0</v>
      </c>
    </row>
    <row r="25" spans="1:12" ht="57" customHeight="1" x14ac:dyDescent="0.3">
      <c r="A25" s="56" t="s">
        <v>2457</v>
      </c>
      <c r="B25" s="596"/>
      <c r="C25" s="596"/>
      <c r="D25" s="305" t="s">
        <v>1212</v>
      </c>
      <c r="E25" s="148" t="s">
        <v>3114</v>
      </c>
      <c r="F25" s="373">
        <v>2</v>
      </c>
      <c r="G25" s="373">
        <v>3</v>
      </c>
      <c r="H25" s="55">
        <f t="shared" si="0"/>
        <v>6</v>
      </c>
      <c r="I25" s="54" t="s">
        <v>2007</v>
      </c>
      <c r="J25" s="143"/>
      <c r="K25" s="143"/>
      <c r="L25" s="55">
        <f t="shared" si="1"/>
        <v>0</v>
      </c>
    </row>
    <row r="26" spans="1:12" ht="57" customHeight="1" x14ac:dyDescent="0.3">
      <c r="A26" s="56" t="s">
        <v>2458</v>
      </c>
      <c r="B26" s="596"/>
      <c r="C26" s="596"/>
      <c r="D26" s="305" t="s">
        <v>1743</v>
      </c>
      <c r="E26" s="148" t="s">
        <v>3426</v>
      </c>
      <c r="F26" s="373">
        <v>2</v>
      </c>
      <c r="G26" s="373">
        <v>3</v>
      </c>
      <c r="H26" s="55">
        <f>SUM(F26*G26)</f>
        <v>6</v>
      </c>
      <c r="I26" s="54" t="s">
        <v>2007</v>
      </c>
      <c r="J26" s="143"/>
      <c r="K26" s="143"/>
      <c r="L26" s="55">
        <f t="shared" si="1"/>
        <v>0</v>
      </c>
    </row>
    <row r="27" spans="1:12" ht="57" customHeight="1" x14ac:dyDescent="0.3">
      <c r="A27" s="56" t="s">
        <v>2459</v>
      </c>
      <c r="B27" s="596"/>
      <c r="C27" s="596"/>
      <c r="D27" s="305" t="s">
        <v>1213</v>
      </c>
      <c r="E27" s="148" t="s">
        <v>3427</v>
      </c>
      <c r="F27" s="373">
        <v>2</v>
      </c>
      <c r="G27" s="373">
        <v>3</v>
      </c>
      <c r="H27" s="55">
        <f t="shared" si="0"/>
        <v>6</v>
      </c>
      <c r="I27" s="54" t="s">
        <v>2007</v>
      </c>
      <c r="J27" s="143"/>
      <c r="K27" s="143"/>
      <c r="L27" s="55">
        <f t="shared" si="1"/>
        <v>0</v>
      </c>
    </row>
    <row r="28" spans="1:12" ht="57" customHeight="1" x14ac:dyDescent="0.3">
      <c r="A28" s="56" t="s">
        <v>2460</v>
      </c>
      <c r="B28" s="596"/>
      <c r="C28" s="596"/>
      <c r="D28" s="305" t="s">
        <v>1224</v>
      </c>
      <c r="E28" s="148" t="s">
        <v>3428</v>
      </c>
      <c r="F28" s="373">
        <v>2</v>
      </c>
      <c r="G28" s="373">
        <v>3</v>
      </c>
      <c r="H28" s="55">
        <f t="shared" si="0"/>
        <v>6</v>
      </c>
      <c r="I28" s="54" t="s">
        <v>2007</v>
      </c>
      <c r="J28" s="143"/>
      <c r="K28" s="143"/>
      <c r="L28" s="55">
        <f t="shared" si="1"/>
        <v>0</v>
      </c>
    </row>
    <row r="29" spans="1:12" ht="57" customHeight="1" x14ac:dyDescent="0.3">
      <c r="A29" s="56" t="s">
        <v>2461</v>
      </c>
      <c r="B29" s="596"/>
      <c r="C29" s="596"/>
      <c r="D29" s="305" t="s">
        <v>1214</v>
      </c>
      <c r="E29" s="148" t="s">
        <v>3115</v>
      </c>
      <c r="F29" s="373">
        <v>2</v>
      </c>
      <c r="G29" s="373">
        <v>3</v>
      </c>
      <c r="H29" s="55">
        <f t="shared" si="0"/>
        <v>6</v>
      </c>
      <c r="I29" s="54" t="s">
        <v>2007</v>
      </c>
      <c r="J29" s="143"/>
      <c r="K29" s="143"/>
      <c r="L29" s="55">
        <f t="shared" si="1"/>
        <v>0</v>
      </c>
    </row>
    <row r="30" spans="1:12" ht="57" customHeight="1" x14ac:dyDescent="0.3">
      <c r="A30" s="56" t="s">
        <v>2462</v>
      </c>
      <c r="B30" s="596"/>
      <c r="C30" s="596"/>
      <c r="D30" s="305" t="s">
        <v>1215</v>
      </c>
      <c r="E30" s="148" t="s">
        <v>3429</v>
      </c>
      <c r="F30" s="373">
        <v>2</v>
      </c>
      <c r="G30" s="373">
        <v>3</v>
      </c>
      <c r="H30" s="55">
        <f t="shared" si="0"/>
        <v>6</v>
      </c>
      <c r="I30" s="54" t="s">
        <v>2007</v>
      </c>
      <c r="J30" s="143"/>
      <c r="K30" s="143"/>
      <c r="L30" s="55">
        <f t="shared" si="1"/>
        <v>0</v>
      </c>
    </row>
    <row r="31" spans="1:12" ht="57" customHeight="1" x14ac:dyDescent="0.3">
      <c r="A31" s="56" t="s">
        <v>2463</v>
      </c>
      <c r="B31" s="596"/>
      <c r="C31" s="596"/>
      <c r="D31" s="305" t="s">
        <v>1216</v>
      </c>
      <c r="E31" s="148" t="s">
        <v>3431</v>
      </c>
      <c r="F31" s="373">
        <v>3</v>
      </c>
      <c r="G31" s="373">
        <v>3</v>
      </c>
      <c r="H31" s="55">
        <f t="shared" si="0"/>
        <v>9</v>
      </c>
      <c r="I31" s="54" t="s">
        <v>3430</v>
      </c>
      <c r="J31" s="143"/>
      <c r="K31" s="143"/>
      <c r="L31" s="55">
        <f t="shared" si="1"/>
        <v>0</v>
      </c>
    </row>
    <row r="32" spans="1:12" ht="57" customHeight="1" x14ac:dyDescent="0.3">
      <c r="A32" s="56" t="s">
        <v>2464</v>
      </c>
      <c r="B32" s="596"/>
      <c r="C32" s="596"/>
      <c r="D32" s="305" t="s">
        <v>1217</v>
      </c>
      <c r="E32" s="148" t="s">
        <v>3432</v>
      </c>
      <c r="F32" s="373">
        <v>2</v>
      </c>
      <c r="G32" s="373">
        <v>2</v>
      </c>
      <c r="H32" s="55">
        <f t="shared" si="0"/>
        <v>4</v>
      </c>
      <c r="I32" s="54" t="s">
        <v>2007</v>
      </c>
      <c r="J32" s="143"/>
      <c r="K32" s="143"/>
      <c r="L32" s="55">
        <f t="shared" si="1"/>
        <v>0</v>
      </c>
    </row>
    <row r="33" spans="1:12" ht="57" customHeight="1" x14ac:dyDescent="0.3">
      <c r="A33" s="56" t="s">
        <v>2465</v>
      </c>
      <c r="B33" s="596"/>
      <c r="C33" s="596"/>
      <c r="D33" s="305" t="s">
        <v>1218</v>
      </c>
      <c r="E33" s="148" t="s">
        <v>3116</v>
      </c>
      <c r="F33" s="373">
        <v>2</v>
      </c>
      <c r="G33" s="373">
        <v>4</v>
      </c>
      <c r="H33" s="55">
        <f t="shared" si="0"/>
        <v>8</v>
      </c>
      <c r="I33" s="54" t="s">
        <v>2007</v>
      </c>
      <c r="J33" s="143"/>
      <c r="K33" s="143"/>
      <c r="L33" s="55">
        <f t="shared" si="1"/>
        <v>0</v>
      </c>
    </row>
    <row r="34" spans="1:12" ht="57" customHeight="1" x14ac:dyDescent="0.3">
      <c r="A34" s="56" t="s">
        <v>2466</v>
      </c>
      <c r="B34" s="596"/>
      <c r="C34" s="596"/>
      <c r="D34" s="305" t="s">
        <v>1219</v>
      </c>
      <c r="E34" s="148" t="s">
        <v>3433</v>
      </c>
      <c r="F34" s="373">
        <v>2</v>
      </c>
      <c r="G34" s="373">
        <v>4</v>
      </c>
      <c r="H34" s="55">
        <f t="shared" si="0"/>
        <v>8</v>
      </c>
      <c r="I34" s="54" t="s">
        <v>2007</v>
      </c>
      <c r="J34" s="143"/>
      <c r="K34" s="143"/>
      <c r="L34" s="55">
        <f t="shared" si="1"/>
        <v>0</v>
      </c>
    </row>
    <row r="35" spans="1:12" ht="57" customHeight="1" x14ac:dyDescent="0.3">
      <c r="A35" s="56" t="s">
        <v>2467</v>
      </c>
      <c r="B35" s="596"/>
      <c r="C35" s="596"/>
      <c r="D35" s="305" t="s">
        <v>1220</v>
      </c>
      <c r="E35" s="148" t="s">
        <v>3434</v>
      </c>
      <c r="F35" s="373">
        <v>2</v>
      </c>
      <c r="G35" s="373">
        <v>3</v>
      </c>
      <c r="H35" s="55">
        <f t="shared" si="0"/>
        <v>6</v>
      </c>
      <c r="I35" s="54" t="s">
        <v>2007</v>
      </c>
      <c r="J35" s="143"/>
      <c r="K35" s="143"/>
      <c r="L35" s="55">
        <f t="shared" si="1"/>
        <v>0</v>
      </c>
    </row>
    <row r="36" spans="1:12" ht="57" customHeight="1" x14ac:dyDescent="0.3">
      <c r="A36" s="56" t="s">
        <v>2468</v>
      </c>
      <c r="B36" s="596"/>
      <c r="C36" s="596"/>
      <c r="D36" s="305" t="s">
        <v>1221</v>
      </c>
      <c r="E36" s="148" t="s">
        <v>3435</v>
      </c>
      <c r="F36" s="373">
        <v>2</v>
      </c>
      <c r="G36" s="373">
        <v>3</v>
      </c>
      <c r="H36" s="55">
        <f t="shared" si="0"/>
        <v>6</v>
      </c>
      <c r="I36" s="54" t="s">
        <v>2007</v>
      </c>
      <c r="J36" s="143"/>
      <c r="K36" s="143"/>
      <c r="L36" s="55">
        <f t="shared" si="1"/>
        <v>0</v>
      </c>
    </row>
    <row r="37" spans="1:12" ht="112" x14ac:dyDescent="0.3">
      <c r="A37" s="56" t="s">
        <v>2469</v>
      </c>
      <c r="B37" s="596"/>
      <c r="C37" s="596"/>
      <c r="D37" s="306" t="s">
        <v>1977</v>
      </c>
      <c r="E37" s="148" t="s">
        <v>3117</v>
      </c>
      <c r="F37" s="373">
        <v>2</v>
      </c>
      <c r="G37" s="373">
        <v>3</v>
      </c>
      <c r="H37" s="55">
        <f t="shared" si="0"/>
        <v>6</v>
      </c>
      <c r="I37" s="54" t="s">
        <v>2007</v>
      </c>
      <c r="J37" s="143"/>
      <c r="K37" s="143"/>
      <c r="L37" s="55">
        <f t="shared" si="1"/>
        <v>0</v>
      </c>
    </row>
    <row r="38" spans="1:12" ht="57" customHeight="1" x14ac:dyDescent="0.3">
      <c r="A38" s="56" t="s">
        <v>2470</v>
      </c>
      <c r="B38" s="596"/>
      <c r="C38" s="596"/>
      <c r="D38" s="306" t="s">
        <v>1664</v>
      </c>
      <c r="E38" s="148" t="s">
        <v>3118</v>
      </c>
      <c r="F38" s="373">
        <v>2</v>
      </c>
      <c r="G38" s="373">
        <v>3</v>
      </c>
      <c r="H38" s="55">
        <f t="shared" si="0"/>
        <v>6</v>
      </c>
      <c r="I38" s="54" t="s">
        <v>2007</v>
      </c>
      <c r="J38" s="143"/>
      <c r="K38" s="143"/>
      <c r="L38" s="55">
        <f t="shared" si="1"/>
        <v>0</v>
      </c>
    </row>
    <row r="39" spans="1:12" ht="57" customHeight="1" x14ac:dyDescent="0.3">
      <c r="A39" s="56" t="s">
        <v>2471</v>
      </c>
      <c r="B39" s="596"/>
      <c r="C39" s="596"/>
      <c r="D39" s="305" t="s">
        <v>1222</v>
      </c>
      <c r="E39" s="404" t="s">
        <v>3436</v>
      </c>
      <c r="F39" s="373">
        <v>2</v>
      </c>
      <c r="G39" s="373">
        <v>3</v>
      </c>
      <c r="H39" s="55">
        <f t="shared" si="0"/>
        <v>6</v>
      </c>
      <c r="I39" s="54" t="s">
        <v>2007</v>
      </c>
      <c r="J39" s="143"/>
      <c r="K39" s="143"/>
      <c r="L39" s="55">
        <f t="shared" si="1"/>
        <v>0</v>
      </c>
    </row>
    <row r="40" spans="1:12" ht="57" customHeight="1" x14ac:dyDescent="0.3">
      <c r="A40" s="56" t="s">
        <v>2472</v>
      </c>
      <c r="B40" s="596"/>
      <c r="C40" s="596"/>
      <c r="D40" s="305" t="s">
        <v>1223</v>
      </c>
      <c r="E40" s="417" t="s">
        <v>3437</v>
      </c>
      <c r="F40" s="373">
        <v>2</v>
      </c>
      <c r="G40" s="373">
        <v>3</v>
      </c>
      <c r="H40" s="55">
        <f t="shared" si="0"/>
        <v>6</v>
      </c>
      <c r="I40" s="54" t="s">
        <v>2007</v>
      </c>
      <c r="J40" s="143"/>
      <c r="K40" s="143"/>
      <c r="L40" s="55">
        <f t="shared" si="1"/>
        <v>0</v>
      </c>
    </row>
    <row r="41" spans="1:12" ht="57" customHeight="1" x14ac:dyDescent="0.3">
      <c r="A41" s="56" t="s">
        <v>2473</v>
      </c>
      <c r="B41" s="596"/>
      <c r="C41" s="596"/>
      <c r="D41" s="306" t="s">
        <v>1660</v>
      </c>
      <c r="E41" s="417" t="s">
        <v>3438</v>
      </c>
      <c r="F41" s="373">
        <v>2</v>
      </c>
      <c r="G41" s="373">
        <v>3</v>
      </c>
      <c r="H41" s="55">
        <f t="shared" ref="H41:H67" si="2">SUM(F41*G41)</f>
        <v>6</v>
      </c>
      <c r="I41" s="54" t="s">
        <v>2007</v>
      </c>
      <c r="J41" s="143"/>
      <c r="K41" s="143"/>
      <c r="L41" s="55">
        <f t="shared" ref="L41:L67" si="3">SUM(J41*K41)</f>
        <v>0</v>
      </c>
    </row>
    <row r="42" spans="1:12" ht="57" customHeight="1" x14ac:dyDescent="0.3">
      <c r="A42" s="56" t="s">
        <v>2474</v>
      </c>
      <c r="B42" s="597"/>
      <c r="C42" s="597"/>
      <c r="D42" s="306" t="s">
        <v>1661</v>
      </c>
      <c r="E42" s="417" t="s">
        <v>782</v>
      </c>
      <c r="F42" s="373">
        <v>2</v>
      </c>
      <c r="G42" s="373">
        <v>2</v>
      </c>
      <c r="H42" s="55">
        <f t="shared" si="2"/>
        <v>4</v>
      </c>
      <c r="I42" s="54" t="s">
        <v>2007</v>
      </c>
      <c r="J42" s="143"/>
      <c r="K42" s="143"/>
      <c r="L42" s="55">
        <f t="shared" si="3"/>
        <v>0</v>
      </c>
    </row>
    <row r="43" spans="1:12" ht="57" customHeight="1" x14ac:dyDescent="0.3">
      <c r="A43" s="56" t="s">
        <v>2475</v>
      </c>
      <c r="B43" s="595" t="s">
        <v>527</v>
      </c>
      <c r="C43" s="595" t="s">
        <v>1034</v>
      </c>
      <c r="D43" s="306" t="s">
        <v>1662</v>
      </c>
      <c r="E43" s="417" t="s">
        <v>782</v>
      </c>
      <c r="F43" s="373">
        <v>2</v>
      </c>
      <c r="G43" s="373">
        <v>2</v>
      </c>
      <c r="H43" s="55">
        <f t="shared" si="2"/>
        <v>4</v>
      </c>
      <c r="I43" s="54" t="s">
        <v>2007</v>
      </c>
      <c r="J43" s="143"/>
      <c r="K43" s="143"/>
      <c r="L43" s="55">
        <f t="shared" si="3"/>
        <v>0</v>
      </c>
    </row>
    <row r="44" spans="1:12" ht="57" customHeight="1" x14ac:dyDescent="0.3">
      <c r="A44" s="56" t="s">
        <v>2476</v>
      </c>
      <c r="B44" s="596"/>
      <c r="C44" s="596"/>
      <c r="D44" s="306" t="s">
        <v>1663</v>
      </c>
      <c r="E44" s="417" t="s">
        <v>782</v>
      </c>
      <c r="F44" s="373">
        <v>2</v>
      </c>
      <c r="G44" s="373">
        <v>2</v>
      </c>
      <c r="H44" s="55">
        <f t="shared" si="2"/>
        <v>4</v>
      </c>
      <c r="I44" s="54" t="s">
        <v>2007</v>
      </c>
      <c r="J44" s="143"/>
      <c r="K44" s="143"/>
      <c r="L44" s="55">
        <f t="shared" si="3"/>
        <v>0</v>
      </c>
    </row>
    <row r="45" spans="1:12" ht="57" customHeight="1" x14ac:dyDescent="0.3">
      <c r="A45" s="56" t="s">
        <v>2477</v>
      </c>
      <c r="B45" s="596"/>
      <c r="C45" s="596"/>
      <c r="D45" s="306" t="s">
        <v>1665</v>
      </c>
      <c r="E45" s="417" t="s">
        <v>3451</v>
      </c>
      <c r="F45" s="373">
        <v>2</v>
      </c>
      <c r="G45" s="373">
        <v>2</v>
      </c>
      <c r="H45" s="55">
        <f t="shared" si="2"/>
        <v>4</v>
      </c>
      <c r="I45" s="54" t="s">
        <v>2007</v>
      </c>
      <c r="J45" s="143"/>
      <c r="K45" s="143"/>
      <c r="L45" s="55">
        <f t="shared" si="3"/>
        <v>0</v>
      </c>
    </row>
    <row r="46" spans="1:12" ht="57" customHeight="1" x14ac:dyDescent="0.3">
      <c r="A46" s="56" t="s">
        <v>2478</v>
      </c>
      <c r="B46" s="596"/>
      <c r="C46" s="596"/>
      <c r="D46" s="306" t="s">
        <v>1666</v>
      </c>
      <c r="E46" s="417" t="s">
        <v>3192</v>
      </c>
      <c r="F46" s="373">
        <v>2</v>
      </c>
      <c r="G46" s="373">
        <v>3</v>
      </c>
      <c r="H46" s="55">
        <f t="shared" si="2"/>
        <v>6</v>
      </c>
      <c r="I46" s="54" t="s">
        <v>2007</v>
      </c>
      <c r="J46" s="143"/>
      <c r="K46" s="143"/>
      <c r="L46" s="55">
        <f t="shared" si="3"/>
        <v>0</v>
      </c>
    </row>
    <row r="47" spans="1:12" ht="57" customHeight="1" x14ac:dyDescent="0.3">
      <c r="A47" s="56" t="s">
        <v>2479</v>
      </c>
      <c r="B47" s="596"/>
      <c r="C47" s="596"/>
      <c r="D47" s="306" t="s">
        <v>1667</v>
      </c>
      <c r="E47" s="417" t="s">
        <v>3439</v>
      </c>
      <c r="F47" s="373">
        <v>2</v>
      </c>
      <c r="G47" s="373">
        <v>3</v>
      </c>
      <c r="H47" s="55">
        <f t="shared" si="2"/>
        <v>6</v>
      </c>
      <c r="I47" s="54" t="s">
        <v>2007</v>
      </c>
      <c r="J47" s="143"/>
      <c r="K47" s="143"/>
      <c r="L47" s="55">
        <f t="shared" si="3"/>
        <v>0</v>
      </c>
    </row>
    <row r="48" spans="1:12" ht="57" customHeight="1" x14ac:dyDescent="0.3">
      <c r="A48" s="56" t="s">
        <v>2480</v>
      </c>
      <c r="B48" s="596"/>
      <c r="C48" s="596"/>
      <c r="D48" s="306" t="s">
        <v>1668</v>
      </c>
      <c r="E48" s="148" t="s">
        <v>3119</v>
      </c>
      <c r="F48" s="373">
        <v>2</v>
      </c>
      <c r="G48" s="373">
        <v>3</v>
      </c>
      <c r="H48" s="55">
        <f t="shared" si="2"/>
        <v>6</v>
      </c>
      <c r="I48" s="54" t="s">
        <v>2007</v>
      </c>
      <c r="J48" s="143"/>
      <c r="K48" s="143"/>
      <c r="L48" s="55">
        <f t="shared" si="3"/>
        <v>0</v>
      </c>
    </row>
    <row r="49" spans="1:12" ht="57" customHeight="1" x14ac:dyDescent="0.3">
      <c r="A49" s="56" t="s">
        <v>2482</v>
      </c>
      <c r="B49" s="596"/>
      <c r="C49" s="596"/>
      <c r="D49" s="306" t="s">
        <v>1669</v>
      </c>
      <c r="E49" s="148" t="s">
        <v>782</v>
      </c>
      <c r="F49" s="373">
        <v>2</v>
      </c>
      <c r="G49" s="373">
        <v>3</v>
      </c>
      <c r="H49" s="55">
        <f t="shared" si="2"/>
        <v>6</v>
      </c>
      <c r="I49" s="54" t="s">
        <v>2007</v>
      </c>
      <c r="J49" s="143"/>
      <c r="K49" s="143"/>
      <c r="L49" s="55">
        <f t="shared" si="3"/>
        <v>0</v>
      </c>
    </row>
    <row r="50" spans="1:12" ht="154" x14ac:dyDescent="0.3">
      <c r="A50" s="56" t="s">
        <v>2481</v>
      </c>
      <c r="B50" s="596"/>
      <c r="C50" s="596"/>
      <c r="D50" s="306" t="s">
        <v>2264</v>
      </c>
      <c r="E50" s="417" t="s">
        <v>3193</v>
      </c>
      <c r="F50" s="373">
        <v>2</v>
      </c>
      <c r="G50" s="373">
        <v>3</v>
      </c>
      <c r="H50" s="55">
        <f t="shared" si="2"/>
        <v>6</v>
      </c>
      <c r="I50" s="54" t="s">
        <v>2007</v>
      </c>
      <c r="J50" s="143"/>
      <c r="K50" s="143"/>
      <c r="L50" s="55">
        <f t="shared" si="3"/>
        <v>0</v>
      </c>
    </row>
    <row r="51" spans="1:12" ht="57" customHeight="1" x14ac:dyDescent="0.3">
      <c r="A51" s="56" t="s">
        <v>2483</v>
      </c>
      <c r="B51" s="596"/>
      <c r="C51" s="596"/>
      <c r="D51" s="306" t="s">
        <v>1670</v>
      </c>
      <c r="E51" s="148" t="s">
        <v>3021</v>
      </c>
      <c r="F51" s="373"/>
      <c r="G51" s="373"/>
      <c r="H51" s="55">
        <f t="shared" si="2"/>
        <v>0</v>
      </c>
      <c r="I51" s="54" t="s">
        <v>2007</v>
      </c>
      <c r="J51" s="143"/>
      <c r="K51" s="143"/>
      <c r="L51" s="55">
        <f t="shared" si="3"/>
        <v>0</v>
      </c>
    </row>
    <row r="52" spans="1:12" ht="57" customHeight="1" x14ac:dyDescent="0.3">
      <c r="A52" s="56" t="s">
        <v>2484</v>
      </c>
      <c r="B52" s="596"/>
      <c r="C52" s="596"/>
      <c r="D52" s="306" t="s">
        <v>1671</v>
      </c>
      <c r="E52" s="148" t="s">
        <v>3021</v>
      </c>
      <c r="F52" s="373"/>
      <c r="G52" s="373"/>
      <c r="H52" s="55">
        <f t="shared" si="2"/>
        <v>0</v>
      </c>
      <c r="I52" s="54" t="s">
        <v>2007</v>
      </c>
      <c r="J52" s="143"/>
      <c r="K52" s="143"/>
      <c r="L52" s="55">
        <f t="shared" si="3"/>
        <v>0</v>
      </c>
    </row>
    <row r="53" spans="1:12" ht="57" customHeight="1" x14ac:dyDescent="0.3">
      <c r="A53" s="56" t="s">
        <v>2485</v>
      </c>
      <c r="B53" s="596"/>
      <c r="C53" s="596"/>
      <c r="D53" s="306" t="s">
        <v>1672</v>
      </c>
      <c r="E53" s="148" t="s">
        <v>3440</v>
      </c>
      <c r="F53" s="373">
        <v>2</v>
      </c>
      <c r="G53" s="373">
        <v>3</v>
      </c>
      <c r="H53" s="55">
        <f t="shared" si="2"/>
        <v>6</v>
      </c>
      <c r="I53" s="54" t="s">
        <v>2007</v>
      </c>
      <c r="J53" s="143"/>
      <c r="K53" s="143"/>
      <c r="L53" s="55">
        <f t="shared" si="3"/>
        <v>0</v>
      </c>
    </row>
    <row r="54" spans="1:12" ht="57" customHeight="1" x14ac:dyDescent="0.3">
      <c r="A54" s="56" t="s">
        <v>2486</v>
      </c>
      <c r="B54" s="596"/>
      <c r="C54" s="596"/>
      <c r="D54" s="345" t="s">
        <v>2266</v>
      </c>
      <c r="E54" s="148" t="s">
        <v>3365</v>
      </c>
      <c r="F54" s="373">
        <v>2</v>
      </c>
      <c r="G54" s="373">
        <v>3</v>
      </c>
      <c r="H54" s="55">
        <f t="shared" si="2"/>
        <v>6</v>
      </c>
      <c r="I54" s="54" t="s">
        <v>2007</v>
      </c>
      <c r="J54" s="143"/>
      <c r="K54" s="143"/>
      <c r="L54" s="55">
        <f t="shared" si="3"/>
        <v>0</v>
      </c>
    </row>
    <row r="55" spans="1:12" ht="112" x14ac:dyDescent="0.3">
      <c r="A55" s="56" t="s">
        <v>2487</v>
      </c>
      <c r="B55" s="596"/>
      <c r="C55" s="596"/>
      <c r="D55" s="306" t="s">
        <v>2265</v>
      </c>
      <c r="E55" s="417" t="s">
        <v>3021</v>
      </c>
      <c r="F55" s="373"/>
      <c r="G55" s="373"/>
      <c r="H55" s="55">
        <f t="shared" si="2"/>
        <v>0</v>
      </c>
      <c r="I55" s="54" t="s">
        <v>2007</v>
      </c>
      <c r="J55" s="143"/>
      <c r="K55" s="143"/>
      <c r="L55" s="55">
        <f t="shared" si="3"/>
        <v>0</v>
      </c>
    </row>
    <row r="56" spans="1:12" ht="70" x14ac:dyDescent="0.3">
      <c r="A56" s="56" t="s">
        <v>2488</v>
      </c>
      <c r="B56" s="596"/>
      <c r="C56" s="596"/>
      <c r="D56" s="306" t="s">
        <v>1674</v>
      </c>
      <c r="E56" s="417" t="s">
        <v>3194</v>
      </c>
      <c r="F56" s="373">
        <v>2</v>
      </c>
      <c r="G56" s="373">
        <v>4</v>
      </c>
      <c r="H56" s="55">
        <f t="shared" si="2"/>
        <v>8</v>
      </c>
      <c r="I56" s="54" t="s">
        <v>2007</v>
      </c>
      <c r="J56" s="143"/>
      <c r="K56" s="143"/>
      <c r="L56" s="55">
        <f t="shared" si="3"/>
        <v>0</v>
      </c>
    </row>
    <row r="57" spans="1:12" ht="57" customHeight="1" x14ac:dyDescent="0.3">
      <c r="A57" s="56" t="s">
        <v>2489</v>
      </c>
      <c r="B57" s="596"/>
      <c r="C57" s="596"/>
      <c r="D57" s="306" t="s">
        <v>1673</v>
      </c>
      <c r="E57" s="148" t="s">
        <v>782</v>
      </c>
      <c r="F57" s="373">
        <v>2</v>
      </c>
      <c r="G57" s="373">
        <v>3</v>
      </c>
      <c r="H57" s="55">
        <f t="shared" si="2"/>
        <v>6</v>
      </c>
      <c r="I57" s="54" t="s">
        <v>2007</v>
      </c>
      <c r="J57" s="143"/>
      <c r="K57" s="143"/>
      <c r="L57" s="55">
        <f t="shared" si="3"/>
        <v>0</v>
      </c>
    </row>
    <row r="58" spans="1:12" ht="70" x14ac:dyDescent="0.3">
      <c r="A58" s="56" t="s">
        <v>2490</v>
      </c>
      <c r="B58" s="596"/>
      <c r="C58" s="596"/>
      <c r="D58" s="306" t="s">
        <v>1674</v>
      </c>
      <c r="E58" s="417" t="s">
        <v>3194</v>
      </c>
      <c r="F58" s="373">
        <v>2</v>
      </c>
      <c r="G58" s="373">
        <v>4</v>
      </c>
      <c r="H58" s="55">
        <f t="shared" si="2"/>
        <v>8</v>
      </c>
      <c r="I58" s="54" t="s">
        <v>2007</v>
      </c>
      <c r="J58" s="143"/>
      <c r="K58" s="143"/>
      <c r="L58" s="55">
        <f t="shared" si="3"/>
        <v>0</v>
      </c>
    </row>
    <row r="59" spans="1:12" ht="57" customHeight="1" x14ac:dyDescent="0.3">
      <c r="A59" s="56" t="s">
        <v>2491</v>
      </c>
      <c r="B59" s="596"/>
      <c r="C59" s="596"/>
      <c r="D59" s="306" t="s">
        <v>1676</v>
      </c>
      <c r="E59" s="417" t="s">
        <v>3195</v>
      </c>
      <c r="F59" s="373">
        <v>2</v>
      </c>
      <c r="G59" s="373">
        <v>4</v>
      </c>
      <c r="H59" s="55">
        <f t="shared" si="2"/>
        <v>8</v>
      </c>
      <c r="I59" s="54" t="s">
        <v>2007</v>
      </c>
      <c r="J59" s="143"/>
      <c r="K59" s="143"/>
      <c r="L59" s="55">
        <f t="shared" si="3"/>
        <v>0</v>
      </c>
    </row>
    <row r="60" spans="1:12" ht="57" customHeight="1" x14ac:dyDescent="0.3">
      <c r="A60" s="56" t="s">
        <v>2492</v>
      </c>
      <c r="B60" s="596"/>
      <c r="C60" s="596"/>
      <c r="D60" s="306" t="s">
        <v>1675</v>
      </c>
      <c r="E60" s="417" t="s">
        <v>3196</v>
      </c>
      <c r="F60" s="373">
        <v>2</v>
      </c>
      <c r="G60" s="373">
        <v>4</v>
      </c>
      <c r="H60" s="55">
        <f t="shared" si="2"/>
        <v>8</v>
      </c>
      <c r="I60" s="54" t="s">
        <v>2007</v>
      </c>
      <c r="J60" s="143"/>
      <c r="K60" s="143"/>
      <c r="L60" s="55">
        <f t="shared" si="3"/>
        <v>0</v>
      </c>
    </row>
    <row r="61" spans="1:12" ht="57" customHeight="1" x14ac:dyDescent="0.3">
      <c r="A61" s="56" t="s">
        <v>2493</v>
      </c>
      <c r="B61" s="596"/>
      <c r="C61" s="596"/>
      <c r="D61" s="306" t="s">
        <v>1677</v>
      </c>
      <c r="E61" s="417" t="s">
        <v>3197</v>
      </c>
      <c r="F61" s="373">
        <v>2</v>
      </c>
      <c r="G61" s="373">
        <v>3</v>
      </c>
      <c r="H61" s="55">
        <f t="shared" si="2"/>
        <v>6</v>
      </c>
      <c r="I61" s="54" t="s">
        <v>2007</v>
      </c>
      <c r="J61" s="143"/>
      <c r="K61" s="143"/>
      <c r="L61" s="55">
        <f t="shared" si="3"/>
        <v>0</v>
      </c>
    </row>
    <row r="62" spans="1:12" ht="57" customHeight="1" x14ac:dyDescent="0.3">
      <c r="A62" s="56" t="s">
        <v>2494</v>
      </c>
      <c r="B62" s="596"/>
      <c r="C62" s="596"/>
      <c r="D62" s="306" t="s">
        <v>1744</v>
      </c>
      <c r="E62" s="417" t="s">
        <v>3198</v>
      </c>
      <c r="F62" s="373">
        <v>2</v>
      </c>
      <c r="G62" s="373">
        <v>3</v>
      </c>
      <c r="H62" s="55">
        <f t="shared" si="2"/>
        <v>6</v>
      </c>
      <c r="I62" s="54" t="s">
        <v>2007</v>
      </c>
      <c r="J62" s="143"/>
      <c r="K62" s="143"/>
      <c r="L62" s="55">
        <f t="shared" si="3"/>
        <v>0</v>
      </c>
    </row>
    <row r="63" spans="1:12" ht="57" customHeight="1" x14ac:dyDescent="0.3">
      <c r="A63" s="56" t="s">
        <v>2495</v>
      </c>
      <c r="B63" s="596"/>
      <c r="C63" s="596"/>
      <c r="D63" s="306" t="s">
        <v>1678</v>
      </c>
      <c r="E63" s="417" t="s">
        <v>3441</v>
      </c>
      <c r="F63" s="373">
        <v>2</v>
      </c>
      <c r="G63" s="373">
        <v>3</v>
      </c>
      <c r="H63" s="55">
        <f t="shared" si="2"/>
        <v>6</v>
      </c>
      <c r="I63" s="54" t="s">
        <v>2007</v>
      </c>
      <c r="J63" s="143"/>
      <c r="K63" s="143"/>
      <c r="L63" s="55">
        <f t="shared" si="3"/>
        <v>0</v>
      </c>
    </row>
    <row r="64" spans="1:12" ht="57" customHeight="1" x14ac:dyDescent="0.3">
      <c r="A64" s="56" t="s">
        <v>2496</v>
      </c>
      <c r="B64" s="596"/>
      <c r="C64" s="596"/>
      <c r="D64" s="306" t="s">
        <v>1679</v>
      </c>
      <c r="E64" s="441" t="s">
        <v>3366</v>
      </c>
      <c r="F64" s="373">
        <v>2</v>
      </c>
      <c r="G64" s="373">
        <v>3</v>
      </c>
      <c r="H64" s="55">
        <f t="shared" si="2"/>
        <v>6</v>
      </c>
      <c r="I64" s="54" t="s">
        <v>2007</v>
      </c>
      <c r="J64" s="143"/>
      <c r="K64" s="143"/>
      <c r="L64" s="55">
        <f t="shared" si="3"/>
        <v>0</v>
      </c>
    </row>
    <row r="65" spans="1:12" ht="57" customHeight="1" x14ac:dyDescent="0.3">
      <c r="A65" s="56" t="s">
        <v>2497</v>
      </c>
      <c r="B65" s="596"/>
      <c r="C65" s="596"/>
      <c r="D65" s="306" t="s">
        <v>1680</v>
      </c>
      <c r="E65" s="417" t="s">
        <v>782</v>
      </c>
      <c r="F65" s="373">
        <v>2</v>
      </c>
      <c r="G65" s="373">
        <v>3</v>
      </c>
      <c r="H65" s="55">
        <f t="shared" si="2"/>
        <v>6</v>
      </c>
      <c r="I65" s="54" t="s">
        <v>2007</v>
      </c>
      <c r="J65" s="143"/>
      <c r="K65" s="143"/>
      <c r="L65" s="55">
        <f t="shared" si="3"/>
        <v>0</v>
      </c>
    </row>
    <row r="66" spans="1:12" ht="57" customHeight="1" x14ac:dyDescent="0.3">
      <c r="A66" s="56" t="s">
        <v>2498</v>
      </c>
      <c r="B66" s="596"/>
      <c r="C66" s="596"/>
      <c r="D66" s="306"/>
      <c r="E66" s="148"/>
      <c r="F66" s="373"/>
      <c r="G66" s="373"/>
      <c r="H66" s="55">
        <f t="shared" si="2"/>
        <v>0</v>
      </c>
      <c r="I66" s="54" t="s">
        <v>2007</v>
      </c>
      <c r="J66" s="143"/>
      <c r="K66" s="143"/>
      <c r="L66" s="55">
        <f t="shared" si="3"/>
        <v>0</v>
      </c>
    </row>
    <row r="67" spans="1:12" ht="57" customHeight="1" x14ac:dyDescent="0.3">
      <c r="A67" s="56" t="s">
        <v>2499</v>
      </c>
      <c r="B67" s="597"/>
      <c r="C67" s="597"/>
      <c r="D67" s="306"/>
      <c r="E67" s="148"/>
      <c r="F67" s="373"/>
      <c r="G67" s="373"/>
      <c r="H67" s="55">
        <f t="shared" si="2"/>
        <v>0</v>
      </c>
      <c r="I67" s="54" t="s">
        <v>2007</v>
      </c>
      <c r="J67" s="143"/>
      <c r="K67" s="143"/>
      <c r="L67" s="55">
        <f t="shared" si="3"/>
        <v>0</v>
      </c>
    </row>
    <row r="68" spans="1:12" ht="14.5" thickBot="1" x14ac:dyDescent="0.35"/>
    <row r="69" spans="1:12" x14ac:dyDescent="0.3">
      <c r="A69" s="575" t="s">
        <v>1078</v>
      </c>
      <c r="B69" s="576"/>
      <c r="C69" s="165">
        <v>44075</v>
      </c>
      <c r="D69" s="166" t="s">
        <v>3231</v>
      </c>
      <c r="E69" s="167"/>
      <c r="F69" s="582" t="s">
        <v>1118</v>
      </c>
      <c r="G69" s="583"/>
      <c r="H69" s="583"/>
      <c r="I69" s="584"/>
    </row>
    <row r="70" spans="1:12" ht="16.5" thickBot="1" x14ac:dyDescent="0.35">
      <c r="A70" s="577" t="s">
        <v>1080</v>
      </c>
      <c r="B70" s="578"/>
      <c r="C70" s="163">
        <v>44132</v>
      </c>
      <c r="D70" s="164" t="s">
        <v>3225</v>
      </c>
      <c r="E70" s="150" t="s">
        <v>3241</v>
      </c>
      <c r="F70" s="585"/>
      <c r="G70" s="586"/>
      <c r="H70" s="586"/>
      <c r="I70" s="587"/>
    </row>
    <row r="71" spans="1:12" ht="16.5" thickBot="1" x14ac:dyDescent="0.35">
      <c r="A71" s="579" t="s">
        <v>1081</v>
      </c>
      <c r="B71" s="580"/>
      <c r="C71" s="168">
        <v>44591</v>
      </c>
      <c r="D71" s="166" t="s">
        <v>3230</v>
      </c>
      <c r="E71" s="170"/>
      <c r="F71" s="588"/>
      <c r="G71" s="589"/>
      <c r="H71" s="589"/>
      <c r="I71" s="590"/>
    </row>
  </sheetData>
  <sheetProtection password="C62C" sheet="1" objects="1" scenarios="1" formatCells="0" insertRows="0" deleteRows="0" selectLockedCells="1"/>
  <mergeCells count="23">
    <mergeCell ref="A71:B71"/>
    <mergeCell ref="F16:H16"/>
    <mergeCell ref="A69:B69"/>
    <mergeCell ref="A70:B70"/>
    <mergeCell ref="B18:B42"/>
    <mergeCell ref="C18:C42"/>
    <mergeCell ref="B43:B67"/>
    <mergeCell ref="C43:C67"/>
    <mergeCell ref="F69:I71"/>
    <mergeCell ref="A15:B15"/>
    <mergeCell ref="C15:D15"/>
    <mergeCell ref="A7:B7"/>
    <mergeCell ref="C7:D7"/>
    <mergeCell ref="A3:B3"/>
    <mergeCell ref="C3:D3"/>
    <mergeCell ref="A5:B5"/>
    <mergeCell ref="C5:D5"/>
    <mergeCell ref="A9:B9"/>
    <mergeCell ref="C9:D9"/>
    <mergeCell ref="A11:B11"/>
    <mergeCell ref="C11:D11"/>
    <mergeCell ref="A13:B13"/>
    <mergeCell ref="C13:D13"/>
  </mergeCells>
  <phoneticPr fontId="10" type="noConversion"/>
  <conditionalFormatting sqref="H18:H23 H39:H42 L39:L42 H25:H36 L18:L23 L25:L36">
    <cfRule type="cellIs" dxfId="874" priority="118" operator="between">
      <formula>16</formula>
      <formula>36</formula>
    </cfRule>
    <cfRule type="cellIs" dxfId="873" priority="119" operator="between">
      <formula>11</formula>
      <formula>15</formula>
    </cfRule>
    <cfRule type="cellIs" dxfId="872" priority="120" operator="between">
      <formula>7</formula>
      <formula>10</formula>
    </cfRule>
  </conditionalFormatting>
  <conditionalFormatting sqref="H18:H23 H39:H42 L39:L42 H25:H36 L18:L23 L25:L36">
    <cfRule type="cellIs" dxfId="871" priority="117" operator="between">
      <formula>1</formula>
      <formula>6</formula>
    </cfRule>
  </conditionalFormatting>
  <conditionalFormatting sqref="H43 L43">
    <cfRule type="cellIs" dxfId="870" priority="110" operator="between">
      <formula>16</formula>
      <formula>36</formula>
    </cfRule>
    <cfRule type="cellIs" dxfId="869" priority="111" operator="between">
      <formula>11</formula>
      <formula>15</formula>
    </cfRule>
    <cfRule type="cellIs" dxfId="868" priority="112" operator="between">
      <formula>7</formula>
      <formula>10</formula>
    </cfRule>
  </conditionalFormatting>
  <conditionalFormatting sqref="H43 L43">
    <cfRule type="cellIs" dxfId="867" priority="109" operator="between">
      <formula>1</formula>
      <formula>6</formula>
    </cfRule>
  </conditionalFormatting>
  <conditionalFormatting sqref="H44 L44">
    <cfRule type="cellIs" dxfId="866" priority="106" operator="between">
      <formula>16</formula>
      <formula>36</formula>
    </cfRule>
    <cfRule type="cellIs" dxfId="865" priority="107" operator="between">
      <formula>11</formula>
      <formula>15</formula>
    </cfRule>
    <cfRule type="cellIs" dxfId="864" priority="108" operator="between">
      <formula>7</formula>
      <formula>10</formula>
    </cfRule>
  </conditionalFormatting>
  <conditionalFormatting sqref="H44 L44">
    <cfRule type="cellIs" dxfId="863" priority="105" operator="between">
      <formula>1</formula>
      <formula>6</formula>
    </cfRule>
  </conditionalFormatting>
  <conditionalFormatting sqref="H45 L45">
    <cfRule type="cellIs" dxfId="862" priority="98" operator="between">
      <formula>16</formula>
      <formula>36</formula>
    </cfRule>
    <cfRule type="cellIs" dxfId="861" priority="99" operator="between">
      <formula>11</formula>
      <formula>15</formula>
    </cfRule>
    <cfRule type="cellIs" dxfId="860" priority="100" operator="between">
      <formula>7</formula>
      <formula>10</formula>
    </cfRule>
  </conditionalFormatting>
  <conditionalFormatting sqref="H45 L45">
    <cfRule type="cellIs" dxfId="859" priority="97" operator="between">
      <formula>1</formula>
      <formula>6</formula>
    </cfRule>
  </conditionalFormatting>
  <conditionalFormatting sqref="H24 L24">
    <cfRule type="cellIs" dxfId="858" priority="102" operator="between">
      <formula>16</formula>
      <formula>36</formula>
    </cfRule>
    <cfRule type="cellIs" dxfId="857" priority="103" operator="between">
      <formula>11</formula>
      <formula>15</formula>
    </cfRule>
    <cfRule type="cellIs" dxfId="856" priority="104" operator="between">
      <formula>7</formula>
      <formula>10</formula>
    </cfRule>
  </conditionalFormatting>
  <conditionalFormatting sqref="H24 L24">
    <cfRule type="cellIs" dxfId="855" priority="101" operator="between">
      <formula>1</formula>
      <formula>6</formula>
    </cfRule>
  </conditionalFormatting>
  <conditionalFormatting sqref="H46 L46">
    <cfRule type="cellIs" dxfId="854" priority="94" operator="between">
      <formula>16</formula>
      <formula>36</formula>
    </cfRule>
    <cfRule type="cellIs" dxfId="853" priority="95" operator="between">
      <formula>11</formula>
      <formula>15</formula>
    </cfRule>
    <cfRule type="cellIs" dxfId="852" priority="96" operator="between">
      <formula>7</formula>
      <formula>10</formula>
    </cfRule>
  </conditionalFormatting>
  <conditionalFormatting sqref="H46 L46">
    <cfRule type="cellIs" dxfId="851" priority="93" operator="between">
      <formula>1</formula>
      <formula>6</formula>
    </cfRule>
  </conditionalFormatting>
  <conditionalFormatting sqref="H38 L38">
    <cfRule type="cellIs" dxfId="850" priority="85" operator="between">
      <formula>1</formula>
      <formula>6</formula>
    </cfRule>
  </conditionalFormatting>
  <conditionalFormatting sqref="H37 L37">
    <cfRule type="cellIs" dxfId="849" priority="90" operator="between">
      <formula>16</formula>
      <formula>36</formula>
    </cfRule>
    <cfRule type="cellIs" dxfId="848" priority="91" operator="between">
      <formula>11</formula>
      <formula>15</formula>
    </cfRule>
    <cfRule type="cellIs" dxfId="847" priority="92" operator="between">
      <formula>7</formula>
      <formula>10</formula>
    </cfRule>
  </conditionalFormatting>
  <conditionalFormatting sqref="H37 L37">
    <cfRule type="cellIs" dxfId="846" priority="89" operator="between">
      <formula>1</formula>
      <formula>6</formula>
    </cfRule>
  </conditionalFormatting>
  <conditionalFormatting sqref="H38 L38">
    <cfRule type="cellIs" dxfId="845" priority="86" operator="between">
      <formula>16</formula>
      <formula>36</formula>
    </cfRule>
    <cfRule type="cellIs" dxfId="844" priority="87" operator="between">
      <formula>11</formula>
      <formula>15</formula>
    </cfRule>
    <cfRule type="cellIs" dxfId="843" priority="88" operator="between">
      <formula>7</formula>
      <formula>10</formula>
    </cfRule>
  </conditionalFormatting>
  <conditionalFormatting sqref="H50 L50">
    <cfRule type="cellIs" dxfId="842" priority="69" operator="between">
      <formula>1</formula>
      <formula>6</formula>
    </cfRule>
  </conditionalFormatting>
  <conditionalFormatting sqref="H52 L52">
    <cfRule type="cellIs" dxfId="841" priority="61" operator="between">
      <formula>1</formula>
      <formula>6</formula>
    </cfRule>
  </conditionalFormatting>
  <conditionalFormatting sqref="H47 L47">
    <cfRule type="cellIs" dxfId="840" priority="82" operator="between">
      <formula>16</formula>
      <formula>36</formula>
    </cfRule>
    <cfRule type="cellIs" dxfId="839" priority="83" operator="between">
      <formula>11</formula>
      <formula>15</formula>
    </cfRule>
    <cfRule type="cellIs" dxfId="838" priority="84" operator="between">
      <formula>7</formula>
      <formula>10</formula>
    </cfRule>
  </conditionalFormatting>
  <conditionalFormatting sqref="H47 L47">
    <cfRule type="cellIs" dxfId="837" priority="81" operator="between">
      <formula>1</formula>
      <formula>6</formula>
    </cfRule>
  </conditionalFormatting>
  <conditionalFormatting sqref="H48 L48">
    <cfRule type="cellIs" dxfId="836" priority="78" operator="between">
      <formula>16</formula>
      <formula>36</formula>
    </cfRule>
    <cfRule type="cellIs" dxfId="835" priority="79" operator="between">
      <formula>11</formula>
      <formula>15</formula>
    </cfRule>
    <cfRule type="cellIs" dxfId="834" priority="80" operator="between">
      <formula>7</formula>
      <formula>10</formula>
    </cfRule>
  </conditionalFormatting>
  <conditionalFormatting sqref="H48 L48">
    <cfRule type="cellIs" dxfId="833" priority="77" operator="between">
      <formula>1</formula>
      <formula>6</formula>
    </cfRule>
  </conditionalFormatting>
  <conditionalFormatting sqref="H49 L49">
    <cfRule type="cellIs" dxfId="832" priority="74" operator="between">
      <formula>16</formula>
      <formula>36</formula>
    </cfRule>
    <cfRule type="cellIs" dxfId="831" priority="75" operator="between">
      <formula>11</formula>
      <formula>15</formula>
    </cfRule>
    <cfRule type="cellIs" dxfId="830" priority="76" operator="between">
      <formula>7</formula>
      <formula>10</formula>
    </cfRule>
  </conditionalFormatting>
  <conditionalFormatting sqref="H49 L49">
    <cfRule type="cellIs" dxfId="829" priority="73" operator="between">
      <formula>1</formula>
      <formula>6</formula>
    </cfRule>
  </conditionalFormatting>
  <conditionalFormatting sqref="H50 L50">
    <cfRule type="cellIs" dxfId="828" priority="70" operator="between">
      <formula>16</formula>
      <formula>36</formula>
    </cfRule>
    <cfRule type="cellIs" dxfId="827" priority="71" operator="between">
      <formula>11</formula>
      <formula>15</formula>
    </cfRule>
    <cfRule type="cellIs" dxfId="826" priority="72" operator="between">
      <formula>7</formula>
      <formula>10</formula>
    </cfRule>
  </conditionalFormatting>
  <conditionalFormatting sqref="H55 L55">
    <cfRule type="cellIs" dxfId="825" priority="49" operator="between">
      <formula>1</formula>
      <formula>6</formula>
    </cfRule>
  </conditionalFormatting>
  <conditionalFormatting sqref="H58 L58">
    <cfRule type="cellIs" dxfId="824" priority="37" operator="between">
      <formula>1</formula>
      <formula>6</formula>
    </cfRule>
  </conditionalFormatting>
  <conditionalFormatting sqref="H51 L51">
    <cfRule type="cellIs" dxfId="823" priority="66" operator="between">
      <formula>16</formula>
      <formula>36</formula>
    </cfRule>
    <cfRule type="cellIs" dxfId="822" priority="67" operator="between">
      <formula>11</formula>
      <formula>15</formula>
    </cfRule>
    <cfRule type="cellIs" dxfId="821" priority="68" operator="between">
      <formula>7</formula>
      <formula>10</formula>
    </cfRule>
  </conditionalFormatting>
  <conditionalFormatting sqref="H51 L51">
    <cfRule type="cellIs" dxfId="820" priority="65" operator="between">
      <formula>1</formula>
      <formula>6</formula>
    </cfRule>
  </conditionalFormatting>
  <conditionalFormatting sqref="H52 L52">
    <cfRule type="cellIs" dxfId="819" priority="62" operator="between">
      <formula>16</formula>
      <formula>36</formula>
    </cfRule>
    <cfRule type="cellIs" dxfId="818" priority="63" operator="between">
      <formula>11</formula>
      <formula>15</formula>
    </cfRule>
    <cfRule type="cellIs" dxfId="817" priority="64" operator="between">
      <formula>7</formula>
      <formula>10</formula>
    </cfRule>
  </conditionalFormatting>
  <conditionalFormatting sqref="H53 L53">
    <cfRule type="cellIs" dxfId="816" priority="57" operator="between">
      <formula>1</formula>
      <formula>6</formula>
    </cfRule>
  </conditionalFormatting>
  <conditionalFormatting sqref="H59 L59">
    <cfRule type="cellIs" dxfId="815" priority="33" operator="between">
      <formula>1</formula>
      <formula>6</formula>
    </cfRule>
  </conditionalFormatting>
  <conditionalFormatting sqref="H53 L53">
    <cfRule type="cellIs" dxfId="814" priority="58" operator="between">
      <formula>16</formula>
      <formula>36</formula>
    </cfRule>
    <cfRule type="cellIs" dxfId="813" priority="59" operator="between">
      <formula>11</formula>
      <formula>15</formula>
    </cfRule>
    <cfRule type="cellIs" dxfId="812" priority="60" operator="between">
      <formula>7</formula>
      <formula>10</formula>
    </cfRule>
  </conditionalFormatting>
  <conditionalFormatting sqref="H54 L54">
    <cfRule type="cellIs" dxfId="811" priority="54" operator="between">
      <formula>16</formula>
      <formula>36</formula>
    </cfRule>
    <cfRule type="cellIs" dxfId="810" priority="55" operator="between">
      <formula>11</formula>
      <formula>15</formula>
    </cfRule>
    <cfRule type="cellIs" dxfId="809" priority="56" operator="between">
      <formula>7</formula>
      <formula>10</formula>
    </cfRule>
  </conditionalFormatting>
  <conditionalFormatting sqref="H54 L54">
    <cfRule type="cellIs" dxfId="808" priority="53" operator="between">
      <formula>1</formula>
      <formula>6</formula>
    </cfRule>
  </conditionalFormatting>
  <conditionalFormatting sqref="H55 L55">
    <cfRule type="cellIs" dxfId="807" priority="50" operator="between">
      <formula>16</formula>
      <formula>36</formula>
    </cfRule>
    <cfRule type="cellIs" dxfId="806" priority="51" operator="between">
      <formula>11</formula>
      <formula>15</formula>
    </cfRule>
    <cfRule type="cellIs" dxfId="805" priority="52" operator="between">
      <formula>7</formula>
      <formula>10</formula>
    </cfRule>
  </conditionalFormatting>
  <conditionalFormatting sqref="H63 L63">
    <cfRule type="cellIs" dxfId="804" priority="17" operator="between">
      <formula>1</formula>
      <formula>6</formula>
    </cfRule>
  </conditionalFormatting>
  <conditionalFormatting sqref="H56 L56">
    <cfRule type="cellIs" dxfId="803" priority="45" operator="between">
      <formula>1</formula>
      <formula>6</formula>
    </cfRule>
  </conditionalFormatting>
  <conditionalFormatting sqref="H56 L56">
    <cfRule type="cellIs" dxfId="802" priority="46" operator="between">
      <formula>16</formula>
      <formula>36</formula>
    </cfRule>
    <cfRule type="cellIs" dxfId="801" priority="47" operator="between">
      <formula>11</formula>
      <formula>15</formula>
    </cfRule>
    <cfRule type="cellIs" dxfId="800" priority="48" operator="between">
      <formula>7</formula>
      <formula>10</formula>
    </cfRule>
  </conditionalFormatting>
  <conditionalFormatting sqref="H57 L57">
    <cfRule type="cellIs" dxfId="799" priority="42" operator="between">
      <formula>16</formula>
      <formula>36</formula>
    </cfRule>
    <cfRule type="cellIs" dxfId="798" priority="43" operator="between">
      <formula>11</formula>
      <formula>15</formula>
    </cfRule>
    <cfRule type="cellIs" dxfId="797" priority="44" operator="between">
      <formula>7</formula>
      <formula>10</formula>
    </cfRule>
  </conditionalFormatting>
  <conditionalFormatting sqref="H57 L57">
    <cfRule type="cellIs" dxfId="796" priority="41" operator="between">
      <formula>1</formula>
      <formula>6</formula>
    </cfRule>
  </conditionalFormatting>
  <conditionalFormatting sqref="H58 L58">
    <cfRule type="cellIs" dxfId="795" priority="38" operator="between">
      <formula>16</formula>
      <formula>36</formula>
    </cfRule>
    <cfRule type="cellIs" dxfId="794" priority="39" operator="between">
      <formula>11</formula>
      <formula>15</formula>
    </cfRule>
    <cfRule type="cellIs" dxfId="793" priority="40" operator="between">
      <formula>7</formula>
      <formula>10</formula>
    </cfRule>
  </conditionalFormatting>
  <conditionalFormatting sqref="H67 L67">
    <cfRule type="cellIs" dxfId="792" priority="1" operator="between">
      <formula>1</formula>
      <formula>6</formula>
    </cfRule>
  </conditionalFormatting>
  <conditionalFormatting sqref="H59 L59">
    <cfRule type="cellIs" dxfId="791" priority="34" operator="between">
      <formula>16</formula>
      <formula>36</formula>
    </cfRule>
    <cfRule type="cellIs" dxfId="790" priority="35" operator="between">
      <formula>11</formula>
      <formula>15</formula>
    </cfRule>
    <cfRule type="cellIs" dxfId="789" priority="36" operator="between">
      <formula>7</formula>
      <formula>10</formula>
    </cfRule>
  </conditionalFormatting>
  <conditionalFormatting sqref="H60 L60">
    <cfRule type="cellIs" dxfId="788" priority="29" operator="between">
      <formula>1</formula>
      <formula>6</formula>
    </cfRule>
  </conditionalFormatting>
  <conditionalFormatting sqref="H61 L61">
    <cfRule type="cellIs" dxfId="787" priority="25" operator="between">
      <formula>1</formula>
      <formula>6</formula>
    </cfRule>
  </conditionalFormatting>
  <conditionalFormatting sqref="H60 L60">
    <cfRule type="cellIs" dxfId="786" priority="30" operator="between">
      <formula>16</formula>
      <formula>36</formula>
    </cfRule>
    <cfRule type="cellIs" dxfId="785" priority="31" operator="between">
      <formula>11</formula>
      <formula>15</formula>
    </cfRule>
    <cfRule type="cellIs" dxfId="784" priority="32" operator="between">
      <formula>7</formula>
      <formula>10</formula>
    </cfRule>
  </conditionalFormatting>
  <conditionalFormatting sqref="H61 L61">
    <cfRule type="cellIs" dxfId="783" priority="26" operator="between">
      <formula>16</formula>
      <formula>36</formula>
    </cfRule>
    <cfRule type="cellIs" dxfId="782" priority="27" operator="between">
      <formula>11</formula>
      <formula>15</formula>
    </cfRule>
    <cfRule type="cellIs" dxfId="781" priority="28" operator="between">
      <formula>7</formula>
      <formula>10</formula>
    </cfRule>
  </conditionalFormatting>
  <conditionalFormatting sqref="H62 L62">
    <cfRule type="cellIs" dxfId="780" priority="21" operator="between">
      <formula>1</formula>
      <formula>6</formula>
    </cfRule>
  </conditionalFormatting>
  <conditionalFormatting sqref="H62 L62">
    <cfRule type="cellIs" dxfId="779" priority="22" operator="between">
      <formula>16</formula>
      <formula>36</formula>
    </cfRule>
    <cfRule type="cellIs" dxfId="778" priority="23" operator="between">
      <formula>11</formula>
      <formula>15</formula>
    </cfRule>
    <cfRule type="cellIs" dxfId="777" priority="24" operator="between">
      <formula>7</formula>
      <formula>10</formula>
    </cfRule>
  </conditionalFormatting>
  <conditionalFormatting sqref="H63 L63">
    <cfRule type="cellIs" dxfId="776" priority="18" operator="between">
      <formula>16</formula>
      <formula>36</formula>
    </cfRule>
    <cfRule type="cellIs" dxfId="775" priority="19" operator="between">
      <formula>11</formula>
      <formula>15</formula>
    </cfRule>
    <cfRule type="cellIs" dxfId="774" priority="20" operator="between">
      <formula>7</formula>
      <formula>10</formula>
    </cfRule>
  </conditionalFormatting>
  <conditionalFormatting sqref="H65 L65">
    <cfRule type="cellIs" dxfId="773" priority="9" operator="between">
      <formula>1</formula>
      <formula>6</formula>
    </cfRule>
  </conditionalFormatting>
  <conditionalFormatting sqref="H64 L64">
    <cfRule type="cellIs" dxfId="772" priority="13" operator="between">
      <formula>1</formula>
      <formula>6</formula>
    </cfRule>
  </conditionalFormatting>
  <conditionalFormatting sqref="H64 L64">
    <cfRule type="cellIs" dxfId="771" priority="14" operator="between">
      <formula>16</formula>
      <formula>36</formula>
    </cfRule>
    <cfRule type="cellIs" dxfId="770" priority="15" operator="between">
      <formula>11</formula>
      <formula>15</formula>
    </cfRule>
    <cfRule type="cellIs" dxfId="769" priority="16" operator="between">
      <formula>7</formula>
      <formula>10</formula>
    </cfRule>
  </conditionalFormatting>
  <conditionalFormatting sqref="H65 L65">
    <cfRule type="cellIs" dxfId="768" priority="10" operator="between">
      <formula>16</formula>
      <formula>36</formula>
    </cfRule>
    <cfRule type="cellIs" dxfId="767" priority="11" operator="between">
      <formula>11</formula>
      <formula>15</formula>
    </cfRule>
    <cfRule type="cellIs" dxfId="766" priority="12" operator="between">
      <formula>7</formula>
      <formula>10</formula>
    </cfRule>
  </conditionalFormatting>
  <conditionalFormatting sqref="H66 L66">
    <cfRule type="cellIs" dxfId="765" priority="5" operator="between">
      <formula>1</formula>
      <formula>6</formula>
    </cfRule>
  </conditionalFormatting>
  <conditionalFormatting sqref="H66 L66">
    <cfRule type="cellIs" dxfId="764" priority="6" operator="between">
      <formula>16</formula>
      <formula>36</formula>
    </cfRule>
    <cfRule type="cellIs" dxfId="763" priority="7" operator="between">
      <formula>11</formula>
      <formula>15</formula>
    </cfRule>
    <cfRule type="cellIs" dxfId="762" priority="8" operator="between">
      <formula>7</formula>
      <formula>10</formula>
    </cfRule>
  </conditionalFormatting>
  <conditionalFormatting sqref="H67 L67">
    <cfRule type="cellIs" dxfId="761" priority="2" operator="between">
      <formula>16</formula>
      <formula>36</formula>
    </cfRule>
    <cfRule type="cellIs" dxfId="760" priority="3" operator="between">
      <formula>11</formula>
      <formula>15</formula>
    </cfRule>
    <cfRule type="cellIs" dxfId="759" priority="4" operator="between">
      <formula>7</formula>
      <formula>10</formula>
    </cfRule>
  </conditionalFormatting>
  <pageMargins left="0.75" right="0.75" top="1" bottom="1" header="0.5" footer="0.5"/>
  <pageSetup paperSize="8" scale="83" fitToHeight="0" orientation="landscape" r:id="rId1"/>
  <drawing r:id="rId2"/>
  <legacyDrawing r:id="rId3"/>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3:O121"/>
  <sheetViews>
    <sheetView zoomScale="80" zoomScaleNormal="80" workbookViewId="0">
      <selection activeCell="C120" sqref="C120"/>
    </sheetView>
  </sheetViews>
  <sheetFormatPr defaultColWidth="8.90625" defaultRowHeight="14" x14ac:dyDescent="0.3"/>
  <cols>
    <col min="1" max="1" width="10.26953125" style="152" bestFit="1" customWidth="1"/>
    <col min="2" max="2" width="19.90625" style="152" customWidth="1"/>
    <col min="3" max="3" width="21.08984375" style="152" customWidth="1"/>
    <col min="4" max="4" width="51.7265625" style="152" customWidth="1"/>
    <col min="5" max="5" width="30.7265625" style="152" customWidth="1"/>
    <col min="6" max="8" width="8.90625" style="152"/>
    <col min="9" max="9" width="44.7265625" style="152" customWidth="1"/>
    <col min="10" max="16384" width="8.90625" style="152"/>
  </cols>
  <sheetData>
    <row r="3" spans="1:12" x14ac:dyDescent="0.3">
      <c r="A3" s="569" t="s">
        <v>2189</v>
      </c>
      <c r="B3" s="569"/>
      <c r="C3" s="570" t="s">
        <v>217</v>
      </c>
      <c r="D3" s="570"/>
      <c r="E3" s="36"/>
      <c r="I3" s="177"/>
      <c r="J3" s="177"/>
      <c r="K3" s="177"/>
      <c r="L3" s="177"/>
    </row>
    <row r="4" spans="1:12" x14ac:dyDescent="0.3">
      <c r="C4" s="39"/>
      <c r="D4" s="39"/>
      <c r="E4" s="39"/>
      <c r="I4" s="177"/>
      <c r="J4" s="177"/>
      <c r="K4" s="177"/>
      <c r="L4" s="177"/>
    </row>
    <row r="5" spans="1:12" x14ac:dyDescent="0.3">
      <c r="A5" s="569" t="s">
        <v>2190</v>
      </c>
      <c r="B5" s="569"/>
      <c r="C5" s="570" t="s">
        <v>1119</v>
      </c>
      <c r="D5" s="570"/>
      <c r="E5" s="36"/>
      <c r="F5" s="40"/>
      <c r="G5" s="40"/>
      <c r="H5" s="40"/>
      <c r="I5" s="177"/>
      <c r="J5" s="62"/>
      <c r="K5" s="62"/>
      <c r="L5" s="62"/>
    </row>
    <row r="6" spans="1:12" x14ac:dyDescent="0.3">
      <c r="A6" s="42"/>
      <c r="B6" s="42"/>
      <c r="C6" s="40"/>
      <c r="D6" s="40"/>
      <c r="E6" s="40"/>
      <c r="I6" s="177"/>
      <c r="J6" s="177"/>
      <c r="K6" s="177"/>
      <c r="L6" s="177"/>
    </row>
    <row r="7" spans="1:12" x14ac:dyDescent="0.3">
      <c r="A7" s="569" t="s">
        <v>2191</v>
      </c>
      <c r="B7" s="569"/>
      <c r="C7" s="570" t="s">
        <v>2180</v>
      </c>
      <c r="D7" s="570"/>
      <c r="E7" s="36"/>
      <c r="F7" s="153"/>
      <c r="G7" s="153"/>
      <c r="H7" s="153"/>
      <c r="I7" s="177"/>
      <c r="J7" s="178"/>
      <c r="K7" s="178"/>
      <c r="L7" s="178"/>
    </row>
    <row r="8" spans="1:12" x14ac:dyDescent="0.3">
      <c r="A8" s="42"/>
      <c r="B8" s="42"/>
      <c r="C8" s="40"/>
      <c r="D8" s="40"/>
      <c r="E8" s="40"/>
      <c r="I8" s="177"/>
      <c r="J8" s="177"/>
      <c r="K8" s="177"/>
      <c r="L8" s="177"/>
    </row>
    <row r="9" spans="1:12" x14ac:dyDescent="0.3">
      <c r="A9" s="571" t="s">
        <v>1077</v>
      </c>
      <c r="B9" s="571"/>
      <c r="C9" s="572"/>
      <c r="D9" s="573"/>
      <c r="E9" s="154"/>
      <c r="F9" s="155"/>
      <c r="G9" s="155"/>
      <c r="H9" s="155"/>
      <c r="I9" s="177"/>
      <c r="J9" s="177"/>
      <c r="K9" s="177"/>
      <c r="L9" s="177"/>
    </row>
    <row r="10" spans="1:12" x14ac:dyDescent="0.3">
      <c r="A10" s="46"/>
      <c r="B10" s="46"/>
      <c r="C10" s="40"/>
      <c r="D10" s="40"/>
      <c r="E10" s="40"/>
      <c r="I10" s="177"/>
      <c r="J10" s="177"/>
      <c r="K10" s="177"/>
      <c r="L10" s="177"/>
    </row>
    <row r="11" spans="1:12" x14ac:dyDescent="0.3">
      <c r="A11" s="566" t="s">
        <v>2192</v>
      </c>
      <c r="B11" s="566"/>
      <c r="C11" s="639" t="s">
        <v>1846</v>
      </c>
      <c r="D11" s="640"/>
      <c r="E11" s="158"/>
      <c r="I11" s="177"/>
      <c r="J11" s="177"/>
      <c r="K11" s="177"/>
      <c r="L11" s="177"/>
    </row>
    <row r="12" spans="1:12" x14ac:dyDescent="0.3">
      <c r="A12" s="46"/>
      <c r="B12" s="46"/>
      <c r="C12" s="40"/>
      <c r="D12" s="40"/>
      <c r="E12" s="40"/>
      <c r="I12" s="177"/>
      <c r="J12" s="177"/>
      <c r="K12" s="177"/>
      <c r="L12" s="177"/>
    </row>
    <row r="13" spans="1:12" x14ac:dyDescent="0.3">
      <c r="A13" s="566" t="s">
        <v>1035</v>
      </c>
      <c r="B13" s="566"/>
      <c r="C13" s="570" t="s">
        <v>2243</v>
      </c>
      <c r="D13" s="570"/>
      <c r="E13" s="36"/>
      <c r="F13" s="153"/>
      <c r="G13" s="153"/>
      <c r="H13" s="153"/>
      <c r="I13" s="177"/>
      <c r="J13" s="178"/>
      <c r="K13" s="178"/>
      <c r="L13" s="178"/>
    </row>
    <row r="14" spans="1:12" x14ac:dyDescent="0.3">
      <c r="A14" s="39"/>
      <c r="B14" s="39"/>
      <c r="I14" s="157"/>
    </row>
    <row r="15" spans="1:12" x14ac:dyDescent="0.3">
      <c r="A15" s="566" t="s">
        <v>2242</v>
      </c>
      <c r="B15" s="566"/>
      <c r="C15" s="570"/>
      <c r="D15" s="570"/>
      <c r="I15" s="157"/>
    </row>
    <row r="16" spans="1:12" x14ac:dyDescent="0.3">
      <c r="A16" s="39"/>
      <c r="B16" s="39"/>
      <c r="I16" s="157"/>
    </row>
    <row r="17" spans="1:15" x14ac:dyDescent="0.3">
      <c r="A17" s="661" t="s">
        <v>2193</v>
      </c>
      <c r="B17" s="662"/>
      <c r="C17" s="663" t="str">
        <f>'A1.1 Fire prevention '!C15:D15</f>
        <v>South Lake Leisure Centre</v>
      </c>
      <c r="D17" s="664"/>
      <c r="I17" s="157"/>
    </row>
    <row r="18" spans="1:15" x14ac:dyDescent="0.3">
      <c r="A18" s="39"/>
      <c r="B18" s="39"/>
      <c r="F18" s="574"/>
      <c r="G18" s="574"/>
      <c r="H18" s="574"/>
    </row>
    <row r="19" spans="1:15" s="161" customFormat="1" ht="28" x14ac:dyDescent="0.35">
      <c r="A19" s="159" t="s">
        <v>1071</v>
      </c>
      <c r="B19" s="303" t="s">
        <v>2195</v>
      </c>
      <c r="C19" s="304" t="s">
        <v>1072</v>
      </c>
      <c r="D19" s="304" t="s">
        <v>1112</v>
      </c>
      <c r="E19" s="304" t="s">
        <v>2196</v>
      </c>
      <c r="F19" s="159" t="s">
        <v>1073</v>
      </c>
      <c r="G19" s="159" t="s">
        <v>1074</v>
      </c>
      <c r="H19" s="159" t="s">
        <v>1075</v>
      </c>
      <c r="I19" s="304" t="s">
        <v>1120</v>
      </c>
      <c r="J19" s="159" t="s">
        <v>1073</v>
      </c>
      <c r="K19" s="159" t="s">
        <v>1074</v>
      </c>
      <c r="L19" s="159" t="s">
        <v>1075</v>
      </c>
    </row>
    <row r="20" spans="1:15" ht="28" customHeight="1" x14ac:dyDescent="0.3">
      <c r="A20" s="81"/>
      <c r="B20" s="593" t="s">
        <v>143</v>
      </c>
      <c r="C20" s="593" t="s">
        <v>144</v>
      </c>
      <c r="D20" s="334" t="s">
        <v>1493</v>
      </c>
      <c r="E20" s="202"/>
      <c r="F20" s="203"/>
      <c r="G20" s="203"/>
      <c r="H20" s="203"/>
      <c r="I20" s="204"/>
      <c r="J20" s="203"/>
      <c r="K20" s="203"/>
      <c r="L20" s="203"/>
    </row>
    <row r="21" spans="1:15" ht="43" customHeight="1" x14ac:dyDescent="0.3">
      <c r="A21" s="64" t="s">
        <v>218</v>
      </c>
      <c r="B21" s="593"/>
      <c r="C21" s="593"/>
      <c r="D21" s="317" t="s">
        <v>147</v>
      </c>
      <c r="E21" s="385" t="s">
        <v>3013</v>
      </c>
      <c r="F21" s="374">
        <v>2</v>
      </c>
      <c r="G21" s="374">
        <v>2</v>
      </c>
      <c r="H21" s="55">
        <f t="shared" ref="H21:H27" si="0">SUM(F21*G21)</f>
        <v>4</v>
      </c>
      <c r="I21" s="54" t="s">
        <v>2007</v>
      </c>
      <c r="J21" s="143"/>
      <c r="K21" s="143"/>
      <c r="L21" s="143">
        <f t="shared" ref="L21:L27" si="1">SUM(J21*K21)</f>
        <v>0</v>
      </c>
    </row>
    <row r="22" spans="1:15" ht="42" x14ac:dyDescent="0.3">
      <c r="A22" s="64" t="s">
        <v>219</v>
      </c>
      <c r="B22" s="593"/>
      <c r="C22" s="593"/>
      <c r="D22" s="317" t="s">
        <v>148</v>
      </c>
      <c r="E22" s="385" t="s">
        <v>3014</v>
      </c>
      <c r="F22" s="374">
        <v>2</v>
      </c>
      <c r="G22" s="374">
        <v>2</v>
      </c>
      <c r="H22" s="55">
        <f t="shared" si="0"/>
        <v>4</v>
      </c>
      <c r="I22" s="54" t="s">
        <v>2007</v>
      </c>
      <c r="J22" s="143"/>
      <c r="K22" s="143"/>
      <c r="L22" s="143">
        <f t="shared" si="1"/>
        <v>0</v>
      </c>
    </row>
    <row r="23" spans="1:15" ht="70" x14ac:dyDescent="0.3">
      <c r="A23" s="64" t="s">
        <v>220</v>
      </c>
      <c r="B23" s="593"/>
      <c r="C23" s="593"/>
      <c r="D23" s="317" t="s">
        <v>149</v>
      </c>
      <c r="E23" s="385" t="s">
        <v>3014</v>
      </c>
      <c r="F23" s="374">
        <v>2</v>
      </c>
      <c r="G23" s="374">
        <v>2</v>
      </c>
      <c r="H23" s="55">
        <f t="shared" si="0"/>
        <v>4</v>
      </c>
      <c r="I23" s="54" t="s">
        <v>2007</v>
      </c>
      <c r="J23" s="143"/>
      <c r="K23" s="143"/>
      <c r="L23" s="143">
        <f t="shared" si="1"/>
        <v>0</v>
      </c>
    </row>
    <row r="24" spans="1:15" ht="28" customHeight="1" x14ac:dyDescent="0.3">
      <c r="A24" s="81"/>
      <c r="B24" s="593"/>
      <c r="C24" s="593"/>
      <c r="D24" s="334" t="s">
        <v>1494</v>
      </c>
      <c r="E24" s="202"/>
      <c r="F24" s="397"/>
      <c r="G24" s="397"/>
      <c r="H24" s="203"/>
      <c r="I24" s="204"/>
      <c r="J24" s="203"/>
      <c r="K24" s="203"/>
      <c r="L24" s="203"/>
    </row>
    <row r="25" spans="1:15" ht="43" customHeight="1" x14ac:dyDescent="0.3">
      <c r="A25" s="64" t="s">
        <v>221</v>
      </c>
      <c r="B25" s="593"/>
      <c r="C25" s="593"/>
      <c r="D25" s="317" t="s">
        <v>180</v>
      </c>
      <c r="E25" s="385" t="s">
        <v>3035</v>
      </c>
      <c r="F25" s="374">
        <v>2</v>
      </c>
      <c r="G25" s="374">
        <v>2</v>
      </c>
      <c r="H25" s="55">
        <f t="shared" si="0"/>
        <v>4</v>
      </c>
      <c r="I25" s="54" t="s">
        <v>2007</v>
      </c>
      <c r="J25" s="143"/>
      <c r="K25" s="143"/>
      <c r="L25" s="143">
        <f t="shared" si="1"/>
        <v>0</v>
      </c>
      <c r="O25" s="347"/>
    </row>
    <row r="26" spans="1:15" ht="43" customHeight="1" x14ac:dyDescent="0.3">
      <c r="A26" s="64" t="s">
        <v>222</v>
      </c>
      <c r="B26" s="593"/>
      <c r="C26" s="593"/>
      <c r="D26" s="317" t="s">
        <v>150</v>
      </c>
      <c r="E26" s="385" t="s">
        <v>3015</v>
      </c>
      <c r="F26" s="374">
        <v>2</v>
      </c>
      <c r="G26" s="374">
        <v>2</v>
      </c>
      <c r="H26" s="55">
        <f t="shared" si="0"/>
        <v>4</v>
      </c>
      <c r="I26" s="54" t="s">
        <v>2007</v>
      </c>
      <c r="J26" s="143"/>
      <c r="K26" s="143"/>
      <c r="L26" s="143">
        <f t="shared" si="1"/>
        <v>0</v>
      </c>
    </row>
    <row r="27" spans="1:15" ht="43" customHeight="1" x14ac:dyDescent="0.3">
      <c r="A27" s="64" t="s">
        <v>223</v>
      </c>
      <c r="B27" s="593"/>
      <c r="C27" s="593"/>
      <c r="D27" s="317" t="s">
        <v>151</v>
      </c>
      <c r="E27" s="385" t="s">
        <v>3036</v>
      </c>
      <c r="F27" s="374">
        <v>2</v>
      </c>
      <c r="G27" s="374">
        <v>2</v>
      </c>
      <c r="H27" s="55">
        <f t="shared" si="0"/>
        <v>4</v>
      </c>
      <c r="I27" s="54" t="s">
        <v>2007</v>
      </c>
      <c r="J27" s="143"/>
      <c r="K27" s="143"/>
      <c r="L27" s="143">
        <f t="shared" si="1"/>
        <v>0</v>
      </c>
    </row>
    <row r="28" spans="1:15" ht="43" customHeight="1" x14ac:dyDescent="0.3">
      <c r="A28" s="64" t="s">
        <v>224</v>
      </c>
      <c r="B28" s="593"/>
      <c r="C28" s="593"/>
      <c r="D28" s="317" t="s">
        <v>152</v>
      </c>
      <c r="E28" s="385" t="s">
        <v>2846</v>
      </c>
      <c r="F28" s="374">
        <v>1</v>
      </c>
      <c r="G28" s="374">
        <v>2</v>
      </c>
      <c r="H28" s="55">
        <f>SUM(F28*G28)</f>
        <v>2</v>
      </c>
      <c r="I28" s="54" t="s">
        <v>2007</v>
      </c>
      <c r="J28" s="143"/>
      <c r="K28" s="143"/>
      <c r="L28" s="143">
        <f>SUM(J28*K28)</f>
        <v>0</v>
      </c>
    </row>
    <row r="29" spans="1:15" ht="43" customHeight="1" x14ac:dyDescent="0.3">
      <c r="A29" s="64" t="s">
        <v>225</v>
      </c>
      <c r="B29" s="593"/>
      <c r="C29" s="593"/>
      <c r="D29" s="317" t="s">
        <v>153</v>
      </c>
      <c r="E29" s="385" t="s">
        <v>3037</v>
      </c>
      <c r="F29" s="374">
        <v>2</v>
      </c>
      <c r="G29" s="374">
        <v>2</v>
      </c>
      <c r="H29" s="55">
        <f>SUM(F29*G29)</f>
        <v>4</v>
      </c>
      <c r="I29" s="54" t="s">
        <v>2007</v>
      </c>
      <c r="J29" s="143"/>
      <c r="K29" s="143"/>
      <c r="L29" s="143">
        <f>SUM(J29*K29)</f>
        <v>0</v>
      </c>
    </row>
    <row r="30" spans="1:15" ht="43" customHeight="1" x14ac:dyDescent="0.3">
      <c r="A30" s="64" t="s">
        <v>226</v>
      </c>
      <c r="B30" s="593"/>
      <c r="C30" s="593"/>
      <c r="D30" s="317" t="s">
        <v>154</v>
      </c>
      <c r="E30" s="385" t="s">
        <v>3016</v>
      </c>
      <c r="F30" s="374">
        <v>2</v>
      </c>
      <c r="G30" s="374">
        <v>2</v>
      </c>
      <c r="H30" s="55">
        <f>SUM(F30*G30)</f>
        <v>4</v>
      </c>
      <c r="I30" s="54" t="s">
        <v>2007</v>
      </c>
      <c r="J30" s="143"/>
      <c r="K30" s="143"/>
      <c r="L30" s="143">
        <f>SUM(J30*K30)</f>
        <v>0</v>
      </c>
    </row>
    <row r="31" spans="1:15" ht="28" customHeight="1" x14ac:dyDescent="0.3">
      <c r="A31" s="81"/>
      <c r="B31" s="593"/>
      <c r="C31" s="593"/>
      <c r="D31" s="334" t="s">
        <v>1495</v>
      </c>
      <c r="E31" s="202"/>
      <c r="F31" s="397"/>
      <c r="G31" s="397"/>
      <c r="H31" s="203"/>
      <c r="I31" s="204"/>
      <c r="J31" s="203"/>
      <c r="K31" s="203"/>
      <c r="L31" s="203"/>
    </row>
    <row r="32" spans="1:15" ht="43" customHeight="1" x14ac:dyDescent="0.3">
      <c r="A32" s="64" t="s">
        <v>227</v>
      </c>
      <c r="B32" s="593"/>
      <c r="C32" s="593"/>
      <c r="D32" s="317" t="s">
        <v>155</v>
      </c>
      <c r="E32" s="385" t="s">
        <v>782</v>
      </c>
      <c r="F32" s="374">
        <v>2</v>
      </c>
      <c r="G32" s="374">
        <v>2</v>
      </c>
      <c r="H32" s="55">
        <f t="shared" ref="H32:H37" si="2">SUM(F32*G32)</f>
        <v>4</v>
      </c>
      <c r="I32" s="54" t="s">
        <v>2007</v>
      </c>
      <c r="J32" s="143"/>
      <c r="K32" s="143"/>
      <c r="L32" s="143">
        <f t="shared" ref="L32:L37" si="3">SUM(J32*K32)</f>
        <v>0</v>
      </c>
    </row>
    <row r="33" spans="1:12" ht="43" customHeight="1" x14ac:dyDescent="0.3">
      <c r="A33" s="64" t="s">
        <v>228</v>
      </c>
      <c r="B33" s="593"/>
      <c r="C33" s="593"/>
      <c r="D33" s="317" t="s">
        <v>2331</v>
      </c>
      <c r="E33" s="385" t="s">
        <v>3017</v>
      </c>
      <c r="F33" s="374">
        <v>1</v>
      </c>
      <c r="G33" s="374">
        <v>1</v>
      </c>
      <c r="H33" s="55">
        <f t="shared" si="2"/>
        <v>1</v>
      </c>
      <c r="I33" s="54" t="s">
        <v>2007</v>
      </c>
      <c r="J33" s="143"/>
      <c r="K33" s="143"/>
      <c r="L33" s="143">
        <f t="shared" si="3"/>
        <v>0</v>
      </c>
    </row>
    <row r="34" spans="1:12" ht="43" customHeight="1" x14ac:dyDescent="0.3">
      <c r="A34" s="64" t="s">
        <v>229</v>
      </c>
      <c r="B34" s="593"/>
      <c r="C34" s="593"/>
      <c r="D34" s="317" t="s">
        <v>156</v>
      </c>
      <c r="E34" s="385" t="s">
        <v>3018</v>
      </c>
      <c r="F34" s="374">
        <v>2</v>
      </c>
      <c r="G34" s="374">
        <v>2</v>
      </c>
      <c r="H34" s="55">
        <f t="shared" si="2"/>
        <v>4</v>
      </c>
      <c r="I34" s="54" t="s">
        <v>2007</v>
      </c>
      <c r="J34" s="143"/>
      <c r="K34" s="143"/>
      <c r="L34" s="143">
        <f t="shared" si="3"/>
        <v>0</v>
      </c>
    </row>
    <row r="35" spans="1:12" ht="43" customHeight="1" x14ac:dyDescent="0.3">
      <c r="A35" s="64" t="s">
        <v>230</v>
      </c>
      <c r="B35" s="593"/>
      <c r="C35" s="593"/>
      <c r="D35" s="317" t="s">
        <v>157</v>
      </c>
      <c r="E35" s="385" t="s">
        <v>3292</v>
      </c>
      <c r="F35" s="374">
        <v>2</v>
      </c>
      <c r="G35" s="374">
        <v>2</v>
      </c>
      <c r="H35" s="55">
        <f t="shared" si="2"/>
        <v>4</v>
      </c>
      <c r="I35" s="54" t="s">
        <v>2007</v>
      </c>
      <c r="J35" s="143"/>
      <c r="K35" s="143"/>
      <c r="L35" s="143">
        <f t="shared" si="3"/>
        <v>0</v>
      </c>
    </row>
    <row r="36" spans="1:12" ht="43" customHeight="1" x14ac:dyDescent="0.3">
      <c r="A36" s="64" t="s">
        <v>231</v>
      </c>
      <c r="B36" s="593"/>
      <c r="C36" s="593"/>
      <c r="D36" s="317" t="s">
        <v>158</v>
      </c>
      <c r="E36" s="385" t="s">
        <v>3038</v>
      </c>
      <c r="F36" s="374">
        <v>2</v>
      </c>
      <c r="G36" s="374">
        <v>2</v>
      </c>
      <c r="H36" s="55">
        <f t="shared" si="2"/>
        <v>4</v>
      </c>
      <c r="I36" s="54" t="s">
        <v>2007</v>
      </c>
      <c r="J36" s="143"/>
      <c r="K36" s="143"/>
      <c r="L36" s="143">
        <f t="shared" si="3"/>
        <v>0</v>
      </c>
    </row>
    <row r="37" spans="1:12" ht="80" x14ac:dyDescent="0.3">
      <c r="A37" s="64" t="s">
        <v>2747</v>
      </c>
      <c r="B37" s="593"/>
      <c r="C37" s="593"/>
      <c r="D37" s="335" t="s">
        <v>2332</v>
      </c>
      <c r="E37" s="385" t="s">
        <v>3019</v>
      </c>
      <c r="F37" s="374">
        <v>2</v>
      </c>
      <c r="G37" s="374">
        <v>2</v>
      </c>
      <c r="H37" s="55">
        <f t="shared" si="2"/>
        <v>4</v>
      </c>
      <c r="I37" s="54" t="s">
        <v>2007</v>
      </c>
      <c r="J37" s="143"/>
      <c r="K37" s="143"/>
      <c r="L37" s="143">
        <f t="shared" si="3"/>
        <v>0</v>
      </c>
    </row>
    <row r="38" spans="1:12" ht="28" customHeight="1" x14ac:dyDescent="0.3">
      <c r="A38" s="81"/>
      <c r="B38" s="593"/>
      <c r="C38" s="593"/>
      <c r="D38" s="334" t="s">
        <v>1496</v>
      </c>
      <c r="E38" s="202"/>
      <c r="F38" s="397"/>
      <c r="G38" s="397"/>
      <c r="H38" s="203"/>
      <c r="I38" s="204"/>
      <c r="J38" s="203"/>
      <c r="K38" s="203"/>
      <c r="L38" s="203"/>
    </row>
    <row r="39" spans="1:12" ht="43" customHeight="1" x14ac:dyDescent="0.3">
      <c r="A39" s="64" t="s">
        <v>232</v>
      </c>
      <c r="B39" s="593"/>
      <c r="C39" s="593"/>
      <c r="D39" s="317" t="s">
        <v>159</v>
      </c>
      <c r="E39" s="385" t="s">
        <v>782</v>
      </c>
      <c r="F39" s="374">
        <v>2</v>
      </c>
      <c r="G39" s="374">
        <v>2</v>
      </c>
      <c r="H39" s="55">
        <f>SUM(F39*G39)</f>
        <v>4</v>
      </c>
      <c r="I39" s="54" t="s">
        <v>2007</v>
      </c>
      <c r="J39" s="143"/>
      <c r="K39" s="143"/>
      <c r="L39" s="143">
        <f>SUM(J39*K39)</f>
        <v>0</v>
      </c>
    </row>
    <row r="40" spans="1:12" ht="43" customHeight="1" x14ac:dyDescent="0.3">
      <c r="A40" s="64" t="s">
        <v>233</v>
      </c>
      <c r="B40" s="593"/>
      <c r="C40" s="593"/>
      <c r="D40" s="317" t="s">
        <v>160</v>
      </c>
      <c r="E40" s="385" t="s">
        <v>782</v>
      </c>
      <c r="F40" s="374">
        <v>2</v>
      </c>
      <c r="G40" s="374">
        <v>2</v>
      </c>
      <c r="H40" s="55">
        <f t="shared" ref="H40:H47" si="4">SUM(F40*G40)</f>
        <v>4</v>
      </c>
      <c r="I40" s="54" t="s">
        <v>2007</v>
      </c>
      <c r="J40" s="143"/>
      <c r="K40" s="143"/>
      <c r="L40" s="143">
        <f t="shared" ref="L40:L47" si="5">SUM(J40*K40)</f>
        <v>0</v>
      </c>
    </row>
    <row r="41" spans="1:12" ht="43" customHeight="1" x14ac:dyDescent="0.3">
      <c r="A41" s="64" t="s">
        <v>234</v>
      </c>
      <c r="B41" s="593"/>
      <c r="C41" s="593"/>
      <c r="D41" s="317" t="s">
        <v>161</v>
      </c>
      <c r="E41" s="385" t="s">
        <v>782</v>
      </c>
      <c r="F41" s="374">
        <v>2</v>
      </c>
      <c r="G41" s="374">
        <v>2</v>
      </c>
      <c r="H41" s="55">
        <f t="shared" si="4"/>
        <v>4</v>
      </c>
      <c r="I41" s="54" t="s">
        <v>2007</v>
      </c>
      <c r="J41" s="143"/>
      <c r="K41" s="143"/>
      <c r="L41" s="143">
        <f t="shared" si="5"/>
        <v>0</v>
      </c>
    </row>
    <row r="42" spans="1:12" ht="43" customHeight="1" x14ac:dyDescent="0.3">
      <c r="A42" s="64" t="s">
        <v>235</v>
      </c>
      <c r="B42" s="593"/>
      <c r="C42" s="593"/>
      <c r="D42" s="317" t="s">
        <v>162</v>
      </c>
      <c r="E42" s="385" t="s">
        <v>3039</v>
      </c>
      <c r="F42" s="374">
        <v>2</v>
      </c>
      <c r="G42" s="374">
        <v>3</v>
      </c>
      <c r="H42" s="55">
        <f t="shared" si="4"/>
        <v>6</v>
      </c>
      <c r="I42" s="54" t="s">
        <v>2007</v>
      </c>
      <c r="J42" s="143"/>
      <c r="K42" s="143"/>
      <c r="L42" s="143">
        <f t="shared" si="5"/>
        <v>0</v>
      </c>
    </row>
    <row r="43" spans="1:12" ht="43" customHeight="1" x14ac:dyDescent="0.3">
      <c r="A43" s="64" t="s">
        <v>236</v>
      </c>
      <c r="B43" s="593"/>
      <c r="C43" s="593"/>
      <c r="D43" s="317" t="s">
        <v>163</v>
      </c>
      <c r="E43" s="385" t="s">
        <v>3020</v>
      </c>
      <c r="F43" s="374">
        <v>2</v>
      </c>
      <c r="G43" s="374">
        <v>2</v>
      </c>
      <c r="H43" s="55">
        <f t="shared" si="4"/>
        <v>4</v>
      </c>
      <c r="I43" s="54" t="s">
        <v>2007</v>
      </c>
      <c r="J43" s="143"/>
      <c r="K43" s="143"/>
      <c r="L43" s="143">
        <f t="shared" si="5"/>
        <v>0</v>
      </c>
    </row>
    <row r="44" spans="1:12" ht="43" customHeight="1" x14ac:dyDescent="0.3">
      <c r="A44" s="64" t="s">
        <v>237</v>
      </c>
      <c r="B44" s="593"/>
      <c r="C44" s="593"/>
      <c r="D44" s="317" t="s">
        <v>164</v>
      </c>
      <c r="E44" s="385" t="s">
        <v>3040</v>
      </c>
      <c r="F44" s="374">
        <v>2</v>
      </c>
      <c r="G44" s="374">
        <v>3</v>
      </c>
      <c r="H44" s="55">
        <f t="shared" si="4"/>
        <v>6</v>
      </c>
      <c r="I44" s="54" t="s">
        <v>2007</v>
      </c>
      <c r="J44" s="143"/>
      <c r="K44" s="143"/>
      <c r="L44" s="143">
        <f t="shared" si="5"/>
        <v>0</v>
      </c>
    </row>
    <row r="45" spans="1:12" ht="43" customHeight="1" x14ac:dyDescent="0.3">
      <c r="A45" s="64" t="s">
        <v>238</v>
      </c>
      <c r="B45" s="593"/>
      <c r="C45" s="593"/>
      <c r="D45" s="317" t="s">
        <v>165</v>
      </c>
      <c r="E45" s="385" t="s">
        <v>3023</v>
      </c>
      <c r="F45" s="374">
        <v>1</v>
      </c>
      <c r="G45" s="374">
        <v>2</v>
      </c>
      <c r="H45" s="55">
        <f t="shared" si="4"/>
        <v>2</v>
      </c>
      <c r="I45" s="54" t="s">
        <v>2007</v>
      </c>
      <c r="J45" s="143"/>
      <c r="K45" s="143"/>
      <c r="L45" s="143">
        <f t="shared" si="5"/>
        <v>0</v>
      </c>
    </row>
    <row r="46" spans="1:12" ht="43" customHeight="1" x14ac:dyDescent="0.3">
      <c r="A46" s="64" t="s">
        <v>239</v>
      </c>
      <c r="B46" s="593"/>
      <c r="C46" s="593"/>
      <c r="D46" s="317" t="s">
        <v>166</v>
      </c>
      <c r="E46" s="385" t="s">
        <v>3022</v>
      </c>
      <c r="F46" s="374">
        <v>2</v>
      </c>
      <c r="G46" s="374">
        <v>2</v>
      </c>
      <c r="H46" s="55">
        <f t="shared" si="4"/>
        <v>4</v>
      </c>
      <c r="I46" s="54" t="s">
        <v>2007</v>
      </c>
      <c r="J46" s="143"/>
      <c r="K46" s="143"/>
      <c r="L46" s="143">
        <f t="shared" si="5"/>
        <v>0</v>
      </c>
    </row>
    <row r="47" spans="1:12" ht="43" customHeight="1" x14ac:dyDescent="0.3">
      <c r="A47" s="64" t="s">
        <v>240</v>
      </c>
      <c r="B47" s="593"/>
      <c r="C47" s="593"/>
      <c r="D47" s="317" t="s">
        <v>2092</v>
      </c>
      <c r="E47" s="385" t="s">
        <v>782</v>
      </c>
      <c r="F47" s="374">
        <v>2</v>
      </c>
      <c r="G47" s="374">
        <v>2</v>
      </c>
      <c r="H47" s="55">
        <f t="shared" si="4"/>
        <v>4</v>
      </c>
      <c r="I47" s="54" t="s">
        <v>2007</v>
      </c>
      <c r="J47" s="143"/>
      <c r="K47" s="143"/>
      <c r="L47" s="143">
        <f t="shared" si="5"/>
        <v>0</v>
      </c>
    </row>
    <row r="48" spans="1:12" ht="28" customHeight="1" x14ac:dyDescent="0.3">
      <c r="A48" s="81"/>
      <c r="B48" s="593"/>
      <c r="C48" s="593"/>
      <c r="D48" s="334" t="s">
        <v>1497</v>
      </c>
      <c r="E48" s="202"/>
      <c r="F48" s="397"/>
      <c r="G48" s="397"/>
      <c r="H48" s="203"/>
      <c r="I48" s="204"/>
      <c r="J48" s="203"/>
      <c r="K48" s="203"/>
      <c r="L48" s="203"/>
    </row>
    <row r="49" spans="1:12" ht="43" customHeight="1" x14ac:dyDescent="0.3">
      <c r="A49" s="64" t="s">
        <v>241</v>
      </c>
      <c r="B49" s="593"/>
      <c r="C49" s="593"/>
      <c r="D49" s="317" t="s">
        <v>167</v>
      </c>
      <c r="E49" s="385" t="s">
        <v>3023</v>
      </c>
      <c r="F49" s="374">
        <v>2</v>
      </c>
      <c r="G49" s="374">
        <v>2</v>
      </c>
      <c r="H49" s="55">
        <f>SUM(F49*G49)</f>
        <v>4</v>
      </c>
      <c r="I49" s="54" t="s">
        <v>2007</v>
      </c>
      <c r="J49" s="143"/>
      <c r="K49" s="143"/>
      <c r="L49" s="143">
        <f>SUM(J49*K49)</f>
        <v>0</v>
      </c>
    </row>
    <row r="50" spans="1:12" ht="43" customHeight="1" x14ac:dyDescent="0.3">
      <c r="A50" s="64" t="s">
        <v>242</v>
      </c>
      <c r="B50" s="593"/>
      <c r="C50" s="593"/>
      <c r="D50" s="317" t="s">
        <v>168</v>
      </c>
      <c r="E50" s="385" t="s">
        <v>2859</v>
      </c>
      <c r="F50" s="374">
        <v>1</v>
      </c>
      <c r="G50" s="374">
        <v>1</v>
      </c>
      <c r="H50" s="55">
        <f>SUM(F50*G50)</f>
        <v>1</v>
      </c>
      <c r="I50" s="54" t="s">
        <v>2007</v>
      </c>
      <c r="J50" s="143"/>
      <c r="K50" s="143"/>
      <c r="L50" s="143">
        <f>SUM(J50*K50)</f>
        <v>0</v>
      </c>
    </row>
    <row r="51" spans="1:12" ht="43" customHeight="1" x14ac:dyDescent="0.3">
      <c r="A51" s="64" t="s">
        <v>243</v>
      </c>
      <c r="B51" s="593"/>
      <c r="C51" s="593"/>
      <c r="D51" s="317" t="s">
        <v>169</v>
      </c>
      <c r="E51" s="385" t="s">
        <v>782</v>
      </c>
      <c r="F51" s="374">
        <v>2</v>
      </c>
      <c r="G51" s="374">
        <v>2</v>
      </c>
      <c r="H51" s="55">
        <f>SUM(F51*G51)</f>
        <v>4</v>
      </c>
      <c r="I51" s="54" t="s">
        <v>2007</v>
      </c>
      <c r="J51" s="143"/>
      <c r="K51" s="143"/>
      <c r="L51" s="143">
        <f>SUM(J51*K51)</f>
        <v>0</v>
      </c>
    </row>
    <row r="52" spans="1:12" ht="43" customHeight="1" x14ac:dyDescent="0.3">
      <c r="A52" s="64" t="s">
        <v>244</v>
      </c>
      <c r="B52" s="593"/>
      <c r="C52" s="593"/>
      <c r="D52" s="317" t="s">
        <v>181</v>
      </c>
      <c r="E52" s="385" t="s">
        <v>3041</v>
      </c>
      <c r="F52" s="374">
        <v>2</v>
      </c>
      <c r="G52" s="374">
        <v>3</v>
      </c>
      <c r="H52" s="55">
        <f>SUM(F52*G52)</f>
        <v>6</v>
      </c>
      <c r="I52" s="54" t="s">
        <v>2007</v>
      </c>
      <c r="J52" s="143"/>
      <c r="K52" s="143"/>
      <c r="L52" s="143">
        <f>SUM(J52*K52)</f>
        <v>0</v>
      </c>
    </row>
    <row r="53" spans="1:12" ht="43" customHeight="1" x14ac:dyDescent="0.3">
      <c r="A53" s="64" t="s">
        <v>245</v>
      </c>
      <c r="B53" s="593"/>
      <c r="C53" s="593"/>
      <c r="D53" s="317" t="s">
        <v>182</v>
      </c>
      <c r="E53" s="385" t="s">
        <v>3042</v>
      </c>
      <c r="F53" s="374">
        <v>2</v>
      </c>
      <c r="G53" s="374">
        <v>2</v>
      </c>
      <c r="H53" s="55">
        <f>SUM(F53*G53)</f>
        <v>4</v>
      </c>
      <c r="I53" s="54" t="s">
        <v>2007</v>
      </c>
      <c r="J53" s="143"/>
      <c r="K53" s="143"/>
      <c r="L53" s="143">
        <f>SUM(J53*K53)</f>
        <v>0</v>
      </c>
    </row>
    <row r="54" spans="1:12" ht="28" customHeight="1" x14ac:dyDescent="0.3">
      <c r="A54" s="81"/>
      <c r="B54" s="593"/>
      <c r="C54" s="593"/>
      <c r="D54" s="334" t="s">
        <v>1498</v>
      </c>
      <c r="E54" s="202"/>
      <c r="F54" s="397"/>
      <c r="G54" s="397"/>
      <c r="H54" s="203"/>
      <c r="I54" s="204"/>
      <c r="J54" s="203"/>
      <c r="K54" s="203"/>
      <c r="L54" s="203"/>
    </row>
    <row r="55" spans="1:12" ht="43" customHeight="1" x14ac:dyDescent="0.3">
      <c r="A55" s="64" t="s">
        <v>246</v>
      </c>
      <c r="B55" s="593"/>
      <c r="C55" s="593"/>
      <c r="D55" s="317" t="s">
        <v>170</v>
      </c>
      <c r="E55" s="385" t="s">
        <v>782</v>
      </c>
      <c r="F55" s="374">
        <v>1</v>
      </c>
      <c r="G55" s="374">
        <v>2</v>
      </c>
      <c r="H55" s="55">
        <f>SUM(F55*G55)</f>
        <v>2</v>
      </c>
      <c r="I55" s="54" t="s">
        <v>2007</v>
      </c>
      <c r="J55" s="143"/>
      <c r="K55" s="143"/>
      <c r="L55" s="143">
        <f>SUM(J55*K55)</f>
        <v>0</v>
      </c>
    </row>
    <row r="56" spans="1:12" ht="43" customHeight="1" x14ac:dyDescent="0.3">
      <c r="A56" s="64" t="s">
        <v>247</v>
      </c>
      <c r="B56" s="593"/>
      <c r="C56" s="593"/>
      <c r="D56" s="317" t="s">
        <v>171</v>
      </c>
      <c r="E56" s="385" t="s">
        <v>3043</v>
      </c>
      <c r="F56" s="374">
        <v>1</v>
      </c>
      <c r="G56" s="374">
        <v>2</v>
      </c>
      <c r="H56" s="55">
        <f>SUM(F56*G56)</f>
        <v>2</v>
      </c>
      <c r="I56" s="54" t="s">
        <v>2007</v>
      </c>
      <c r="J56" s="143"/>
      <c r="K56" s="143"/>
      <c r="L56" s="143">
        <f>SUM(J56*K56)</f>
        <v>0</v>
      </c>
    </row>
    <row r="57" spans="1:12" ht="43" customHeight="1" x14ac:dyDescent="0.3">
      <c r="A57" s="64" t="s">
        <v>248</v>
      </c>
      <c r="B57" s="593"/>
      <c r="C57" s="593"/>
      <c r="D57" s="317" t="s">
        <v>172</v>
      </c>
      <c r="E57" s="385" t="s">
        <v>782</v>
      </c>
      <c r="F57" s="374">
        <v>1</v>
      </c>
      <c r="G57" s="374">
        <v>2</v>
      </c>
      <c r="H57" s="55">
        <f>SUM(F57*G57)</f>
        <v>2</v>
      </c>
      <c r="I57" s="54" t="s">
        <v>2007</v>
      </c>
      <c r="J57" s="143"/>
      <c r="K57" s="143"/>
      <c r="L57" s="143">
        <f>SUM(J57*K57)</f>
        <v>0</v>
      </c>
    </row>
    <row r="58" spans="1:12" ht="28" customHeight="1" x14ac:dyDescent="0.3">
      <c r="A58" s="64"/>
      <c r="B58" s="593"/>
      <c r="C58" s="593"/>
      <c r="D58" s="334" t="s">
        <v>1499</v>
      </c>
      <c r="E58" s="202"/>
      <c r="F58" s="397"/>
      <c r="G58" s="397"/>
      <c r="H58" s="203"/>
      <c r="I58" s="204"/>
      <c r="J58" s="203"/>
      <c r="K58" s="203"/>
      <c r="L58" s="203"/>
    </row>
    <row r="59" spans="1:12" ht="43" customHeight="1" x14ac:dyDescent="0.3">
      <c r="A59" s="64" t="s">
        <v>249</v>
      </c>
      <c r="B59" s="593"/>
      <c r="C59" s="593"/>
      <c r="D59" s="335" t="s">
        <v>183</v>
      </c>
      <c r="E59" s="385"/>
      <c r="F59" s="374"/>
      <c r="G59" s="374"/>
      <c r="H59" s="55">
        <f>SUM(F59*G59)</f>
        <v>0</v>
      </c>
      <c r="I59" s="54" t="s">
        <v>2007</v>
      </c>
      <c r="J59" s="143"/>
      <c r="K59" s="143"/>
      <c r="L59" s="143">
        <f>SUM(J59*K59)</f>
        <v>0</v>
      </c>
    </row>
    <row r="60" spans="1:12" ht="43" customHeight="1" x14ac:dyDescent="0.3">
      <c r="A60" s="64" t="s">
        <v>2745</v>
      </c>
      <c r="B60" s="593"/>
      <c r="C60" s="593"/>
      <c r="D60" s="317" t="s">
        <v>174</v>
      </c>
      <c r="E60" s="385" t="s">
        <v>782</v>
      </c>
      <c r="F60" s="374">
        <v>1</v>
      </c>
      <c r="G60" s="374">
        <v>2</v>
      </c>
      <c r="H60" s="55">
        <f t="shared" ref="H60:H68" si="6">SUM(F60*G60)</f>
        <v>2</v>
      </c>
      <c r="I60" s="54" t="s">
        <v>2007</v>
      </c>
      <c r="J60" s="143"/>
      <c r="K60" s="143"/>
      <c r="L60" s="143">
        <f t="shared" ref="L60:L68" si="7">SUM(J60*K60)</f>
        <v>0</v>
      </c>
    </row>
    <row r="61" spans="1:12" ht="43" customHeight="1" x14ac:dyDescent="0.3">
      <c r="A61" s="64" t="s">
        <v>250</v>
      </c>
      <c r="B61" s="593"/>
      <c r="C61" s="593"/>
      <c r="D61" s="317" t="s">
        <v>175</v>
      </c>
      <c r="E61" s="385" t="s">
        <v>3044</v>
      </c>
      <c r="F61" s="374">
        <v>2</v>
      </c>
      <c r="G61" s="374">
        <v>3</v>
      </c>
      <c r="H61" s="55">
        <f t="shared" si="6"/>
        <v>6</v>
      </c>
      <c r="I61" s="54" t="s">
        <v>2007</v>
      </c>
      <c r="J61" s="143"/>
      <c r="K61" s="143"/>
      <c r="L61" s="143">
        <f t="shared" si="7"/>
        <v>0</v>
      </c>
    </row>
    <row r="62" spans="1:12" ht="43" customHeight="1" x14ac:dyDescent="0.3">
      <c r="A62" s="64" t="s">
        <v>251</v>
      </c>
      <c r="B62" s="593"/>
      <c r="C62" s="593"/>
      <c r="D62" s="317" t="s">
        <v>176</v>
      </c>
      <c r="E62" s="385" t="s">
        <v>782</v>
      </c>
      <c r="F62" s="374">
        <v>2</v>
      </c>
      <c r="G62" s="374">
        <v>2</v>
      </c>
      <c r="H62" s="55">
        <f t="shared" si="6"/>
        <v>4</v>
      </c>
      <c r="I62" s="54" t="s">
        <v>2007</v>
      </c>
      <c r="J62" s="143"/>
      <c r="K62" s="143"/>
      <c r="L62" s="143">
        <f t="shared" si="7"/>
        <v>0</v>
      </c>
    </row>
    <row r="63" spans="1:12" ht="43" customHeight="1" x14ac:dyDescent="0.3">
      <c r="A63" s="64" t="s">
        <v>252</v>
      </c>
      <c r="B63" s="593"/>
      <c r="C63" s="593"/>
      <c r="D63" s="317" t="s">
        <v>177</v>
      </c>
      <c r="E63" s="385" t="s">
        <v>782</v>
      </c>
      <c r="F63" s="374">
        <v>2</v>
      </c>
      <c r="G63" s="374">
        <v>3</v>
      </c>
      <c r="H63" s="55">
        <f t="shared" si="6"/>
        <v>6</v>
      </c>
      <c r="I63" s="54" t="s">
        <v>2007</v>
      </c>
      <c r="J63" s="143"/>
      <c r="K63" s="143"/>
      <c r="L63" s="143">
        <f t="shared" si="7"/>
        <v>0</v>
      </c>
    </row>
    <row r="64" spans="1:12" ht="43" customHeight="1" x14ac:dyDescent="0.3">
      <c r="A64" s="64" t="s">
        <v>253</v>
      </c>
      <c r="B64" s="593"/>
      <c r="C64" s="593"/>
      <c r="D64" s="317" t="s">
        <v>178</v>
      </c>
      <c r="E64" s="385" t="s">
        <v>3045</v>
      </c>
      <c r="F64" s="374">
        <v>2</v>
      </c>
      <c r="G64" s="374">
        <v>3</v>
      </c>
      <c r="H64" s="55">
        <f t="shared" si="6"/>
        <v>6</v>
      </c>
      <c r="I64" s="54" t="s">
        <v>2007</v>
      </c>
      <c r="J64" s="143"/>
      <c r="K64" s="143"/>
      <c r="L64" s="143">
        <f t="shared" si="7"/>
        <v>0</v>
      </c>
    </row>
    <row r="65" spans="1:12" ht="43" customHeight="1" x14ac:dyDescent="0.3">
      <c r="A65" s="64" t="s">
        <v>254</v>
      </c>
      <c r="B65" s="593"/>
      <c r="C65" s="593"/>
      <c r="D65" s="317" t="s">
        <v>179</v>
      </c>
      <c r="E65" s="385" t="s">
        <v>782</v>
      </c>
      <c r="F65" s="374">
        <v>2</v>
      </c>
      <c r="G65" s="374">
        <v>2</v>
      </c>
      <c r="H65" s="55">
        <f t="shared" si="6"/>
        <v>4</v>
      </c>
      <c r="I65" s="54" t="s">
        <v>2007</v>
      </c>
      <c r="J65" s="143"/>
      <c r="K65" s="143"/>
      <c r="L65" s="143">
        <f t="shared" si="7"/>
        <v>0</v>
      </c>
    </row>
    <row r="66" spans="1:12" ht="43" customHeight="1" x14ac:dyDescent="0.3">
      <c r="A66" s="64" t="s">
        <v>255</v>
      </c>
      <c r="B66" s="593"/>
      <c r="C66" s="593"/>
      <c r="D66" s="317" t="s">
        <v>184</v>
      </c>
      <c r="E66" s="385" t="s">
        <v>3046</v>
      </c>
      <c r="F66" s="374">
        <v>2</v>
      </c>
      <c r="G66" s="374">
        <v>2</v>
      </c>
      <c r="H66" s="55">
        <f t="shared" si="6"/>
        <v>4</v>
      </c>
      <c r="I66" s="54" t="s">
        <v>2007</v>
      </c>
      <c r="J66" s="143"/>
      <c r="K66" s="143"/>
      <c r="L66" s="143">
        <f t="shared" si="7"/>
        <v>0</v>
      </c>
    </row>
    <row r="67" spans="1:12" ht="43" customHeight="1" x14ac:dyDescent="0.3">
      <c r="A67" s="64" t="s">
        <v>256</v>
      </c>
      <c r="B67" s="593"/>
      <c r="C67" s="593"/>
      <c r="D67" s="317" t="s">
        <v>185</v>
      </c>
      <c r="E67" s="395"/>
      <c r="F67" s="374"/>
      <c r="G67" s="374"/>
      <c r="H67" s="55">
        <f t="shared" si="6"/>
        <v>0</v>
      </c>
      <c r="I67" s="54" t="s">
        <v>2007</v>
      </c>
      <c r="J67" s="143"/>
      <c r="K67" s="143"/>
      <c r="L67" s="143">
        <f t="shared" si="7"/>
        <v>0</v>
      </c>
    </row>
    <row r="68" spans="1:12" ht="43" customHeight="1" x14ac:dyDescent="0.3">
      <c r="A68" s="64" t="s">
        <v>257</v>
      </c>
      <c r="B68" s="593"/>
      <c r="C68" s="593"/>
      <c r="D68" s="317" t="s">
        <v>186</v>
      </c>
      <c r="E68" s="395"/>
      <c r="F68" s="374"/>
      <c r="G68" s="374"/>
      <c r="H68" s="55">
        <f t="shared" si="6"/>
        <v>0</v>
      </c>
      <c r="I68" s="54" t="s">
        <v>2007</v>
      </c>
      <c r="J68" s="143"/>
      <c r="K68" s="143"/>
      <c r="L68" s="143">
        <f t="shared" si="7"/>
        <v>0</v>
      </c>
    </row>
    <row r="69" spans="1:12" ht="28" customHeight="1" x14ac:dyDescent="0.3">
      <c r="A69" s="81"/>
      <c r="B69" s="593"/>
      <c r="C69" s="593"/>
      <c r="D69" s="334" t="s">
        <v>1500</v>
      </c>
      <c r="E69" s="202"/>
      <c r="F69" s="397"/>
      <c r="G69" s="397"/>
      <c r="H69" s="203"/>
      <c r="I69" s="204"/>
      <c r="J69" s="203"/>
      <c r="K69" s="203"/>
      <c r="L69" s="203"/>
    </row>
    <row r="70" spans="1:12" ht="43" customHeight="1" x14ac:dyDescent="0.3">
      <c r="A70" s="64" t="s">
        <v>258</v>
      </c>
      <c r="B70" s="593"/>
      <c r="C70" s="593"/>
      <c r="D70" s="302" t="s">
        <v>188</v>
      </c>
      <c r="E70" s="385" t="s">
        <v>782</v>
      </c>
      <c r="F70" s="374">
        <v>1</v>
      </c>
      <c r="G70" s="374">
        <v>2</v>
      </c>
      <c r="H70" s="55">
        <f>SUM(F70*G70)</f>
        <v>2</v>
      </c>
      <c r="I70" s="54" t="s">
        <v>2007</v>
      </c>
      <c r="J70" s="143"/>
      <c r="K70" s="143"/>
      <c r="L70" s="143">
        <f>SUM(J70*K70)</f>
        <v>0</v>
      </c>
    </row>
    <row r="71" spans="1:12" ht="43" customHeight="1" x14ac:dyDescent="0.3">
      <c r="A71" s="64" t="s">
        <v>259</v>
      </c>
      <c r="B71" s="593"/>
      <c r="C71" s="593"/>
      <c r="D71" s="322" t="s">
        <v>189</v>
      </c>
      <c r="E71" s="385" t="s">
        <v>782</v>
      </c>
      <c r="F71" s="374">
        <v>1</v>
      </c>
      <c r="G71" s="374">
        <v>2</v>
      </c>
      <c r="H71" s="55">
        <f>SUM(F71*G71)</f>
        <v>2</v>
      </c>
      <c r="I71" s="54" t="s">
        <v>2007</v>
      </c>
      <c r="J71" s="143"/>
      <c r="K71" s="143"/>
      <c r="L71" s="143">
        <f>SUM(J71*K71)</f>
        <v>0</v>
      </c>
    </row>
    <row r="72" spans="1:12" ht="43" customHeight="1" x14ac:dyDescent="0.3">
      <c r="A72" s="64" t="s">
        <v>260</v>
      </c>
      <c r="B72" s="593"/>
      <c r="C72" s="593"/>
      <c r="D72" s="302" t="s">
        <v>190</v>
      </c>
      <c r="E72" s="385" t="s">
        <v>782</v>
      </c>
      <c r="F72" s="374">
        <v>1</v>
      </c>
      <c r="G72" s="374">
        <v>2</v>
      </c>
      <c r="H72" s="55">
        <f>SUM(F72*G72)</f>
        <v>2</v>
      </c>
      <c r="I72" s="54" t="s">
        <v>2007</v>
      </c>
      <c r="J72" s="143"/>
      <c r="K72" s="143"/>
      <c r="L72" s="143">
        <f>SUM(J72*K72)</f>
        <v>0</v>
      </c>
    </row>
    <row r="73" spans="1:12" ht="43" customHeight="1" x14ac:dyDescent="0.3">
      <c r="A73" s="64" t="s">
        <v>261</v>
      </c>
      <c r="B73" s="593"/>
      <c r="C73" s="593"/>
      <c r="D73" s="302" t="s">
        <v>173</v>
      </c>
      <c r="E73" s="385" t="s">
        <v>782</v>
      </c>
      <c r="F73" s="374">
        <v>2</v>
      </c>
      <c r="G73" s="374">
        <v>2</v>
      </c>
      <c r="H73" s="55">
        <f>SUM(F73*G73)</f>
        <v>4</v>
      </c>
      <c r="I73" s="54" t="s">
        <v>2007</v>
      </c>
      <c r="J73" s="143"/>
      <c r="K73" s="143"/>
      <c r="L73" s="143">
        <f>SUM(J73*K73)</f>
        <v>0</v>
      </c>
    </row>
    <row r="74" spans="1:12" ht="28" customHeight="1" x14ac:dyDescent="0.3">
      <c r="A74" s="81"/>
      <c r="B74" s="593"/>
      <c r="C74" s="593"/>
      <c r="D74" s="334" t="s">
        <v>1501</v>
      </c>
      <c r="E74" s="202"/>
      <c r="F74" s="397"/>
      <c r="G74" s="397"/>
      <c r="H74" s="203"/>
      <c r="I74" s="204"/>
      <c r="J74" s="203"/>
      <c r="K74" s="203"/>
      <c r="L74" s="203"/>
    </row>
    <row r="75" spans="1:12" ht="43" customHeight="1" x14ac:dyDescent="0.3">
      <c r="A75" s="64" t="s">
        <v>262</v>
      </c>
      <c r="B75" s="593"/>
      <c r="C75" s="593"/>
      <c r="D75" s="302" t="s">
        <v>191</v>
      </c>
      <c r="E75" s="385" t="s">
        <v>782</v>
      </c>
      <c r="F75" s="374">
        <v>2</v>
      </c>
      <c r="G75" s="374">
        <v>2</v>
      </c>
      <c r="H75" s="55">
        <f>SUM(F75*G75)</f>
        <v>4</v>
      </c>
      <c r="I75" s="54" t="s">
        <v>2007</v>
      </c>
      <c r="J75" s="143"/>
      <c r="K75" s="143"/>
      <c r="L75" s="143">
        <f>SUM(J75*K75)</f>
        <v>0</v>
      </c>
    </row>
    <row r="76" spans="1:12" ht="43" customHeight="1" x14ac:dyDescent="0.3">
      <c r="A76" s="64" t="s">
        <v>263</v>
      </c>
      <c r="B76" s="593"/>
      <c r="C76" s="593"/>
      <c r="D76" s="302" t="s">
        <v>192</v>
      </c>
      <c r="E76" s="385" t="s">
        <v>3024</v>
      </c>
      <c r="F76" s="374">
        <v>2</v>
      </c>
      <c r="G76" s="374">
        <v>3</v>
      </c>
      <c r="H76" s="55">
        <f>SUM(F76*G76)</f>
        <v>6</v>
      </c>
      <c r="I76" s="54" t="s">
        <v>2007</v>
      </c>
      <c r="J76" s="143"/>
      <c r="K76" s="143"/>
      <c r="L76" s="143">
        <f>SUM(J76*K76)</f>
        <v>0</v>
      </c>
    </row>
    <row r="77" spans="1:12" ht="43" customHeight="1" x14ac:dyDescent="0.3">
      <c r="A77" s="64" t="s">
        <v>264</v>
      </c>
      <c r="B77" s="593"/>
      <c r="C77" s="593"/>
      <c r="D77" s="302" t="s">
        <v>193</v>
      </c>
      <c r="E77" s="385" t="s">
        <v>3021</v>
      </c>
      <c r="F77" s="374"/>
      <c r="G77" s="374"/>
      <c r="H77" s="55">
        <f>SUM(F77*G77)</f>
        <v>0</v>
      </c>
      <c r="I77" s="54" t="s">
        <v>2007</v>
      </c>
      <c r="J77" s="143"/>
      <c r="K77" s="143"/>
      <c r="L77" s="143">
        <f>SUM(J77*K77)</f>
        <v>0</v>
      </c>
    </row>
    <row r="78" spans="1:12" ht="43" customHeight="1" x14ac:dyDescent="0.3">
      <c r="A78" s="64" t="s">
        <v>265</v>
      </c>
      <c r="B78" s="593"/>
      <c r="C78" s="593"/>
      <c r="D78" s="302" t="s">
        <v>173</v>
      </c>
      <c r="E78" s="385" t="s">
        <v>782</v>
      </c>
      <c r="F78" s="374">
        <v>2</v>
      </c>
      <c r="G78" s="374">
        <v>2</v>
      </c>
      <c r="H78" s="55">
        <f>SUM(F78*G78)</f>
        <v>4</v>
      </c>
      <c r="I78" s="54" t="s">
        <v>2007</v>
      </c>
      <c r="J78" s="143"/>
      <c r="K78" s="143"/>
      <c r="L78" s="143">
        <f>SUM(J78*K78)</f>
        <v>0</v>
      </c>
    </row>
    <row r="79" spans="1:12" ht="28" customHeight="1" x14ac:dyDescent="0.3">
      <c r="A79" s="64"/>
      <c r="B79" s="593"/>
      <c r="C79" s="593"/>
      <c r="D79" s="319" t="s">
        <v>146</v>
      </c>
      <c r="E79" s="202"/>
      <c r="F79" s="397"/>
      <c r="G79" s="397"/>
      <c r="H79" s="203"/>
      <c r="I79" s="204"/>
      <c r="J79" s="203"/>
      <c r="K79" s="203"/>
      <c r="L79" s="203"/>
    </row>
    <row r="80" spans="1:12" ht="28" customHeight="1" x14ac:dyDescent="0.3">
      <c r="A80" s="64"/>
      <c r="B80" s="593"/>
      <c r="C80" s="593"/>
      <c r="D80" s="335" t="s">
        <v>187</v>
      </c>
      <c r="E80" s="202"/>
      <c r="F80" s="397"/>
      <c r="G80" s="397"/>
      <c r="H80" s="203"/>
      <c r="I80" s="204"/>
      <c r="J80" s="203"/>
      <c r="K80" s="203"/>
      <c r="L80" s="203"/>
    </row>
    <row r="81" spans="1:12" ht="43" customHeight="1" x14ac:dyDescent="0.3">
      <c r="A81" s="64" t="s">
        <v>266</v>
      </c>
      <c r="B81" s="593"/>
      <c r="C81" s="593"/>
      <c r="D81" s="317" t="s">
        <v>194</v>
      </c>
      <c r="E81" s="385" t="s">
        <v>782</v>
      </c>
      <c r="F81" s="374">
        <v>2</v>
      </c>
      <c r="G81" s="374">
        <v>3</v>
      </c>
      <c r="H81" s="55">
        <f t="shared" ref="H81:H86" si="8">SUM(F81*G81)</f>
        <v>6</v>
      </c>
      <c r="I81" s="54" t="s">
        <v>2007</v>
      </c>
      <c r="J81" s="143"/>
      <c r="K81" s="143"/>
      <c r="L81" s="143">
        <f t="shared" ref="L81:L86" si="9">SUM(J81*K81)</f>
        <v>0</v>
      </c>
    </row>
    <row r="82" spans="1:12" ht="43" customHeight="1" x14ac:dyDescent="0.3">
      <c r="A82" s="64" t="s">
        <v>267</v>
      </c>
      <c r="B82" s="593"/>
      <c r="C82" s="593"/>
      <c r="D82" s="317" t="s">
        <v>195</v>
      </c>
      <c r="E82" s="385" t="s">
        <v>782</v>
      </c>
      <c r="F82" s="374">
        <v>2</v>
      </c>
      <c r="G82" s="374">
        <v>3</v>
      </c>
      <c r="H82" s="55">
        <f t="shared" si="8"/>
        <v>6</v>
      </c>
      <c r="I82" s="54" t="s">
        <v>2007</v>
      </c>
      <c r="J82" s="143"/>
      <c r="K82" s="143"/>
      <c r="L82" s="143">
        <f t="shared" si="9"/>
        <v>0</v>
      </c>
    </row>
    <row r="83" spans="1:12" ht="43" customHeight="1" x14ac:dyDescent="0.3">
      <c r="A83" s="64" t="s">
        <v>268</v>
      </c>
      <c r="B83" s="593"/>
      <c r="C83" s="593"/>
      <c r="D83" s="317" t="s">
        <v>196</v>
      </c>
      <c r="E83" s="385" t="s">
        <v>3047</v>
      </c>
      <c r="F83" s="374">
        <v>2</v>
      </c>
      <c r="G83" s="374">
        <v>3</v>
      </c>
      <c r="H83" s="55">
        <f t="shared" si="8"/>
        <v>6</v>
      </c>
      <c r="I83" s="54" t="s">
        <v>2007</v>
      </c>
      <c r="J83" s="143"/>
      <c r="K83" s="143"/>
      <c r="L83" s="143">
        <f t="shared" si="9"/>
        <v>0</v>
      </c>
    </row>
    <row r="84" spans="1:12" ht="43" customHeight="1" x14ac:dyDescent="0.3">
      <c r="A84" s="64" t="s">
        <v>269</v>
      </c>
      <c r="B84" s="593"/>
      <c r="C84" s="593"/>
      <c r="D84" s="317" t="s">
        <v>197</v>
      </c>
      <c r="E84" s="385" t="s">
        <v>3025</v>
      </c>
      <c r="F84" s="374">
        <v>2</v>
      </c>
      <c r="G84" s="374">
        <v>3</v>
      </c>
      <c r="H84" s="55">
        <f t="shared" si="8"/>
        <v>6</v>
      </c>
      <c r="I84" s="54" t="s">
        <v>2007</v>
      </c>
      <c r="J84" s="143"/>
      <c r="K84" s="143"/>
      <c r="L84" s="143">
        <f t="shared" si="9"/>
        <v>0</v>
      </c>
    </row>
    <row r="85" spans="1:12" ht="43" customHeight="1" x14ac:dyDescent="0.3">
      <c r="A85" s="64" t="s">
        <v>270</v>
      </c>
      <c r="B85" s="593"/>
      <c r="C85" s="593"/>
      <c r="D85" s="317" t="s">
        <v>198</v>
      </c>
      <c r="E85" s="385" t="s">
        <v>3026</v>
      </c>
      <c r="F85" s="374">
        <v>2</v>
      </c>
      <c r="G85" s="374">
        <v>3</v>
      </c>
      <c r="H85" s="55">
        <f t="shared" si="8"/>
        <v>6</v>
      </c>
      <c r="I85" s="54" t="s">
        <v>2007</v>
      </c>
      <c r="J85" s="143"/>
      <c r="K85" s="143"/>
      <c r="L85" s="143">
        <f t="shared" si="9"/>
        <v>0</v>
      </c>
    </row>
    <row r="86" spans="1:12" ht="43" customHeight="1" x14ac:dyDescent="0.3">
      <c r="A86" s="64" t="s">
        <v>271</v>
      </c>
      <c r="B86" s="593"/>
      <c r="C86" s="593"/>
      <c r="D86" s="317" t="s">
        <v>199</v>
      </c>
      <c r="E86" s="385" t="s">
        <v>782</v>
      </c>
      <c r="F86" s="374">
        <v>2</v>
      </c>
      <c r="G86" s="374">
        <v>3</v>
      </c>
      <c r="H86" s="55">
        <f t="shared" si="8"/>
        <v>6</v>
      </c>
      <c r="I86" s="54" t="s">
        <v>2007</v>
      </c>
      <c r="J86" s="143"/>
      <c r="K86" s="143"/>
      <c r="L86" s="143">
        <f t="shared" si="9"/>
        <v>0</v>
      </c>
    </row>
    <row r="87" spans="1:12" ht="28" customHeight="1" x14ac:dyDescent="0.3">
      <c r="A87" s="81"/>
      <c r="B87" s="593"/>
      <c r="C87" s="593"/>
      <c r="D87" s="319" t="s">
        <v>1502</v>
      </c>
      <c r="E87" s="202"/>
      <c r="F87" s="397"/>
      <c r="G87" s="397"/>
      <c r="H87" s="203"/>
      <c r="I87" s="204"/>
      <c r="J87" s="203"/>
      <c r="K87" s="203"/>
      <c r="L87" s="203"/>
    </row>
    <row r="88" spans="1:12" ht="43" customHeight="1" x14ac:dyDescent="0.3">
      <c r="A88" s="64" t="s">
        <v>272</v>
      </c>
      <c r="B88" s="593"/>
      <c r="C88" s="593"/>
      <c r="D88" s="317" t="s">
        <v>200</v>
      </c>
      <c r="E88" s="385" t="s">
        <v>782</v>
      </c>
      <c r="F88" s="374">
        <v>2</v>
      </c>
      <c r="G88" s="374">
        <v>2</v>
      </c>
      <c r="H88" s="55">
        <f>SUM(F88*G88)</f>
        <v>4</v>
      </c>
      <c r="I88" s="54" t="s">
        <v>2007</v>
      </c>
      <c r="J88" s="143"/>
      <c r="K88" s="143"/>
      <c r="L88" s="143">
        <f>SUM(J88*K88)</f>
        <v>0</v>
      </c>
    </row>
    <row r="89" spans="1:12" ht="43" customHeight="1" x14ac:dyDescent="0.3">
      <c r="A89" s="64" t="s">
        <v>273</v>
      </c>
      <c r="B89" s="593"/>
      <c r="C89" s="593"/>
      <c r="D89" s="317" t="s">
        <v>201</v>
      </c>
      <c r="E89" s="385" t="s">
        <v>2848</v>
      </c>
      <c r="F89" s="374">
        <v>2</v>
      </c>
      <c r="G89" s="374">
        <v>2</v>
      </c>
      <c r="H89" s="55">
        <f>SUM(F89*G89)</f>
        <v>4</v>
      </c>
      <c r="I89" s="54" t="s">
        <v>2007</v>
      </c>
      <c r="J89" s="143"/>
      <c r="K89" s="143"/>
      <c r="L89" s="143">
        <f>SUM(J89*K89)</f>
        <v>0</v>
      </c>
    </row>
    <row r="90" spans="1:12" ht="28" customHeight="1" x14ac:dyDescent="0.3">
      <c r="A90" s="81"/>
      <c r="B90" s="593"/>
      <c r="C90" s="593"/>
      <c r="D90" s="334" t="s">
        <v>1503</v>
      </c>
      <c r="E90" s="202"/>
      <c r="F90" s="397"/>
      <c r="G90" s="397"/>
      <c r="H90" s="203"/>
      <c r="I90" s="204"/>
      <c r="J90" s="203"/>
      <c r="K90" s="203"/>
      <c r="L90" s="203"/>
    </row>
    <row r="91" spans="1:12" ht="43" customHeight="1" x14ac:dyDescent="0.3">
      <c r="A91" s="64" t="s">
        <v>274</v>
      </c>
      <c r="B91" s="593"/>
      <c r="C91" s="593"/>
      <c r="D91" s="317" t="s">
        <v>2362</v>
      </c>
      <c r="E91" s="385" t="s">
        <v>782</v>
      </c>
      <c r="F91" s="374">
        <v>2</v>
      </c>
      <c r="G91" s="374">
        <v>2</v>
      </c>
      <c r="H91" s="55">
        <f>SUM(F91*G91)</f>
        <v>4</v>
      </c>
      <c r="I91" s="54" t="s">
        <v>2007</v>
      </c>
      <c r="J91" s="143"/>
      <c r="K91" s="143"/>
      <c r="L91" s="143">
        <f>SUM(J91*K91)</f>
        <v>0</v>
      </c>
    </row>
    <row r="92" spans="1:12" ht="43" customHeight="1" x14ac:dyDescent="0.3">
      <c r="A92" s="64" t="s">
        <v>275</v>
      </c>
      <c r="B92" s="593"/>
      <c r="C92" s="593"/>
      <c r="D92" s="317" t="s">
        <v>203</v>
      </c>
      <c r="E92" s="385" t="s">
        <v>782</v>
      </c>
      <c r="F92" s="374">
        <v>1</v>
      </c>
      <c r="G92" s="374">
        <v>2</v>
      </c>
      <c r="H92" s="55">
        <f>SUM(F92*G92)</f>
        <v>2</v>
      </c>
      <c r="I92" s="54" t="s">
        <v>2007</v>
      </c>
      <c r="J92" s="143"/>
      <c r="K92" s="143"/>
      <c r="L92" s="143">
        <f>SUM(J92*K92)</f>
        <v>0</v>
      </c>
    </row>
    <row r="93" spans="1:12" ht="28" customHeight="1" x14ac:dyDescent="0.3">
      <c r="A93" s="81"/>
      <c r="B93" s="593"/>
      <c r="C93" s="593"/>
      <c r="D93" s="319" t="s">
        <v>1504</v>
      </c>
      <c r="E93" s="202"/>
      <c r="F93" s="397"/>
      <c r="G93" s="397"/>
      <c r="H93" s="203"/>
      <c r="I93" s="204"/>
      <c r="J93" s="203"/>
      <c r="K93" s="203"/>
      <c r="L93" s="203"/>
    </row>
    <row r="94" spans="1:12" ht="43" customHeight="1" x14ac:dyDescent="0.3">
      <c r="A94" s="64" t="s">
        <v>276</v>
      </c>
      <c r="B94" s="593"/>
      <c r="C94" s="593"/>
      <c r="D94" s="317" t="s">
        <v>202</v>
      </c>
      <c r="E94" s="385" t="s">
        <v>782</v>
      </c>
      <c r="F94" s="374">
        <v>1</v>
      </c>
      <c r="G94" s="374">
        <v>1</v>
      </c>
      <c r="H94" s="55">
        <f>SUM(F94*G94)</f>
        <v>1</v>
      </c>
      <c r="I94" s="54" t="s">
        <v>2007</v>
      </c>
      <c r="J94" s="143"/>
      <c r="K94" s="143"/>
      <c r="L94" s="143">
        <f>SUM(J94*K94)</f>
        <v>0</v>
      </c>
    </row>
    <row r="95" spans="1:12" ht="43" customHeight="1" x14ac:dyDescent="0.3">
      <c r="A95" s="64" t="s">
        <v>277</v>
      </c>
      <c r="B95" s="593"/>
      <c r="C95" s="593"/>
      <c r="D95" s="317" t="s">
        <v>203</v>
      </c>
      <c r="E95" s="385" t="s">
        <v>782</v>
      </c>
      <c r="F95" s="374">
        <v>1</v>
      </c>
      <c r="G95" s="374">
        <v>1</v>
      </c>
      <c r="H95" s="55">
        <f t="shared" ref="H95:H102" si="10">SUM(F95*G95)</f>
        <v>1</v>
      </c>
      <c r="I95" s="54" t="s">
        <v>2007</v>
      </c>
      <c r="J95" s="143"/>
      <c r="K95" s="143"/>
      <c r="L95" s="143">
        <f t="shared" ref="L95:L102" si="11">SUM(J95*K95)</f>
        <v>0</v>
      </c>
    </row>
    <row r="96" spans="1:12" ht="43" customHeight="1" x14ac:dyDescent="0.3">
      <c r="A96" s="64" t="s">
        <v>278</v>
      </c>
      <c r="B96" s="593"/>
      <c r="C96" s="593"/>
      <c r="D96" s="317" t="s">
        <v>204</v>
      </c>
      <c r="E96" s="385" t="s">
        <v>782</v>
      </c>
      <c r="F96" s="374">
        <v>1</v>
      </c>
      <c r="G96" s="374">
        <v>1</v>
      </c>
      <c r="H96" s="55">
        <f t="shared" si="10"/>
        <v>1</v>
      </c>
      <c r="I96" s="54" t="s">
        <v>2007</v>
      </c>
      <c r="J96" s="143"/>
      <c r="K96" s="143"/>
      <c r="L96" s="143">
        <f t="shared" si="11"/>
        <v>0</v>
      </c>
    </row>
    <row r="97" spans="1:12" ht="43" customHeight="1" x14ac:dyDescent="0.3">
      <c r="A97" s="64" t="s">
        <v>279</v>
      </c>
      <c r="B97" s="593"/>
      <c r="C97" s="593"/>
      <c r="D97" s="317" t="s">
        <v>205</v>
      </c>
      <c r="E97" s="385" t="s">
        <v>782</v>
      </c>
      <c r="F97" s="374">
        <v>1</v>
      </c>
      <c r="G97" s="374">
        <v>1</v>
      </c>
      <c r="H97" s="55">
        <f t="shared" si="10"/>
        <v>1</v>
      </c>
      <c r="I97" s="54" t="s">
        <v>2007</v>
      </c>
      <c r="J97" s="143"/>
      <c r="K97" s="143"/>
      <c r="L97" s="143">
        <f t="shared" si="11"/>
        <v>0</v>
      </c>
    </row>
    <row r="98" spans="1:12" ht="43" customHeight="1" x14ac:dyDescent="0.3">
      <c r="A98" s="64" t="s">
        <v>280</v>
      </c>
      <c r="B98" s="593"/>
      <c r="C98" s="593"/>
      <c r="D98" s="317" t="s">
        <v>206</v>
      </c>
      <c r="E98" s="385" t="s">
        <v>782</v>
      </c>
      <c r="F98" s="374">
        <v>1</v>
      </c>
      <c r="G98" s="374">
        <v>1</v>
      </c>
      <c r="H98" s="55">
        <f t="shared" si="10"/>
        <v>1</v>
      </c>
      <c r="I98" s="54" t="s">
        <v>2007</v>
      </c>
      <c r="J98" s="143"/>
      <c r="K98" s="143"/>
      <c r="L98" s="143">
        <f t="shared" si="11"/>
        <v>0</v>
      </c>
    </row>
    <row r="99" spans="1:12" ht="43" customHeight="1" x14ac:dyDescent="0.3">
      <c r="A99" s="64" t="s">
        <v>281</v>
      </c>
      <c r="B99" s="593"/>
      <c r="C99" s="593"/>
      <c r="D99" s="317" t="s">
        <v>207</v>
      </c>
      <c r="E99" s="385" t="s">
        <v>782</v>
      </c>
      <c r="F99" s="374">
        <v>1</v>
      </c>
      <c r="G99" s="374">
        <v>1</v>
      </c>
      <c r="H99" s="55">
        <f t="shared" si="10"/>
        <v>1</v>
      </c>
      <c r="I99" s="54" t="s">
        <v>2007</v>
      </c>
      <c r="J99" s="143"/>
      <c r="K99" s="143"/>
      <c r="L99" s="143">
        <f t="shared" si="11"/>
        <v>0</v>
      </c>
    </row>
    <row r="100" spans="1:12" ht="43" customHeight="1" x14ac:dyDescent="0.3">
      <c r="A100" s="64" t="s">
        <v>282</v>
      </c>
      <c r="B100" s="593"/>
      <c r="C100" s="593"/>
      <c r="D100" s="317" t="s">
        <v>208</v>
      </c>
      <c r="E100" s="385" t="s">
        <v>3027</v>
      </c>
      <c r="F100" s="374">
        <v>1</v>
      </c>
      <c r="G100" s="374">
        <v>1</v>
      </c>
      <c r="H100" s="55">
        <f t="shared" si="10"/>
        <v>1</v>
      </c>
      <c r="I100" s="54" t="s">
        <v>2007</v>
      </c>
      <c r="J100" s="143"/>
      <c r="K100" s="143"/>
      <c r="L100" s="143">
        <f t="shared" si="11"/>
        <v>0</v>
      </c>
    </row>
    <row r="101" spans="1:12" ht="43" customHeight="1" x14ac:dyDescent="0.3">
      <c r="A101" s="64" t="s">
        <v>283</v>
      </c>
      <c r="B101" s="593"/>
      <c r="C101" s="593"/>
      <c r="D101" s="317" t="s">
        <v>209</v>
      </c>
      <c r="E101" s="385" t="s">
        <v>782</v>
      </c>
      <c r="F101" s="374">
        <v>1</v>
      </c>
      <c r="G101" s="374">
        <v>1</v>
      </c>
      <c r="H101" s="55">
        <f t="shared" si="10"/>
        <v>1</v>
      </c>
      <c r="I101" s="54" t="s">
        <v>2007</v>
      </c>
      <c r="J101" s="143"/>
      <c r="K101" s="143"/>
      <c r="L101" s="143">
        <f t="shared" si="11"/>
        <v>0</v>
      </c>
    </row>
    <row r="102" spans="1:12" ht="43" customHeight="1" x14ac:dyDescent="0.3">
      <c r="A102" s="64" t="s">
        <v>284</v>
      </c>
      <c r="B102" s="593"/>
      <c r="C102" s="593"/>
      <c r="D102" s="317" t="s">
        <v>210</v>
      </c>
      <c r="E102" s="385" t="s">
        <v>3021</v>
      </c>
      <c r="F102" s="374"/>
      <c r="G102" s="374"/>
      <c r="H102" s="55">
        <f t="shared" si="10"/>
        <v>0</v>
      </c>
      <c r="I102" s="54" t="s">
        <v>2007</v>
      </c>
      <c r="J102" s="143"/>
      <c r="K102" s="143"/>
      <c r="L102" s="143">
        <f t="shared" si="11"/>
        <v>0</v>
      </c>
    </row>
    <row r="103" spans="1:12" ht="28" customHeight="1" x14ac:dyDescent="0.3">
      <c r="A103" s="81"/>
      <c r="B103" s="593"/>
      <c r="C103" s="593"/>
      <c r="D103" s="334" t="s">
        <v>1505</v>
      </c>
      <c r="E103" s="202"/>
      <c r="F103" s="397"/>
      <c r="G103" s="397"/>
      <c r="H103" s="203"/>
      <c r="I103" s="204"/>
      <c r="J103" s="203"/>
      <c r="K103" s="203"/>
      <c r="L103" s="203"/>
    </row>
    <row r="104" spans="1:12" ht="43" customHeight="1" x14ac:dyDescent="0.3">
      <c r="A104" s="64" t="s">
        <v>285</v>
      </c>
      <c r="B104" s="593"/>
      <c r="C104" s="593"/>
      <c r="D104" s="317" t="s">
        <v>211</v>
      </c>
      <c r="E104" s="385" t="s">
        <v>3028</v>
      </c>
      <c r="F104" s="374">
        <v>1</v>
      </c>
      <c r="G104" s="374">
        <v>1</v>
      </c>
      <c r="H104" s="55">
        <f>SUM(F104*G104)</f>
        <v>1</v>
      </c>
      <c r="I104" s="54" t="s">
        <v>2007</v>
      </c>
      <c r="J104" s="143"/>
      <c r="K104" s="143"/>
      <c r="L104" s="143">
        <f>SUM(J104*K104)</f>
        <v>0</v>
      </c>
    </row>
    <row r="105" spans="1:12" ht="43" customHeight="1" x14ac:dyDescent="0.3">
      <c r="A105" s="64" t="s">
        <v>286</v>
      </c>
      <c r="B105" s="593"/>
      <c r="C105" s="593"/>
      <c r="D105" s="317" t="s">
        <v>212</v>
      </c>
      <c r="E105" s="385" t="s">
        <v>782</v>
      </c>
      <c r="F105" s="374">
        <v>1</v>
      </c>
      <c r="G105" s="374">
        <v>1</v>
      </c>
      <c r="H105" s="55">
        <f>SUM(F105*G105)</f>
        <v>1</v>
      </c>
      <c r="I105" s="54" t="s">
        <v>2007</v>
      </c>
      <c r="J105" s="143"/>
      <c r="K105" s="143"/>
      <c r="L105" s="143">
        <f>SUM(J105*K105)</f>
        <v>0</v>
      </c>
    </row>
    <row r="106" spans="1:12" ht="43" customHeight="1" x14ac:dyDescent="0.3">
      <c r="A106" s="64" t="s">
        <v>287</v>
      </c>
      <c r="B106" s="593"/>
      <c r="C106" s="593"/>
      <c r="D106" s="317" t="s">
        <v>213</v>
      </c>
      <c r="E106" s="385" t="s">
        <v>782</v>
      </c>
      <c r="F106" s="374">
        <v>1</v>
      </c>
      <c r="G106" s="374">
        <v>1</v>
      </c>
      <c r="H106" s="55">
        <f>SUM(F106*G106)</f>
        <v>1</v>
      </c>
      <c r="I106" s="54" t="s">
        <v>2007</v>
      </c>
      <c r="J106" s="143"/>
      <c r="K106" s="143"/>
      <c r="L106" s="143">
        <f>SUM(J106*K106)</f>
        <v>0</v>
      </c>
    </row>
    <row r="107" spans="1:12" ht="28" customHeight="1" x14ac:dyDescent="0.3">
      <c r="A107" s="81"/>
      <c r="B107" s="593"/>
      <c r="C107" s="593"/>
      <c r="D107" s="334" t="s">
        <v>1506</v>
      </c>
      <c r="E107" s="202"/>
      <c r="F107" s="397"/>
      <c r="G107" s="397"/>
      <c r="H107" s="203"/>
      <c r="I107" s="204"/>
      <c r="J107" s="203"/>
      <c r="K107" s="203"/>
      <c r="L107" s="203"/>
    </row>
    <row r="108" spans="1:12" ht="43" customHeight="1" x14ac:dyDescent="0.3">
      <c r="A108" s="64" t="s">
        <v>288</v>
      </c>
      <c r="B108" s="593"/>
      <c r="C108" s="593"/>
      <c r="D108" s="317" t="s">
        <v>214</v>
      </c>
      <c r="E108" s="385" t="s">
        <v>3029</v>
      </c>
      <c r="F108" s="374">
        <v>1</v>
      </c>
      <c r="G108" s="374">
        <v>1</v>
      </c>
      <c r="H108" s="55">
        <f>SUM(F108*G108)</f>
        <v>1</v>
      </c>
      <c r="I108" s="54" t="s">
        <v>2007</v>
      </c>
      <c r="J108" s="143"/>
      <c r="K108" s="143"/>
      <c r="L108" s="143">
        <f>SUM(J108*K108)</f>
        <v>0</v>
      </c>
    </row>
    <row r="109" spans="1:12" ht="43" customHeight="1" x14ac:dyDescent="0.3">
      <c r="A109" s="64" t="s">
        <v>289</v>
      </c>
      <c r="B109" s="593"/>
      <c r="C109" s="593"/>
      <c r="D109" s="317" t="s">
        <v>215</v>
      </c>
      <c r="E109" s="385" t="s">
        <v>3029</v>
      </c>
      <c r="F109" s="374">
        <v>1</v>
      </c>
      <c r="G109" s="374">
        <v>1</v>
      </c>
      <c r="H109" s="55">
        <f>SUM(F109*G109)</f>
        <v>1</v>
      </c>
      <c r="I109" s="54" t="s">
        <v>2007</v>
      </c>
      <c r="J109" s="143"/>
      <c r="K109" s="143"/>
      <c r="L109" s="143">
        <f>SUM(J109*K109)</f>
        <v>0</v>
      </c>
    </row>
    <row r="110" spans="1:12" ht="28" customHeight="1" x14ac:dyDescent="0.3">
      <c r="A110" s="81"/>
      <c r="B110" s="593"/>
      <c r="C110" s="593"/>
      <c r="D110" s="336" t="s">
        <v>1507</v>
      </c>
      <c r="E110" s="202"/>
      <c r="F110" s="397"/>
      <c r="G110" s="397"/>
      <c r="H110" s="203"/>
      <c r="I110" s="204"/>
      <c r="J110" s="203"/>
      <c r="K110" s="203"/>
      <c r="L110" s="203"/>
    </row>
    <row r="111" spans="1:12" ht="43" customHeight="1" x14ac:dyDescent="0.3">
      <c r="A111" s="64" t="s">
        <v>290</v>
      </c>
      <c r="B111" s="593"/>
      <c r="C111" s="593"/>
      <c r="D111" s="317" t="s">
        <v>1508</v>
      </c>
      <c r="E111" s="385" t="s">
        <v>3030</v>
      </c>
      <c r="F111" s="374">
        <v>1</v>
      </c>
      <c r="G111" s="374">
        <v>1</v>
      </c>
      <c r="H111" s="55">
        <f t="shared" ref="H111:H117" si="12">SUM(F111*G111)</f>
        <v>1</v>
      </c>
      <c r="I111" s="54" t="s">
        <v>2007</v>
      </c>
      <c r="J111" s="143"/>
      <c r="K111" s="143"/>
      <c r="L111" s="143">
        <f t="shared" ref="L111:L117" si="13">SUM(J111*K111)</f>
        <v>0</v>
      </c>
    </row>
    <row r="112" spans="1:12" ht="43" customHeight="1" x14ac:dyDescent="0.3">
      <c r="A112" s="64" t="s">
        <v>291</v>
      </c>
      <c r="B112" s="593"/>
      <c r="C112" s="593"/>
      <c r="D112" s="317" t="s">
        <v>1510</v>
      </c>
      <c r="E112" s="385" t="s">
        <v>3031</v>
      </c>
      <c r="F112" s="374">
        <v>1</v>
      </c>
      <c r="G112" s="374">
        <v>1</v>
      </c>
      <c r="H112" s="55">
        <f t="shared" si="12"/>
        <v>1</v>
      </c>
      <c r="I112" s="54" t="s">
        <v>2007</v>
      </c>
      <c r="J112" s="143"/>
      <c r="K112" s="143"/>
      <c r="L112" s="143">
        <f t="shared" si="13"/>
        <v>0</v>
      </c>
    </row>
    <row r="113" spans="1:12" ht="43" customHeight="1" x14ac:dyDescent="0.3">
      <c r="A113" s="64" t="s">
        <v>292</v>
      </c>
      <c r="B113" s="593"/>
      <c r="C113" s="593"/>
      <c r="D113" s="317" t="s">
        <v>1509</v>
      </c>
      <c r="E113" s="385" t="s">
        <v>3032</v>
      </c>
      <c r="F113" s="374">
        <v>1</v>
      </c>
      <c r="G113" s="374">
        <v>1</v>
      </c>
      <c r="H113" s="55">
        <f t="shared" si="12"/>
        <v>1</v>
      </c>
      <c r="I113" s="54" t="s">
        <v>2007</v>
      </c>
      <c r="J113" s="143"/>
      <c r="K113" s="143"/>
      <c r="L113" s="143">
        <f t="shared" si="13"/>
        <v>0</v>
      </c>
    </row>
    <row r="114" spans="1:12" ht="43" customHeight="1" x14ac:dyDescent="0.3">
      <c r="A114" s="64" t="s">
        <v>293</v>
      </c>
      <c r="B114" s="593"/>
      <c r="C114" s="593"/>
      <c r="D114" s="317" t="s">
        <v>216</v>
      </c>
      <c r="E114" s="385" t="s">
        <v>3033</v>
      </c>
      <c r="F114" s="374">
        <v>1</v>
      </c>
      <c r="G114" s="374">
        <v>1</v>
      </c>
      <c r="H114" s="55">
        <f t="shared" si="12"/>
        <v>1</v>
      </c>
      <c r="I114" s="54" t="s">
        <v>2007</v>
      </c>
      <c r="J114" s="143"/>
      <c r="K114" s="143"/>
      <c r="L114" s="143">
        <f t="shared" si="13"/>
        <v>0</v>
      </c>
    </row>
    <row r="115" spans="1:12" ht="43" customHeight="1" x14ac:dyDescent="0.3">
      <c r="A115" s="64" t="s">
        <v>294</v>
      </c>
      <c r="B115" s="593"/>
      <c r="C115" s="593"/>
      <c r="D115" s="317" t="s">
        <v>1847</v>
      </c>
      <c r="E115" s="385" t="s">
        <v>3034</v>
      </c>
      <c r="F115" s="374">
        <v>1</v>
      </c>
      <c r="G115" s="374">
        <v>1</v>
      </c>
      <c r="H115" s="55">
        <f t="shared" si="12"/>
        <v>1</v>
      </c>
      <c r="I115" s="54" t="s">
        <v>2007</v>
      </c>
      <c r="J115" s="143"/>
      <c r="K115" s="143"/>
      <c r="L115" s="143">
        <f t="shared" si="13"/>
        <v>0</v>
      </c>
    </row>
    <row r="116" spans="1:12" ht="43" customHeight="1" x14ac:dyDescent="0.3">
      <c r="A116" s="64" t="s">
        <v>295</v>
      </c>
      <c r="B116" s="593"/>
      <c r="C116" s="593"/>
      <c r="D116" s="316"/>
      <c r="E116" s="375"/>
      <c r="F116" s="374"/>
      <c r="G116" s="374"/>
      <c r="H116" s="55">
        <f t="shared" si="12"/>
        <v>0</v>
      </c>
      <c r="I116" s="54" t="s">
        <v>2007</v>
      </c>
      <c r="J116" s="143"/>
      <c r="K116" s="143"/>
      <c r="L116" s="143">
        <f t="shared" si="13"/>
        <v>0</v>
      </c>
    </row>
    <row r="117" spans="1:12" ht="43" customHeight="1" x14ac:dyDescent="0.3">
      <c r="A117" s="64" t="s">
        <v>296</v>
      </c>
      <c r="B117" s="593"/>
      <c r="C117" s="593"/>
      <c r="D117" s="316"/>
      <c r="E117" s="148"/>
      <c r="F117" s="143"/>
      <c r="G117" s="143"/>
      <c r="H117" s="55">
        <f t="shared" si="12"/>
        <v>0</v>
      </c>
      <c r="I117" s="54" t="s">
        <v>2007</v>
      </c>
      <c r="J117" s="143"/>
      <c r="K117" s="143"/>
      <c r="L117" s="143">
        <f t="shared" si="13"/>
        <v>0</v>
      </c>
    </row>
    <row r="118" spans="1:12" ht="14.5" thickBot="1" x14ac:dyDescent="0.35"/>
    <row r="119" spans="1:12" x14ac:dyDescent="0.3">
      <c r="A119" s="575" t="s">
        <v>1078</v>
      </c>
      <c r="B119" s="576"/>
      <c r="C119" s="451">
        <v>44095</v>
      </c>
      <c r="D119" s="166" t="s">
        <v>3230</v>
      </c>
      <c r="E119" s="167"/>
      <c r="F119" s="582" t="s">
        <v>1118</v>
      </c>
      <c r="G119" s="583"/>
      <c r="H119" s="583"/>
      <c r="I119" s="584"/>
    </row>
    <row r="120" spans="1:12" ht="16" x14ac:dyDescent="0.3">
      <c r="A120" s="577" t="s">
        <v>1080</v>
      </c>
      <c r="B120" s="578"/>
      <c r="C120" s="450">
        <v>44151</v>
      </c>
      <c r="D120" s="164" t="s">
        <v>3284</v>
      </c>
      <c r="E120" s="150" t="s">
        <v>3271</v>
      </c>
      <c r="F120" s="585"/>
      <c r="G120" s="586"/>
      <c r="H120" s="586"/>
      <c r="I120" s="587"/>
    </row>
    <row r="121" spans="1:12" ht="16.5" thickBot="1" x14ac:dyDescent="0.35">
      <c r="A121" s="579" t="s">
        <v>1081</v>
      </c>
      <c r="B121" s="580"/>
      <c r="C121" s="449">
        <v>44591</v>
      </c>
      <c r="D121" s="169" t="s">
        <v>3230</v>
      </c>
      <c r="E121" s="170"/>
      <c r="F121" s="588"/>
      <c r="G121" s="589"/>
      <c r="H121" s="589"/>
      <c r="I121" s="590"/>
    </row>
  </sheetData>
  <sheetProtection algorithmName="SHA-512" hashValue="V/e9DWhJZL4YxstKkfGBMfMqvOq0bE3hJom4XarVQsOR1ks+d5PPFx+8F2Mwks4Hp1j4LijtaG23QAPoRsYDRw==" saltValue="tAVwCGKxqjQPH3fCxmJP/g==" spinCount="100000" sheet="1" objects="1" scenarios="1" formatCells="0" insertRows="0" deleteRows="0" selectLockedCells="1"/>
  <mergeCells count="23">
    <mergeCell ref="F119:I121"/>
    <mergeCell ref="A3:B3"/>
    <mergeCell ref="C3:D3"/>
    <mergeCell ref="A5:B5"/>
    <mergeCell ref="C5:D5"/>
    <mergeCell ref="F18:H18"/>
    <mergeCell ref="A7:B7"/>
    <mergeCell ref="C7:D7"/>
    <mergeCell ref="A9:B9"/>
    <mergeCell ref="C9:D9"/>
    <mergeCell ref="A121:B121"/>
    <mergeCell ref="A119:B119"/>
    <mergeCell ref="A120:B120"/>
    <mergeCell ref="A11:B11"/>
    <mergeCell ref="C11:D11"/>
    <mergeCell ref="A13:B13"/>
    <mergeCell ref="B20:B117"/>
    <mergeCell ref="C20:C117"/>
    <mergeCell ref="C13:D13"/>
    <mergeCell ref="A15:B15"/>
    <mergeCell ref="C15:D15"/>
    <mergeCell ref="A17:B17"/>
    <mergeCell ref="C17:D17"/>
  </mergeCells>
  <phoneticPr fontId="10" type="noConversion"/>
  <conditionalFormatting sqref="H20:H23 L20:L23 L25:L30 H25:H30">
    <cfRule type="cellIs" dxfId="250" priority="122" operator="between">
      <formula>16</formula>
      <formula>36</formula>
    </cfRule>
    <cfRule type="cellIs" dxfId="249" priority="123" operator="between">
      <formula>11</formula>
      <formula>15</formula>
    </cfRule>
    <cfRule type="cellIs" dxfId="248" priority="124" operator="between">
      <formula>7</formula>
      <formula>10</formula>
    </cfRule>
  </conditionalFormatting>
  <conditionalFormatting sqref="H20:H23 L20:L23 L25:L30 H25:H30">
    <cfRule type="cellIs" dxfId="247" priority="121" operator="between">
      <formula>1</formula>
      <formula>6</formula>
    </cfRule>
  </conditionalFormatting>
  <conditionalFormatting sqref="H32:H37 L32:L37">
    <cfRule type="cellIs" dxfId="246" priority="118" operator="between">
      <formula>16</formula>
      <formula>36</formula>
    </cfRule>
    <cfRule type="cellIs" dxfId="245" priority="119" operator="between">
      <formula>11</formula>
      <formula>15</formula>
    </cfRule>
    <cfRule type="cellIs" dxfId="244" priority="120" operator="between">
      <formula>7</formula>
      <formula>10</formula>
    </cfRule>
  </conditionalFormatting>
  <conditionalFormatting sqref="H32:H37 L32:L37">
    <cfRule type="cellIs" dxfId="243" priority="117" operator="between">
      <formula>1</formula>
      <formula>6</formula>
    </cfRule>
  </conditionalFormatting>
  <conditionalFormatting sqref="H39:H47 L39:L47">
    <cfRule type="cellIs" dxfId="242" priority="114" operator="between">
      <formula>16</formula>
      <formula>36</formula>
    </cfRule>
    <cfRule type="cellIs" dxfId="241" priority="115" operator="between">
      <formula>11</formula>
      <formula>15</formula>
    </cfRule>
    <cfRule type="cellIs" dxfId="240" priority="116" operator="between">
      <formula>7</formula>
      <formula>10</formula>
    </cfRule>
  </conditionalFormatting>
  <conditionalFormatting sqref="H39:H47 L39:L47">
    <cfRule type="cellIs" dxfId="239" priority="113" operator="between">
      <formula>1</formula>
      <formula>6</formula>
    </cfRule>
  </conditionalFormatting>
  <conditionalFormatting sqref="H49:H53 L49:L53">
    <cfRule type="cellIs" dxfId="238" priority="110" operator="between">
      <formula>16</formula>
      <formula>36</formula>
    </cfRule>
    <cfRule type="cellIs" dxfId="237" priority="111" operator="between">
      <formula>11</formula>
      <formula>15</formula>
    </cfRule>
    <cfRule type="cellIs" dxfId="236" priority="112" operator="between">
      <formula>7</formula>
      <formula>10</formula>
    </cfRule>
  </conditionalFormatting>
  <conditionalFormatting sqref="H49:H53 L49:L53">
    <cfRule type="cellIs" dxfId="235" priority="109" operator="between">
      <formula>1</formula>
      <formula>6</formula>
    </cfRule>
  </conditionalFormatting>
  <conditionalFormatting sqref="H55:H57 L55:L57">
    <cfRule type="cellIs" dxfId="234" priority="106" operator="between">
      <formula>16</formula>
      <formula>36</formula>
    </cfRule>
    <cfRule type="cellIs" dxfId="233" priority="107" operator="between">
      <formula>11</formula>
      <formula>15</formula>
    </cfRule>
    <cfRule type="cellIs" dxfId="232" priority="108" operator="between">
      <formula>7</formula>
      <formula>10</formula>
    </cfRule>
  </conditionalFormatting>
  <conditionalFormatting sqref="H55:H57 L55:L57">
    <cfRule type="cellIs" dxfId="231" priority="105" operator="between">
      <formula>1</formula>
      <formula>6</formula>
    </cfRule>
  </conditionalFormatting>
  <conditionalFormatting sqref="H59:H68 L59:L68">
    <cfRule type="cellIs" dxfId="230" priority="102" operator="between">
      <formula>16</formula>
      <formula>36</formula>
    </cfRule>
    <cfRule type="cellIs" dxfId="229" priority="103" operator="between">
      <formula>11</formula>
      <formula>15</formula>
    </cfRule>
    <cfRule type="cellIs" dxfId="228" priority="104" operator="between">
      <formula>7</formula>
      <formula>10</formula>
    </cfRule>
  </conditionalFormatting>
  <conditionalFormatting sqref="H59:H68 L59:L68">
    <cfRule type="cellIs" dxfId="227" priority="101" operator="between">
      <formula>1</formula>
      <formula>6</formula>
    </cfRule>
  </conditionalFormatting>
  <conditionalFormatting sqref="H70:H73 L70:L73">
    <cfRule type="cellIs" dxfId="226" priority="98" operator="between">
      <formula>16</formula>
      <formula>36</formula>
    </cfRule>
    <cfRule type="cellIs" dxfId="225" priority="99" operator="between">
      <formula>11</formula>
      <formula>15</formula>
    </cfRule>
    <cfRule type="cellIs" dxfId="224" priority="100" operator="between">
      <formula>7</formula>
      <formula>10</formula>
    </cfRule>
  </conditionalFormatting>
  <conditionalFormatting sqref="H70:H73 L70:L73">
    <cfRule type="cellIs" dxfId="223" priority="97" operator="between">
      <formula>1</formula>
      <formula>6</formula>
    </cfRule>
  </conditionalFormatting>
  <conditionalFormatting sqref="H75:H78 L75:L78">
    <cfRule type="cellIs" dxfId="222" priority="94" operator="between">
      <formula>16</formula>
      <formula>36</formula>
    </cfRule>
    <cfRule type="cellIs" dxfId="221" priority="95" operator="between">
      <formula>11</formula>
      <formula>15</formula>
    </cfRule>
    <cfRule type="cellIs" dxfId="220" priority="96" operator="between">
      <formula>7</formula>
      <formula>10</formula>
    </cfRule>
  </conditionalFormatting>
  <conditionalFormatting sqref="H75:H78 L75:L78">
    <cfRule type="cellIs" dxfId="219" priority="93" operator="between">
      <formula>1</formula>
      <formula>6</formula>
    </cfRule>
  </conditionalFormatting>
  <conditionalFormatting sqref="H81:H86 L81:L86">
    <cfRule type="cellIs" dxfId="218" priority="90" operator="between">
      <formula>16</formula>
      <formula>36</formula>
    </cfRule>
    <cfRule type="cellIs" dxfId="217" priority="91" operator="between">
      <formula>11</formula>
      <formula>15</formula>
    </cfRule>
    <cfRule type="cellIs" dxfId="216" priority="92" operator="between">
      <formula>7</formula>
      <formula>10</formula>
    </cfRule>
  </conditionalFormatting>
  <conditionalFormatting sqref="H81:H86 L81:L86">
    <cfRule type="cellIs" dxfId="215" priority="89" operator="between">
      <formula>1</formula>
      <formula>6</formula>
    </cfRule>
  </conditionalFormatting>
  <conditionalFormatting sqref="H88:H89 L88:L89">
    <cfRule type="cellIs" dxfId="214" priority="86" operator="between">
      <formula>16</formula>
      <formula>36</formula>
    </cfRule>
    <cfRule type="cellIs" dxfId="213" priority="87" operator="between">
      <formula>11</formula>
      <formula>15</formula>
    </cfRule>
    <cfRule type="cellIs" dxfId="212" priority="88" operator="between">
      <formula>7</formula>
      <formula>10</formula>
    </cfRule>
  </conditionalFormatting>
  <conditionalFormatting sqref="H88:H89 L88:L89">
    <cfRule type="cellIs" dxfId="211" priority="85" operator="between">
      <formula>1</formula>
      <formula>6</formula>
    </cfRule>
  </conditionalFormatting>
  <conditionalFormatting sqref="H91:H92 L91:L92">
    <cfRule type="cellIs" dxfId="210" priority="82" operator="between">
      <formula>16</formula>
      <formula>36</formula>
    </cfRule>
    <cfRule type="cellIs" dxfId="209" priority="83" operator="between">
      <formula>11</formula>
      <formula>15</formula>
    </cfRule>
    <cfRule type="cellIs" dxfId="208" priority="84" operator="between">
      <formula>7</formula>
      <formula>10</formula>
    </cfRule>
  </conditionalFormatting>
  <conditionalFormatting sqref="H91:H92 L91:L92">
    <cfRule type="cellIs" dxfId="207" priority="81" operator="between">
      <formula>1</formula>
      <formula>6</formula>
    </cfRule>
  </conditionalFormatting>
  <conditionalFormatting sqref="H94:H102 L94:L102">
    <cfRule type="cellIs" dxfId="206" priority="78" operator="between">
      <formula>16</formula>
      <formula>36</formula>
    </cfRule>
    <cfRule type="cellIs" dxfId="205" priority="79" operator="between">
      <formula>11</formula>
      <formula>15</formula>
    </cfRule>
    <cfRule type="cellIs" dxfId="204" priority="80" operator="between">
      <formula>7</formula>
      <formula>10</formula>
    </cfRule>
  </conditionalFormatting>
  <conditionalFormatting sqref="H94:H102 L94:L102">
    <cfRule type="cellIs" dxfId="203" priority="77" operator="between">
      <formula>1</formula>
      <formula>6</formula>
    </cfRule>
  </conditionalFormatting>
  <conditionalFormatting sqref="H104:H106 L104:L106">
    <cfRule type="cellIs" dxfId="202" priority="74" operator="between">
      <formula>16</formula>
      <formula>36</formula>
    </cfRule>
    <cfRule type="cellIs" dxfId="201" priority="75" operator="between">
      <formula>11</formula>
      <formula>15</formula>
    </cfRule>
    <cfRule type="cellIs" dxfId="200" priority="76" operator="between">
      <formula>7</formula>
      <formula>10</formula>
    </cfRule>
  </conditionalFormatting>
  <conditionalFormatting sqref="H104:H106 L104:L106">
    <cfRule type="cellIs" dxfId="199" priority="73" operator="between">
      <formula>1</formula>
      <formula>6</formula>
    </cfRule>
  </conditionalFormatting>
  <conditionalFormatting sqref="H108:H109 L108:L109">
    <cfRule type="cellIs" dxfId="198" priority="70" operator="between">
      <formula>16</formula>
      <formula>36</formula>
    </cfRule>
    <cfRule type="cellIs" dxfId="197" priority="71" operator="between">
      <formula>11</formula>
      <formula>15</formula>
    </cfRule>
    <cfRule type="cellIs" dxfId="196" priority="72" operator="between">
      <formula>7</formula>
      <formula>10</formula>
    </cfRule>
  </conditionalFormatting>
  <conditionalFormatting sqref="H108:H109 L108:L109">
    <cfRule type="cellIs" dxfId="195" priority="69" operator="between">
      <formula>1</formula>
      <formula>6</formula>
    </cfRule>
  </conditionalFormatting>
  <conditionalFormatting sqref="H111:H117 L111:L117">
    <cfRule type="cellIs" dxfId="194" priority="66" operator="between">
      <formula>16</formula>
      <formula>36</formula>
    </cfRule>
    <cfRule type="cellIs" dxfId="193" priority="67" operator="between">
      <formula>11</formula>
      <formula>15</formula>
    </cfRule>
    <cfRule type="cellIs" dxfId="192" priority="68" operator="between">
      <formula>7</formula>
      <formula>10</formula>
    </cfRule>
  </conditionalFormatting>
  <conditionalFormatting sqref="H111:H117 L111:L117">
    <cfRule type="cellIs" dxfId="191" priority="65" operator="between">
      <formula>1</formula>
      <formula>6</formula>
    </cfRule>
  </conditionalFormatting>
  <conditionalFormatting sqref="H24 L24">
    <cfRule type="cellIs" dxfId="190" priority="62" operator="between">
      <formula>16</formula>
      <formula>36</formula>
    </cfRule>
    <cfRule type="cellIs" dxfId="189" priority="63" operator="between">
      <formula>11</formula>
      <formula>15</formula>
    </cfRule>
    <cfRule type="cellIs" dxfId="188" priority="64" operator="between">
      <formula>7</formula>
      <formula>10</formula>
    </cfRule>
  </conditionalFormatting>
  <conditionalFormatting sqref="H24 L24">
    <cfRule type="cellIs" dxfId="187" priority="61" operator="between">
      <formula>1</formula>
      <formula>6</formula>
    </cfRule>
  </conditionalFormatting>
  <conditionalFormatting sqref="H31 L31">
    <cfRule type="cellIs" dxfId="186" priority="58" operator="between">
      <formula>16</formula>
      <formula>36</formula>
    </cfRule>
    <cfRule type="cellIs" dxfId="185" priority="59" operator="between">
      <formula>11</formula>
      <formula>15</formula>
    </cfRule>
    <cfRule type="cellIs" dxfId="184" priority="60" operator="between">
      <formula>7</formula>
      <formula>10</formula>
    </cfRule>
  </conditionalFormatting>
  <conditionalFormatting sqref="H31 L31">
    <cfRule type="cellIs" dxfId="183" priority="57" operator="between">
      <formula>1</formula>
      <formula>6</formula>
    </cfRule>
  </conditionalFormatting>
  <conditionalFormatting sqref="H38 L38">
    <cfRule type="cellIs" dxfId="182" priority="54" operator="between">
      <formula>16</formula>
      <formula>36</formula>
    </cfRule>
    <cfRule type="cellIs" dxfId="181" priority="55" operator="between">
      <formula>11</formula>
      <formula>15</formula>
    </cfRule>
    <cfRule type="cellIs" dxfId="180" priority="56" operator="between">
      <formula>7</formula>
      <formula>10</formula>
    </cfRule>
  </conditionalFormatting>
  <conditionalFormatting sqref="H38 L38">
    <cfRule type="cellIs" dxfId="179" priority="53" operator="between">
      <formula>1</formula>
      <formula>6</formula>
    </cfRule>
  </conditionalFormatting>
  <conditionalFormatting sqref="H48 L48">
    <cfRule type="cellIs" dxfId="178" priority="50" operator="between">
      <formula>16</formula>
      <formula>36</formula>
    </cfRule>
    <cfRule type="cellIs" dxfId="177" priority="51" operator="between">
      <formula>11</formula>
      <formula>15</formula>
    </cfRule>
    <cfRule type="cellIs" dxfId="176" priority="52" operator="between">
      <formula>7</formula>
      <formula>10</formula>
    </cfRule>
  </conditionalFormatting>
  <conditionalFormatting sqref="H48 L48">
    <cfRule type="cellIs" dxfId="175" priority="49" operator="between">
      <formula>1</formula>
      <formula>6</formula>
    </cfRule>
  </conditionalFormatting>
  <conditionalFormatting sqref="H54 L54">
    <cfRule type="cellIs" dxfId="174" priority="46" operator="between">
      <formula>16</formula>
      <formula>36</formula>
    </cfRule>
    <cfRule type="cellIs" dxfId="173" priority="47" operator="between">
      <formula>11</formula>
      <formula>15</formula>
    </cfRule>
    <cfRule type="cellIs" dxfId="172" priority="48" operator="between">
      <formula>7</formula>
      <formula>10</formula>
    </cfRule>
  </conditionalFormatting>
  <conditionalFormatting sqref="H54 L54">
    <cfRule type="cellIs" dxfId="171" priority="45" operator="between">
      <formula>1</formula>
      <formula>6</formula>
    </cfRule>
  </conditionalFormatting>
  <conditionalFormatting sqref="H58 L58">
    <cfRule type="cellIs" dxfId="170" priority="42" operator="between">
      <formula>16</formula>
      <formula>36</formula>
    </cfRule>
    <cfRule type="cellIs" dxfId="169" priority="43" operator="between">
      <formula>11</formula>
      <formula>15</formula>
    </cfRule>
    <cfRule type="cellIs" dxfId="168" priority="44" operator="between">
      <formula>7</formula>
      <formula>10</formula>
    </cfRule>
  </conditionalFormatting>
  <conditionalFormatting sqref="H58 L58">
    <cfRule type="cellIs" dxfId="167" priority="41" operator="between">
      <formula>1</formula>
      <formula>6</formula>
    </cfRule>
  </conditionalFormatting>
  <conditionalFormatting sqref="H69 L69">
    <cfRule type="cellIs" dxfId="166" priority="38" operator="between">
      <formula>16</formula>
      <formula>36</formula>
    </cfRule>
    <cfRule type="cellIs" dxfId="165" priority="39" operator="between">
      <formula>11</formula>
      <formula>15</formula>
    </cfRule>
    <cfRule type="cellIs" dxfId="164" priority="40" operator="between">
      <formula>7</formula>
      <formula>10</formula>
    </cfRule>
  </conditionalFormatting>
  <conditionalFormatting sqref="H69 L69">
    <cfRule type="cellIs" dxfId="163" priority="37" operator="between">
      <formula>1</formula>
      <formula>6</formula>
    </cfRule>
  </conditionalFormatting>
  <conditionalFormatting sqref="H74 L74">
    <cfRule type="cellIs" dxfId="162" priority="34" operator="between">
      <formula>16</formula>
      <formula>36</formula>
    </cfRule>
    <cfRule type="cellIs" dxfId="161" priority="35" operator="between">
      <formula>11</formula>
      <formula>15</formula>
    </cfRule>
    <cfRule type="cellIs" dxfId="160" priority="36" operator="between">
      <formula>7</formula>
      <formula>10</formula>
    </cfRule>
  </conditionalFormatting>
  <conditionalFormatting sqref="H74 L74">
    <cfRule type="cellIs" dxfId="159" priority="33" operator="between">
      <formula>1</formula>
      <formula>6</formula>
    </cfRule>
  </conditionalFormatting>
  <conditionalFormatting sqref="H79 L79">
    <cfRule type="cellIs" dxfId="158" priority="30" operator="between">
      <formula>16</formula>
      <formula>36</formula>
    </cfRule>
    <cfRule type="cellIs" dxfId="157" priority="31" operator="between">
      <formula>11</formula>
      <formula>15</formula>
    </cfRule>
    <cfRule type="cellIs" dxfId="156" priority="32" operator="between">
      <formula>7</formula>
      <formula>10</formula>
    </cfRule>
  </conditionalFormatting>
  <conditionalFormatting sqref="H79 L79">
    <cfRule type="cellIs" dxfId="155" priority="29" operator="between">
      <formula>1</formula>
      <formula>6</formula>
    </cfRule>
  </conditionalFormatting>
  <conditionalFormatting sqref="H87 L87">
    <cfRule type="cellIs" dxfId="154" priority="26" operator="between">
      <formula>16</formula>
      <formula>36</formula>
    </cfRule>
    <cfRule type="cellIs" dxfId="153" priority="27" operator="between">
      <formula>11</formula>
      <formula>15</formula>
    </cfRule>
    <cfRule type="cellIs" dxfId="152" priority="28" operator="between">
      <formula>7</formula>
      <formula>10</formula>
    </cfRule>
  </conditionalFormatting>
  <conditionalFormatting sqref="H87 L87">
    <cfRule type="cellIs" dxfId="151" priority="25" operator="between">
      <formula>1</formula>
      <formula>6</formula>
    </cfRule>
  </conditionalFormatting>
  <conditionalFormatting sqref="H90 L90">
    <cfRule type="cellIs" dxfId="150" priority="22" operator="between">
      <formula>16</formula>
      <formula>36</formula>
    </cfRule>
    <cfRule type="cellIs" dxfId="149" priority="23" operator="between">
      <formula>11</formula>
      <formula>15</formula>
    </cfRule>
    <cfRule type="cellIs" dxfId="148" priority="24" operator="between">
      <formula>7</formula>
      <formula>10</formula>
    </cfRule>
  </conditionalFormatting>
  <conditionalFormatting sqref="H90 L90">
    <cfRule type="cellIs" dxfId="147" priority="21" operator="between">
      <formula>1</formula>
      <formula>6</formula>
    </cfRule>
  </conditionalFormatting>
  <conditionalFormatting sqref="H93 L93">
    <cfRule type="cellIs" dxfId="146" priority="18" operator="between">
      <formula>16</formula>
      <formula>36</formula>
    </cfRule>
    <cfRule type="cellIs" dxfId="145" priority="19" operator="between">
      <formula>11</formula>
      <formula>15</formula>
    </cfRule>
    <cfRule type="cellIs" dxfId="144" priority="20" operator="between">
      <formula>7</formula>
      <formula>10</formula>
    </cfRule>
  </conditionalFormatting>
  <conditionalFormatting sqref="H93 L93">
    <cfRule type="cellIs" dxfId="143" priority="17" operator="between">
      <formula>1</formula>
      <formula>6</formula>
    </cfRule>
  </conditionalFormatting>
  <conditionalFormatting sqref="H103 L103">
    <cfRule type="cellIs" dxfId="142" priority="14" operator="between">
      <formula>16</formula>
      <formula>36</formula>
    </cfRule>
    <cfRule type="cellIs" dxfId="141" priority="15" operator="between">
      <formula>11</formula>
      <formula>15</formula>
    </cfRule>
    <cfRule type="cellIs" dxfId="140" priority="16" operator="between">
      <formula>7</formula>
      <formula>10</formula>
    </cfRule>
  </conditionalFormatting>
  <conditionalFormatting sqref="H103 L103">
    <cfRule type="cellIs" dxfId="139" priority="13" operator="between">
      <formula>1</formula>
      <formula>6</formula>
    </cfRule>
  </conditionalFormatting>
  <conditionalFormatting sqref="H107 L107">
    <cfRule type="cellIs" dxfId="138" priority="10" operator="between">
      <formula>16</formula>
      <formula>36</formula>
    </cfRule>
    <cfRule type="cellIs" dxfId="137" priority="11" operator="between">
      <formula>11</formula>
      <formula>15</formula>
    </cfRule>
    <cfRule type="cellIs" dxfId="136" priority="12" operator="between">
      <formula>7</formula>
      <formula>10</formula>
    </cfRule>
  </conditionalFormatting>
  <conditionalFormatting sqref="H107 L107">
    <cfRule type="cellIs" dxfId="135" priority="9" operator="between">
      <formula>1</formula>
      <formula>6</formula>
    </cfRule>
  </conditionalFormatting>
  <conditionalFormatting sqref="H110 L110">
    <cfRule type="cellIs" dxfId="134" priority="6" operator="between">
      <formula>16</formula>
      <formula>36</formula>
    </cfRule>
    <cfRule type="cellIs" dxfId="133" priority="7" operator="between">
      <formula>11</formula>
      <formula>15</formula>
    </cfRule>
    <cfRule type="cellIs" dxfId="132" priority="8" operator="between">
      <formula>7</formula>
      <formula>10</formula>
    </cfRule>
  </conditionalFormatting>
  <conditionalFormatting sqref="H110 L110">
    <cfRule type="cellIs" dxfId="131" priority="5" operator="between">
      <formula>1</formula>
      <formula>6</formula>
    </cfRule>
  </conditionalFormatting>
  <conditionalFormatting sqref="H80 L80">
    <cfRule type="cellIs" dxfId="130" priority="2" operator="between">
      <formula>16</formula>
      <formula>36</formula>
    </cfRule>
    <cfRule type="cellIs" dxfId="129" priority="3" operator="between">
      <formula>11</formula>
      <formula>15</formula>
    </cfRule>
    <cfRule type="cellIs" dxfId="128" priority="4" operator="between">
      <formula>7</formula>
      <formula>10</formula>
    </cfRule>
  </conditionalFormatting>
  <conditionalFormatting sqref="H80 L80">
    <cfRule type="cellIs" dxfId="127" priority="1" operator="between">
      <formula>1</formula>
      <formula>6</formula>
    </cfRule>
  </conditionalFormatting>
  <pageMargins left="0.75" right="0.75" top="1" bottom="1" header="0.5" footer="0.5"/>
  <pageSetup paperSize="9" orientation="portrait" horizontalDpi="4294967292" verticalDpi="4294967292"/>
  <drawing r:id="rId1"/>
  <legacyDrawing r:id="rId2"/>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3:L68"/>
  <sheetViews>
    <sheetView zoomScale="80" zoomScaleNormal="80" workbookViewId="0">
      <selection activeCell="G36" sqref="G36"/>
    </sheetView>
  </sheetViews>
  <sheetFormatPr defaultColWidth="8.90625" defaultRowHeight="14" x14ac:dyDescent="0.3"/>
  <cols>
    <col min="1" max="1" width="10.26953125" style="152" bestFit="1" customWidth="1"/>
    <col min="2" max="2" width="19.90625" style="152" customWidth="1"/>
    <col min="3" max="3" width="21.08984375" style="152" customWidth="1"/>
    <col min="4" max="4" width="51.7265625" style="152" customWidth="1"/>
    <col min="5" max="5" width="30.7265625" style="152" customWidth="1"/>
    <col min="6" max="8" width="8.90625" style="152"/>
    <col min="9" max="9" width="44.7265625" style="152" customWidth="1"/>
    <col min="10" max="16384" width="8.90625" style="152"/>
  </cols>
  <sheetData>
    <row r="3" spans="1:12" x14ac:dyDescent="0.3">
      <c r="A3" s="569" t="s">
        <v>2189</v>
      </c>
      <c r="B3" s="569"/>
      <c r="C3" s="570" t="s">
        <v>297</v>
      </c>
      <c r="D3" s="570"/>
      <c r="E3" s="36"/>
      <c r="I3" s="177"/>
      <c r="J3" s="177"/>
      <c r="K3" s="177"/>
      <c r="L3" s="177"/>
    </row>
    <row r="4" spans="1:12" x14ac:dyDescent="0.3">
      <c r="C4" s="39"/>
      <c r="D4" s="39"/>
      <c r="E4" s="39"/>
      <c r="I4" s="177"/>
      <c r="J4" s="177"/>
      <c r="K4" s="177"/>
      <c r="L4" s="177"/>
    </row>
    <row r="5" spans="1:12" x14ac:dyDescent="0.3">
      <c r="A5" s="569" t="s">
        <v>2190</v>
      </c>
      <c r="B5" s="569"/>
      <c r="C5" s="570" t="s">
        <v>1119</v>
      </c>
      <c r="D5" s="570"/>
      <c r="E5" s="36"/>
      <c r="F5" s="40"/>
      <c r="G5" s="40"/>
      <c r="H5" s="40"/>
      <c r="I5" s="177"/>
      <c r="J5" s="62"/>
      <c r="K5" s="62"/>
      <c r="L5" s="62"/>
    </row>
    <row r="6" spans="1:12" x14ac:dyDescent="0.3">
      <c r="A6" s="42"/>
      <c r="B6" s="42"/>
      <c r="C6" s="40"/>
      <c r="D6" s="40"/>
      <c r="E6" s="40"/>
      <c r="I6" s="177"/>
      <c r="J6" s="177"/>
      <c r="K6" s="177"/>
      <c r="L6" s="177"/>
    </row>
    <row r="7" spans="1:12" x14ac:dyDescent="0.3">
      <c r="A7" s="569" t="s">
        <v>2191</v>
      </c>
      <c r="B7" s="569"/>
      <c r="C7" s="570" t="s">
        <v>2181</v>
      </c>
      <c r="D7" s="570"/>
      <c r="E7" s="36"/>
      <c r="F7" s="153"/>
      <c r="G7" s="153"/>
      <c r="H7" s="153"/>
      <c r="I7" s="177"/>
      <c r="J7" s="178"/>
      <c r="K7" s="178"/>
      <c r="L7" s="178"/>
    </row>
    <row r="8" spans="1:12" x14ac:dyDescent="0.3">
      <c r="A8" s="42"/>
      <c r="B8" s="42"/>
      <c r="C8" s="40"/>
      <c r="D8" s="40"/>
      <c r="E8" s="40"/>
      <c r="I8" s="177"/>
      <c r="J8" s="177"/>
      <c r="K8" s="177"/>
      <c r="L8" s="177"/>
    </row>
    <row r="9" spans="1:12" x14ac:dyDescent="0.3">
      <c r="A9" s="571" t="s">
        <v>1077</v>
      </c>
      <c r="B9" s="571"/>
      <c r="C9" s="572"/>
      <c r="D9" s="573"/>
      <c r="E9" s="154"/>
      <c r="F9" s="155"/>
      <c r="G9" s="155"/>
      <c r="H9" s="155"/>
      <c r="I9" s="177"/>
      <c r="J9" s="177"/>
      <c r="K9" s="177"/>
      <c r="L9" s="177"/>
    </row>
    <row r="10" spans="1:12" x14ac:dyDescent="0.3">
      <c r="A10" s="46"/>
      <c r="B10" s="46"/>
      <c r="C10" s="40"/>
      <c r="D10" s="40"/>
      <c r="E10" s="40"/>
      <c r="I10" s="177"/>
      <c r="J10" s="177"/>
      <c r="K10" s="177"/>
      <c r="L10" s="177"/>
    </row>
    <row r="11" spans="1:12" ht="14.5" x14ac:dyDescent="0.35">
      <c r="A11" s="566" t="s">
        <v>2192</v>
      </c>
      <c r="B11" s="566"/>
      <c r="C11" s="591"/>
      <c r="D11" s="591"/>
      <c r="E11" s="158"/>
      <c r="I11" s="177"/>
      <c r="J11" s="177"/>
      <c r="K11" s="177"/>
      <c r="L11" s="177"/>
    </row>
    <row r="12" spans="1:12" x14ac:dyDescent="0.3">
      <c r="A12" s="46"/>
      <c r="B12" s="46"/>
      <c r="C12" s="40"/>
      <c r="D12" s="40"/>
      <c r="E12" s="40"/>
      <c r="I12" s="177"/>
      <c r="J12" s="177"/>
      <c r="K12" s="177"/>
      <c r="L12" s="177"/>
    </row>
    <row r="13" spans="1:12" x14ac:dyDescent="0.3">
      <c r="A13" s="566" t="s">
        <v>1035</v>
      </c>
      <c r="B13" s="566"/>
      <c r="C13" s="570" t="s">
        <v>2244</v>
      </c>
      <c r="D13" s="570"/>
      <c r="E13" s="36"/>
      <c r="F13" s="153"/>
      <c r="G13" s="153"/>
      <c r="H13" s="153"/>
      <c r="I13" s="177"/>
      <c r="J13" s="178"/>
      <c r="K13" s="178"/>
      <c r="L13" s="178"/>
    </row>
    <row r="14" spans="1:12" x14ac:dyDescent="0.3">
      <c r="A14" s="39"/>
      <c r="B14" s="39"/>
      <c r="I14" s="157"/>
    </row>
    <row r="15" spans="1:12" x14ac:dyDescent="0.3">
      <c r="A15" s="661" t="s">
        <v>2193</v>
      </c>
      <c r="B15" s="662"/>
      <c r="C15" s="663" t="str">
        <f>'A1.1 Fire prevention '!C15:D15</f>
        <v>South Lake Leisure Centre</v>
      </c>
      <c r="D15" s="664"/>
      <c r="I15" s="157"/>
    </row>
    <row r="16" spans="1:12" x14ac:dyDescent="0.3">
      <c r="A16" s="39"/>
      <c r="B16" s="39"/>
      <c r="F16" s="574"/>
      <c r="G16" s="574"/>
      <c r="H16" s="574"/>
    </row>
    <row r="17" spans="1:12" s="161" customFormat="1" ht="28" x14ac:dyDescent="0.35">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39.9" customHeight="1" x14ac:dyDescent="0.3">
      <c r="A18" s="76"/>
      <c r="B18" s="593" t="s">
        <v>2245</v>
      </c>
      <c r="C18" s="593" t="s">
        <v>298</v>
      </c>
      <c r="D18" s="319" t="s">
        <v>300</v>
      </c>
      <c r="E18" s="205"/>
      <c r="F18" s="206"/>
      <c r="G18" s="206"/>
      <c r="H18" s="206"/>
      <c r="I18" s="208"/>
      <c r="J18" s="206"/>
      <c r="K18" s="206"/>
      <c r="L18" s="220"/>
    </row>
    <row r="19" spans="1:12" ht="26.25" customHeight="1" x14ac:dyDescent="0.3">
      <c r="A19" s="79"/>
      <c r="B19" s="593"/>
      <c r="C19" s="593"/>
      <c r="D19" s="317" t="s">
        <v>301</v>
      </c>
      <c r="E19" s="210"/>
      <c r="F19" s="211"/>
      <c r="G19" s="211"/>
      <c r="H19" s="211"/>
      <c r="I19" s="213"/>
      <c r="J19" s="211"/>
      <c r="K19" s="211"/>
      <c r="L19" s="221"/>
    </row>
    <row r="20" spans="1:12" ht="39.9" customHeight="1" x14ac:dyDescent="0.3">
      <c r="A20" s="77"/>
      <c r="B20" s="593"/>
      <c r="C20" s="593"/>
      <c r="D20" s="319" t="s">
        <v>302</v>
      </c>
      <c r="E20" s="215"/>
      <c r="F20" s="216"/>
      <c r="G20" s="216"/>
      <c r="H20" s="216"/>
      <c r="I20" s="218"/>
      <c r="J20" s="216"/>
      <c r="K20" s="216"/>
      <c r="L20" s="222"/>
    </row>
    <row r="21" spans="1:12" ht="43" customHeight="1" x14ac:dyDescent="0.3">
      <c r="A21" s="78" t="s">
        <v>340</v>
      </c>
      <c r="B21" s="593"/>
      <c r="C21" s="593"/>
      <c r="D21" s="317" t="s">
        <v>311</v>
      </c>
      <c r="E21" s="385" t="s">
        <v>3048</v>
      </c>
      <c r="F21" s="374">
        <v>2</v>
      </c>
      <c r="G21" s="374">
        <v>3</v>
      </c>
      <c r="H21" s="55">
        <f>SUM(F21*G21)</f>
        <v>6</v>
      </c>
      <c r="I21" s="54" t="s">
        <v>2007</v>
      </c>
      <c r="J21" s="143"/>
      <c r="K21" s="143"/>
      <c r="L21" s="55">
        <f>SUM(J21*K21)</f>
        <v>0</v>
      </c>
    </row>
    <row r="22" spans="1:12" ht="43" customHeight="1" x14ac:dyDescent="0.3">
      <c r="A22" s="78" t="s">
        <v>341</v>
      </c>
      <c r="B22" s="593"/>
      <c r="C22" s="593"/>
      <c r="D22" s="317" t="s">
        <v>312</v>
      </c>
      <c r="E22" s="385" t="s">
        <v>3049</v>
      </c>
      <c r="F22" s="374">
        <v>2</v>
      </c>
      <c r="G22" s="374">
        <v>3</v>
      </c>
      <c r="H22" s="55">
        <f>SUM(F22*G22)</f>
        <v>6</v>
      </c>
      <c r="I22" s="54" t="s">
        <v>2007</v>
      </c>
      <c r="J22" s="143"/>
      <c r="K22" s="143"/>
      <c r="L22" s="55">
        <f>SUM(J22*K22)</f>
        <v>0</v>
      </c>
    </row>
    <row r="23" spans="1:12" ht="43" customHeight="1" x14ac:dyDescent="0.3">
      <c r="A23" s="78" t="s">
        <v>342</v>
      </c>
      <c r="B23" s="593"/>
      <c r="C23" s="593"/>
      <c r="D23" s="317" t="s">
        <v>1860</v>
      </c>
      <c r="E23" s="385" t="s">
        <v>3049</v>
      </c>
      <c r="F23" s="374">
        <v>2</v>
      </c>
      <c r="G23" s="374">
        <v>3</v>
      </c>
      <c r="H23" s="55">
        <f>SUM(F23*G23)</f>
        <v>6</v>
      </c>
      <c r="I23" s="54" t="s">
        <v>2007</v>
      </c>
      <c r="J23" s="143"/>
      <c r="K23" s="143"/>
      <c r="L23" s="55">
        <f>SUM(J23*K23)</f>
        <v>0</v>
      </c>
    </row>
    <row r="24" spans="1:12" ht="43" customHeight="1" x14ac:dyDescent="0.3">
      <c r="A24" s="78" t="s">
        <v>343</v>
      </c>
      <c r="B24" s="593"/>
      <c r="C24" s="593"/>
      <c r="D24" s="317" t="s">
        <v>313</v>
      </c>
      <c r="E24" s="385" t="s">
        <v>3049</v>
      </c>
      <c r="F24" s="374">
        <v>2</v>
      </c>
      <c r="G24" s="374">
        <v>3</v>
      </c>
      <c r="H24" s="55">
        <f>SUM(F24*G24)</f>
        <v>6</v>
      </c>
      <c r="I24" s="54" t="s">
        <v>2007</v>
      </c>
      <c r="J24" s="143"/>
      <c r="K24" s="143"/>
      <c r="L24" s="55">
        <f>SUM(J24*K24)</f>
        <v>0</v>
      </c>
    </row>
    <row r="25" spans="1:12" ht="43" customHeight="1" x14ac:dyDescent="0.3">
      <c r="A25" s="78" t="s">
        <v>344</v>
      </c>
      <c r="B25" s="593"/>
      <c r="C25" s="593"/>
      <c r="D25" s="317" t="s">
        <v>314</v>
      </c>
      <c r="E25" s="385" t="s">
        <v>3067</v>
      </c>
      <c r="F25" s="374">
        <v>1</v>
      </c>
      <c r="G25" s="374">
        <v>2</v>
      </c>
      <c r="H25" s="55">
        <f>SUM(F25*G25)</f>
        <v>2</v>
      </c>
      <c r="I25" s="54" t="s">
        <v>2007</v>
      </c>
      <c r="J25" s="143"/>
      <c r="K25" s="143"/>
      <c r="L25" s="55">
        <f>SUM(J25*K25)</f>
        <v>0</v>
      </c>
    </row>
    <row r="26" spans="1:12" ht="43" customHeight="1" x14ac:dyDescent="0.3">
      <c r="A26" s="78" t="s">
        <v>345</v>
      </c>
      <c r="B26" s="593"/>
      <c r="C26" s="593"/>
      <c r="D26" s="317" t="s">
        <v>315</v>
      </c>
      <c r="E26" s="385" t="s">
        <v>3050</v>
      </c>
      <c r="F26" s="374">
        <v>2</v>
      </c>
      <c r="G26" s="374">
        <v>3</v>
      </c>
      <c r="H26" s="55">
        <f t="shared" ref="H26:H61" si="0">SUM(F26*G26)</f>
        <v>6</v>
      </c>
      <c r="I26" s="54" t="s">
        <v>2007</v>
      </c>
      <c r="J26" s="143"/>
      <c r="K26" s="143"/>
      <c r="L26" s="55">
        <f t="shared" ref="L26:L61" si="1">SUM(J26*K26)</f>
        <v>0</v>
      </c>
    </row>
    <row r="27" spans="1:12" ht="43" customHeight="1" x14ac:dyDescent="0.3">
      <c r="A27" s="78" t="s">
        <v>346</v>
      </c>
      <c r="B27" s="593"/>
      <c r="C27" s="593"/>
      <c r="D27" s="317" t="s">
        <v>316</v>
      </c>
      <c r="E27" s="385" t="s">
        <v>3051</v>
      </c>
      <c r="F27" s="374">
        <v>2</v>
      </c>
      <c r="G27" s="374">
        <v>3</v>
      </c>
      <c r="H27" s="55">
        <f t="shared" si="0"/>
        <v>6</v>
      </c>
      <c r="I27" s="54" t="s">
        <v>2007</v>
      </c>
      <c r="J27" s="143"/>
      <c r="K27" s="143"/>
      <c r="L27" s="55">
        <f t="shared" si="1"/>
        <v>0</v>
      </c>
    </row>
    <row r="28" spans="1:12" ht="43" customHeight="1" x14ac:dyDescent="0.3">
      <c r="A28" s="78" t="s">
        <v>347</v>
      </c>
      <c r="B28" s="593"/>
      <c r="C28" s="593"/>
      <c r="D28" s="317" t="s">
        <v>317</v>
      </c>
      <c r="E28" s="395" t="s">
        <v>3153</v>
      </c>
      <c r="F28" s="374">
        <v>2</v>
      </c>
      <c r="G28" s="374">
        <v>3</v>
      </c>
      <c r="H28" s="55">
        <f t="shared" si="0"/>
        <v>6</v>
      </c>
      <c r="I28" s="54" t="s">
        <v>2007</v>
      </c>
      <c r="J28" s="143"/>
      <c r="K28" s="143"/>
      <c r="L28" s="55">
        <f t="shared" si="1"/>
        <v>0</v>
      </c>
    </row>
    <row r="29" spans="1:12" ht="43" customHeight="1" x14ac:dyDescent="0.3">
      <c r="A29" s="78" t="s">
        <v>348</v>
      </c>
      <c r="B29" s="593"/>
      <c r="C29" s="593"/>
      <c r="D29" s="317" t="s">
        <v>318</v>
      </c>
      <c r="E29" s="385" t="s">
        <v>3052</v>
      </c>
      <c r="F29" s="374">
        <v>2</v>
      </c>
      <c r="G29" s="374">
        <v>3</v>
      </c>
      <c r="H29" s="55">
        <f t="shared" si="0"/>
        <v>6</v>
      </c>
      <c r="I29" s="54" t="s">
        <v>2007</v>
      </c>
      <c r="J29" s="143"/>
      <c r="K29" s="143"/>
      <c r="L29" s="55">
        <f t="shared" si="1"/>
        <v>0</v>
      </c>
    </row>
    <row r="30" spans="1:12" ht="43" customHeight="1" x14ac:dyDescent="0.3">
      <c r="A30" s="78" t="s">
        <v>349</v>
      </c>
      <c r="B30" s="593"/>
      <c r="C30" s="593"/>
      <c r="D30" s="317" t="s">
        <v>319</v>
      </c>
      <c r="E30" s="385" t="s">
        <v>3053</v>
      </c>
      <c r="F30" s="374">
        <v>2</v>
      </c>
      <c r="G30" s="374">
        <v>3</v>
      </c>
      <c r="H30" s="55">
        <f t="shared" si="0"/>
        <v>6</v>
      </c>
      <c r="I30" s="54" t="s">
        <v>2007</v>
      </c>
      <c r="J30" s="143"/>
      <c r="K30" s="143"/>
      <c r="L30" s="55">
        <f t="shared" si="1"/>
        <v>0</v>
      </c>
    </row>
    <row r="31" spans="1:12" ht="43" customHeight="1" x14ac:dyDescent="0.3">
      <c r="A31" s="78" t="s">
        <v>350</v>
      </c>
      <c r="B31" s="593"/>
      <c r="C31" s="593"/>
      <c r="D31" s="317" t="s">
        <v>320</v>
      </c>
      <c r="E31" s="385" t="s">
        <v>3054</v>
      </c>
      <c r="F31" s="374">
        <v>2</v>
      </c>
      <c r="G31" s="374">
        <v>3</v>
      </c>
      <c r="H31" s="55">
        <f t="shared" si="0"/>
        <v>6</v>
      </c>
      <c r="I31" s="54" t="s">
        <v>2007</v>
      </c>
      <c r="J31" s="143"/>
      <c r="K31" s="143"/>
      <c r="L31" s="55">
        <f t="shared" si="1"/>
        <v>0</v>
      </c>
    </row>
    <row r="32" spans="1:12" ht="43" customHeight="1" x14ac:dyDescent="0.3">
      <c r="A32" s="78" t="s">
        <v>351</v>
      </c>
      <c r="B32" s="593"/>
      <c r="C32" s="593"/>
      <c r="D32" s="317" t="s">
        <v>321</v>
      </c>
      <c r="E32" s="385" t="s">
        <v>2859</v>
      </c>
      <c r="F32" s="374">
        <v>1</v>
      </c>
      <c r="G32" s="374">
        <v>1</v>
      </c>
      <c r="H32" s="55">
        <f t="shared" si="0"/>
        <v>1</v>
      </c>
      <c r="I32" s="54" t="s">
        <v>2007</v>
      </c>
      <c r="J32" s="143"/>
      <c r="K32" s="143"/>
      <c r="L32" s="55">
        <f t="shared" si="1"/>
        <v>0</v>
      </c>
    </row>
    <row r="33" spans="1:12" ht="43" customHeight="1" x14ac:dyDescent="0.3">
      <c r="A33" s="78" t="s">
        <v>352</v>
      </c>
      <c r="B33" s="593"/>
      <c r="C33" s="593"/>
      <c r="D33" s="317" t="s">
        <v>322</v>
      </c>
      <c r="E33" s="385" t="s">
        <v>3055</v>
      </c>
      <c r="F33" s="374">
        <v>2</v>
      </c>
      <c r="G33" s="374">
        <v>2</v>
      </c>
      <c r="H33" s="55">
        <f t="shared" si="0"/>
        <v>4</v>
      </c>
      <c r="I33" s="54" t="s">
        <v>2007</v>
      </c>
      <c r="J33" s="143"/>
      <c r="K33" s="143"/>
      <c r="L33" s="55">
        <f t="shared" si="1"/>
        <v>0</v>
      </c>
    </row>
    <row r="34" spans="1:12" ht="43" customHeight="1" x14ac:dyDescent="0.3">
      <c r="A34" s="78" t="s">
        <v>353</v>
      </c>
      <c r="B34" s="593"/>
      <c r="C34" s="593"/>
      <c r="D34" s="317" t="s">
        <v>323</v>
      </c>
      <c r="E34" s="385" t="s">
        <v>3379</v>
      </c>
      <c r="F34" s="374">
        <v>2</v>
      </c>
      <c r="G34" s="374">
        <v>2</v>
      </c>
      <c r="H34" s="55">
        <f t="shared" si="0"/>
        <v>4</v>
      </c>
      <c r="I34" s="54" t="s">
        <v>2007</v>
      </c>
      <c r="J34" s="143"/>
      <c r="K34" s="143"/>
      <c r="L34" s="55">
        <f t="shared" si="1"/>
        <v>0</v>
      </c>
    </row>
    <row r="35" spans="1:12" ht="43" customHeight="1" x14ac:dyDescent="0.3">
      <c r="A35" s="78" t="s">
        <v>354</v>
      </c>
      <c r="B35" s="593"/>
      <c r="C35" s="593"/>
      <c r="D35" s="317" t="s">
        <v>324</v>
      </c>
      <c r="E35" s="385" t="s">
        <v>3056</v>
      </c>
      <c r="F35" s="374">
        <v>2</v>
      </c>
      <c r="G35" s="374">
        <v>3</v>
      </c>
      <c r="H35" s="55">
        <f t="shared" si="0"/>
        <v>6</v>
      </c>
      <c r="I35" s="54" t="s">
        <v>2007</v>
      </c>
      <c r="J35" s="143"/>
      <c r="K35" s="143"/>
      <c r="L35" s="55">
        <f t="shared" si="1"/>
        <v>0</v>
      </c>
    </row>
    <row r="36" spans="1:12" ht="43" customHeight="1" x14ac:dyDescent="0.3">
      <c r="A36" s="78" t="s">
        <v>355</v>
      </c>
      <c r="B36" s="593"/>
      <c r="C36" s="593"/>
      <c r="D36" s="317" t="s">
        <v>325</v>
      </c>
      <c r="E36" s="395" t="s">
        <v>3488</v>
      </c>
      <c r="F36" s="374">
        <v>2</v>
      </c>
      <c r="G36" s="374">
        <v>2</v>
      </c>
      <c r="H36" s="55">
        <f t="shared" si="0"/>
        <v>4</v>
      </c>
      <c r="I36" s="54" t="s">
        <v>2007</v>
      </c>
      <c r="J36" s="143"/>
      <c r="K36" s="143"/>
      <c r="L36" s="55">
        <f t="shared" si="1"/>
        <v>0</v>
      </c>
    </row>
    <row r="37" spans="1:12" ht="69" customHeight="1" x14ac:dyDescent="0.3">
      <c r="A37" s="78" t="s">
        <v>356</v>
      </c>
      <c r="B37" s="593"/>
      <c r="C37" s="593"/>
      <c r="D37" s="317" t="s">
        <v>2333</v>
      </c>
      <c r="E37" s="385" t="s">
        <v>3057</v>
      </c>
      <c r="F37" s="374">
        <v>2</v>
      </c>
      <c r="G37" s="374">
        <v>3</v>
      </c>
      <c r="H37" s="55">
        <f t="shared" si="0"/>
        <v>6</v>
      </c>
      <c r="I37" s="54" t="s">
        <v>2007</v>
      </c>
      <c r="J37" s="143"/>
      <c r="K37" s="143"/>
      <c r="L37" s="55">
        <f t="shared" si="1"/>
        <v>0</v>
      </c>
    </row>
    <row r="38" spans="1:12" ht="46" customHeight="1" x14ac:dyDescent="0.3">
      <c r="A38" s="78" t="s">
        <v>357</v>
      </c>
      <c r="B38" s="593"/>
      <c r="C38" s="593"/>
      <c r="D38" s="317" t="s">
        <v>1861</v>
      </c>
      <c r="E38" s="385" t="s">
        <v>3023</v>
      </c>
      <c r="F38" s="374">
        <v>2</v>
      </c>
      <c r="G38" s="374">
        <v>2</v>
      </c>
      <c r="H38" s="55">
        <f t="shared" si="0"/>
        <v>4</v>
      </c>
      <c r="I38" s="54" t="s">
        <v>2007</v>
      </c>
      <c r="J38" s="143"/>
      <c r="K38" s="143"/>
      <c r="L38" s="55">
        <f t="shared" si="1"/>
        <v>0</v>
      </c>
    </row>
    <row r="39" spans="1:12" ht="43" customHeight="1" x14ac:dyDescent="0.3">
      <c r="A39" s="78" t="s">
        <v>358</v>
      </c>
      <c r="B39" s="593"/>
      <c r="C39" s="593"/>
      <c r="D39" s="317" t="s">
        <v>326</v>
      </c>
      <c r="E39" s="385" t="s">
        <v>3058</v>
      </c>
      <c r="F39" s="374">
        <v>2</v>
      </c>
      <c r="G39" s="374">
        <v>3</v>
      </c>
      <c r="H39" s="55">
        <f t="shared" si="0"/>
        <v>6</v>
      </c>
      <c r="I39" s="54" t="s">
        <v>2007</v>
      </c>
      <c r="J39" s="143"/>
      <c r="K39" s="143"/>
      <c r="L39" s="55">
        <f t="shared" si="1"/>
        <v>0</v>
      </c>
    </row>
    <row r="40" spans="1:12" ht="43" customHeight="1" x14ac:dyDescent="0.3">
      <c r="A40" s="78" t="s">
        <v>359</v>
      </c>
      <c r="B40" s="593"/>
      <c r="C40" s="593"/>
      <c r="D40" s="317" t="s">
        <v>327</v>
      </c>
      <c r="E40" s="385" t="s">
        <v>3289</v>
      </c>
      <c r="F40" s="374">
        <v>2</v>
      </c>
      <c r="G40" s="374">
        <v>3</v>
      </c>
      <c r="H40" s="55">
        <f t="shared" si="0"/>
        <v>6</v>
      </c>
      <c r="I40" s="54" t="s">
        <v>2007</v>
      </c>
      <c r="J40" s="143"/>
      <c r="K40" s="143"/>
      <c r="L40" s="55">
        <f t="shared" si="1"/>
        <v>0</v>
      </c>
    </row>
    <row r="41" spans="1:12" ht="43" customHeight="1" x14ac:dyDescent="0.3">
      <c r="A41" s="78" t="s">
        <v>360</v>
      </c>
      <c r="B41" s="593"/>
      <c r="C41" s="593"/>
      <c r="D41" s="317" t="s">
        <v>328</v>
      </c>
      <c r="E41" s="385" t="s">
        <v>3060</v>
      </c>
      <c r="F41" s="374">
        <v>2</v>
      </c>
      <c r="G41" s="374">
        <v>3</v>
      </c>
      <c r="H41" s="55">
        <f t="shared" si="0"/>
        <v>6</v>
      </c>
      <c r="I41" s="54" t="s">
        <v>2007</v>
      </c>
      <c r="J41" s="143"/>
      <c r="K41" s="143"/>
      <c r="L41" s="55">
        <f t="shared" si="1"/>
        <v>0</v>
      </c>
    </row>
    <row r="42" spans="1:12" ht="39.9" customHeight="1" x14ac:dyDescent="0.3">
      <c r="A42" s="65"/>
      <c r="B42" s="593"/>
      <c r="C42" s="593"/>
      <c r="D42" s="319" t="s">
        <v>303</v>
      </c>
      <c r="E42" s="205"/>
      <c r="F42" s="206"/>
      <c r="G42" s="206"/>
      <c r="H42" s="207"/>
      <c r="I42" s="208"/>
      <c r="J42" s="206"/>
      <c r="K42" s="206"/>
      <c r="L42" s="209"/>
    </row>
    <row r="43" spans="1:12" ht="32.15" customHeight="1" x14ac:dyDescent="0.3">
      <c r="A43" s="65"/>
      <c r="B43" s="593"/>
      <c r="C43" s="593"/>
      <c r="D43" s="317" t="s">
        <v>1862</v>
      </c>
      <c r="E43" s="210"/>
      <c r="F43" s="398"/>
      <c r="G43" s="398"/>
      <c r="H43" s="212"/>
      <c r="I43" s="213"/>
      <c r="J43" s="211"/>
      <c r="K43" s="211"/>
      <c r="L43" s="214"/>
    </row>
    <row r="44" spans="1:12" ht="43" customHeight="1" x14ac:dyDescent="0.3">
      <c r="A44" s="78"/>
      <c r="B44" s="593"/>
      <c r="C44" s="593"/>
      <c r="D44" s="317" t="s">
        <v>304</v>
      </c>
      <c r="E44" s="399"/>
      <c r="F44" s="400"/>
      <c r="G44" s="400"/>
      <c r="H44" s="217"/>
      <c r="I44" s="218"/>
      <c r="J44" s="216"/>
      <c r="K44" s="216"/>
      <c r="L44" s="219"/>
    </row>
    <row r="45" spans="1:12" ht="43" customHeight="1" x14ac:dyDescent="0.3">
      <c r="A45" s="78" t="s">
        <v>361</v>
      </c>
      <c r="B45" s="593"/>
      <c r="C45" s="593"/>
      <c r="D45" s="317" t="s">
        <v>329</v>
      </c>
      <c r="E45" s="385" t="s">
        <v>3069</v>
      </c>
      <c r="F45" s="374">
        <v>2</v>
      </c>
      <c r="G45" s="374">
        <v>2</v>
      </c>
      <c r="H45" s="55">
        <f t="shared" si="0"/>
        <v>4</v>
      </c>
      <c r="I45" s="54" t="s">
        <v>2007</v>
      </c>
      <c r="J45" s="143"/>
      <c r="K45" s="143"/>
      <c r="L45" s="55">
        <f t="shared" si="1"/>
        <v>0</v>
      </c>
    </row>
    <row r="46" spans="1:12" ht="43" customHeight="1" x14ac:dyDescent="0.3">
      <c r="A46" s="78" t="s">
        <v>362</v>
      </c>
      <c r="B46" s="593"/>
      <c r="C46" s="593"/>
      <c r="D46" s="317" t="s">
        <v>1511</v>
      </c>
      <c r="E46" s="385" t="s">
        <v>3061</v>
      </c>
      <c r="F46" s="374">
        <v>2</v>
      </c>
      <c r="G46" s="374">
        <v>3</v>
      </c>
      <c r="H46" s="55">
        <f t="shared" si="0"/>
        <v>6</v>
      </c>
      <c r="I46" s="54" t="s">
        <v>2007</v>
      </c>
      <c r="J46" s="143"/>
      <c r="K46" s="143"/>
      <c r="L46" s="55">
        <f t="shared" si="1"/>
        <v>0</v>
      </c>
    </row>
    <row r="47" spans="1:12" ht="43" customHeight="1" x14ac:dyDescent="0.3">
      <c r="A47" s="78" t="s">
        <v>363</v>
      </c>
      <c r="B47" s="593"/>
      <c r="C47" s="593"/>
      <c r="D47" s="317" t="s">
        <v>330</v>
      </c>
      <c r="E47" s="385" t="s">
        <v>3062</v>
      </c>
      <c r="F47" s="374">
        <v>2</v>
      </c>
      <c r="G47" s="374">
        <v>3</v>
      </c>
      <c r="H47" s="55">
        <f t="shared" si="0"/>
        <v>6</v>
      </c>
      <c r="I47" s="54" t="s">
        <v>2007</v>
      </c>
      <c r="J47" s="143"/>
      <c r="K47" s="143"/>
      <c r="L47" s="55">
        <f t="shared" si="1"/>
        <v>0</v>
      </c>
    </row>
    <row r="48" spans="1:12" ht="43" customHeight="1" x14ac:dyDescent="0.3">
      <c r="A48" s="78" t="s">
        <v>364</v>
      </c>
      <c r="B48" s="593"/>
      <c r="C48" s="593"/>
      <c r="D48" s="317" t="s">
        <v>331</v>
      </c>
      <c r="E48" s="385" t="s">
        <v>3063</v>
      </c>
      <c r="F48" s="374">
        <v>2</v>
      </c>
      <c r="G48" s="374">
        <v>3</v>
      </c>
      <c r="H48" s="55">
        <f t="shared" si="0"/>
        <v>6</v>
      </c>
      <c r="I48" s="54" t="s">
        <v>2007</v>
      </c>
      <c r="J48" s="143"/>
      <c r="K48" s="143"/>
      <c r="L48" s="55">
        <f t="shared" si="1"/>
        <v>0</v>
      </c>
    </row>
    <row r="49" spans="1:12" ht="43" customHeight="1" x14ac:dyDescent="0.3">
      <c r="A49" s="78" t="s">
        <v>365</v>
      </c>
      <c r="B49" s="593"/>
      <c r="C49" s="593"/>
      <c r="D49" s="317" t="s">
        <v>332</v>
      </c>
      <c r="E49" s="385" t="s">
        <v>3064</v>
      </c>
      <c r="F49" s="374">
        <v>2</v>
      </c>
      <c r="G49" s="374">
        <v>3</v>
      </c>
      <c r="H49" s="55">
        <f t="shared" si="0"/>
        <v>6</v>
      </c>
      <c r="I49" s="54" t="s">
        <v>2007</v>
      </c>
      <c r="J49" s="143"/>
      <c r="K49" s="143"/>
      <c r="L49" s="55">
        <f t="shared" si="1"/>
        <v>0</v>
      </c>
    </row>
    <row r="50" spans="1:12" ht="43" customHeight="1" x14ac:dyDescent="0.3">
      <c r="A50" s="78" t="s">
        <v>366</v>
      </c>
      <c r="B50" s="593"/>
      <c r="C50" s="593"/>
      <c r="D50" s="317" t="s">
        <v>333</v>
      </c>
      <c r="E50" s="385" t="s">
        <v>3065</v>
      </c>
      <c r="F50" s="374">
        <v>2</v>
      </c>
      <c r="G50" s="374">
        <v>3</v>
      </c>
      <c r="H50" s="55">
        <f t="shared" si="0"/>
        <v>6</v>
      </c>
      <c r="I50" s="54" t="s">
        <v>2007</v>
      </c>
      <c r="J50" s="143"/>
      <c r="K50" s="143"/>
      <c r="L50" s="55">
        <f t="shared" si="1"/>
        <v>0</v>
      </c>
    </row>
    <row r="51" spans="1:12" ht="48" customHeight="1" x14ac:dyDescent="0.3">
      <c r="A51" s="78" t="s">
        <v>367</v>
      </c>
      <c r="B51" s="593"/>
      <c r="C51" s="593"/>
      <c r="D51" s="335" t="s">
        <v>305</v>
      </c>
      <c r="E51" s="375" t="s">
        <v>3070</v>
      </c>
      <c r="F51" s="374">
        <v>2</v>
      </c>
      <c r="G51" s="374">
        <v>2</v>
      </c>
      <c r="H51" s="55">
        <f t="shared" si="0"/>
        <v>4</v>
      </c>
      <c r="I51" s="54" t="s">
        <v>2007</v>
      </c>
      <c r="J51" s="143"/>
      <c r="K51" s="143"/>
      <c r="L51" s="55">
        <f t="shared" si="1"/>
        <v>0</v>
      </c>
    </row>
    <row r="52" spans="1:12" ht="43" customHeight="1" x14ac:dyDescent="0.3">
      <c r="A52" s="78" t="s">
        <v>368</v>
      </c>
      <c r="B52" s="593"/>
      <c r="C52" s="593"/>
      <c r="D52" s="317" t="s">
        <v>334</v>
      </c>
      <c r="E52" s="385" t="s">
        <v>3066</v>
      </c>
      <c r="F52" s="374">
        <v>2</v>
      </c>
      <c r="G52" s="374">
        <v>3</v>
      </c>
      <c r="H52" s="55">
        <f t="shared" si="0"/>
        <v>6</v>
      </c>
      <c r="I52" s="54" t="s">
        <v>2007</v>
      </c>
      <c r="J52" s="143"/>
      <c r="K52" s="143"/>
      <c r="L52" s="55">
        <f t="shared" si="1"/>
        <v>0</v>
      </c>
    </row>
    <row r="53" spans="1:12" ht="39.9" customHeight="1" x14ac:dyDescent="0.3">
      <c r="A53" s="65"/>
      <c r="B53" s="593"/>
      <c r="C53" s="593"/>
      <c r="D53" s="319" t="s">
        <v>306</v>
      </c>
      <c r="E53" s="205"/>
      <c r="F53" s="206"/>
      <c r="G53" s="206"/>
      <c r="H53" s="207"/>
      <c r="I53" s="208"/>
      <c r="J53" s="206"/>
      <c r="K53" s="206"/>
      <c r="L53" s="209"/>
    </row>
    <row r="54" spans="1:12" ht="29.15" customHeight="1" x14ac:dyDescent="0.3">
      <c r="A54" s="65"/>
      <c r="B54" s="593"/>
      <c r="C54" s="593"/>
      <c r="D54" s="317" t="s">
        <v>307</v>
      </c>
      <c r="E54" s="399"/>
      <c r="F54" s="400"/>
      <c r="G54" s="400"/>
      <c r="H54" s="217"/>
      <c r="I54" s="218"/>
      <c r="J54" s="216"/>
      <c r="K54" s="216"/>
      <c r="L54" s="219"/>
    </row>
    <row r="55" spans="1:12" ht="43" customHeight="1" x14ac:dyDescent="0.3">
      <c r="A55" s="78" t="s">
        <v>369</v>
      </c>
      <c r="B55" s="593"/>
      <c r="C55" s="593"/>
      <c r="D55" s="317" t="s">
        <v>335</v>
      </c>
      <c r="E55" s="456" t="s">
        <v>3290</v>
      </c>
      <c r="F55" s="374">
        <v>1</v>
      </c>
      <c r="G55" s="374">
        <v>2</v>
      </c>
      <c r="H55" s="55">
        <f t="shared" si="0"/>
        <v>2</v>
      </c>
      <c r="I55" s="54" t="s">
        <v>2007</v>
      </c>
      <c r="J55" s="143"/>
      <c r="K55" s="143"/>
      <c r="L55" s="55">
        <f t="shared" si="1"/>
        <v>0</v>
      </c>
    </row>
    <row r="56" spans="1:12" ht="43" customHeight="1" x14ac:dyDescent="0.3">
      <c r="A56" s="78" t="s">
        <v>370</v>
      </c>
      <c r="B56" s="593"/>
      <c r="C56" s="593"/>
      <c r="D56" s="317" t="s">
        <v>336</v>
      </c>
      <c r="E56" s="385" t="s">
        <v>3071</v>
      </c>
      <c r="F56" s="374">
        <v>2</v>
      </c>
      <c r="G56" s="374">
        <v>2</v>
      </c>
      <c r="H56" s="55">
        <f t="shared" si="0"/>
        <v>4</v>
      </c>
      <c r="I56" s="54" t="s">
        <v>2007</v>
      </c>
      <c r="J56" s="143"/>
      <c r="K56" s="143"/>
      <c r="L56" s="55">
        <f t="shared" si="1"/>
        <v>0</v>
      </c>
    </row>
    <row r="57" spans="1:12" ht="43" customHeight="1" x14ac:dyDescent="0.3">
      <c r="A57" s="78" t="s">
        <v>371</v>
      </c>
      <c r="B57" s="593"/>
      <c r="C57" s="593"/>
      <c r="D57" s="317" t="s">
        <v>337</v>
      </c>
      <c r="E57" s="385" t="s">
        <v>3072</v>
      </c>
      <c r="F57" s="374">
        <v>2</v>
      </c>
      <c r="G57" s="374">
        <v>2</v>
      </c>
      <c r="H57" s="55">
        <f t="shared" si="0"/>
        <v>4</v>
      </c>
      <c r="I57" s="54" t="s">
        <v>2007</v>
      </c>
      <c r="J57" s="143"/>
      <c r="K57" s="143"/>
      <c r="L57" s="55">
        <f t="shared" si="1"/>
        <v>0</v>
      </c>
    </row>
    <row r="58" spans="1:12" ht="43" customHeight="1" x14ac:dyDescent="0.3">
      <c r="A58" s="78" t="s">
        <v>372</v>
      </c>
      <c r="B58" s="593"/>
      <c r="C58" s="593"/>
      <c r="D58" s="317" t="s">
        <v>338</v>
      </c>
      <c r="E58" s="385" t="s">
        <v>3073</v>
      </c>
      <c r="F58" s="374">
        <v>2</v>
      </c>
      <c r="G58" s="374">
        <v>2</v>
      </c>
      <c r="H58" s="55">
        <f t="shared" si="0"/>
        <v>4</v>
      </c>
      <c r="I58" s="54" t="s">
        <v>2007</v>
      </c>
      <c r="J58" s="143"/>
      <c r="K58" s="143"/>
      <c r="L58" s="55">
        <f t="shared" si="1"/>
        <v>0</v>
      </c>
    </row>
    <row r="59" spans="1:12" ht="43" customHeight="1" x14ac:dyDescent="0.3">
      <c r="A59" s="78" t="s">
        <v>373</v>
      </c>
      <c r="B59" s="593"/>
      <c r="C59" s="593"/>
      <c r="D59" s="317" t="s">
        <v>339</v>
      </c>
      <c r="E59" s="385" t="s">
        <v>3068</v>
      </c>
      <c r="F59" s="374">
        <v>2</v>
      </c>
      <c r="G59" s="374">
        <v>2</v>
      </c>
      <c r="H59" s="55">
        <f t="shared" si="0"/>
        <v>4</v>
      </c>
      <c r="I59" s="54" t="s">
        <v>2007</v>
      </c>
      <c r="J59" s="143"/>
      <c r="K59" s="143"/>
      <c r="L59" s="55">
        <f t="shared" si="1"/>
        <v>0</v>
      </c>
    </row>
    <row r="60" spans="1:12" ht="43" customHeight="1" x14ac:dyDescent="0.3">
      <c r="A60" s="78" t="s">
        <v>374</v>
      </c>
      <c r="B60" s="593"/>
      <c r="C60" s="593"/>
      <c r="D60" s="317" t="s">
        <v>310</v>
      </c>
      <c r="E60" s="385" t="s">
        <v>3291</v>
      </c>
      <c r="F60" s="374"/>
      <c r="G60" s="374"/>
      <c r="H60" s="55">
        <f t="shared" si="0"/>
        <v>0</v>
      </c>
      <c r="I60" s="54" t="s">
        <v>2007</v>
      </c>
      <c r="J60" s="143"/>
      <c r="K60" s="143"/>
      <c r="L60" s="55">
        <f t="shared" si="1"/>
        <v>0</v>
      </c>
    </row>
    <row r="61" spans="1:12" ht="43" customHeight="1" x14ac:dyDescent="0.3">
      <c r="A61" s="78" t="s">
        <v>375</v>
      </c>
      <c r="B61" s="593"/>
      <c r="C61" s="593"/>
      <c r="D61" s="317" t="s">
        <v>309</v>
      </c>
      <c r="E61" s="385" t="s">
        <v>3021</v>
      </c>
      <c r="F61" s="374"/>
      <c r="G61" s="374"/>
      <c r="H61" s="55">
        <f t="shared" si="0"/>
        <v>0</v>
      </c>
      <c r="I61" s="54" t="s">
        <v>2007</v>
      </c>
      <c r="J61" s="143"/>
      <c r="K61" s="143"/>
      <c r="L61" s="55">
        <f t="shared" si="1"/>
        <v>0</v>
      </c>
    </row>
    <row r="62" spans="1:12" ht="63" customHeight="1" x14ac:dyDescent="0.3">
      <c r="A62" s="78"/>
      <c r="B62" s="593"/>
      <c r="C62" s="593"/>
      <c r="D62" s="335" t="s">
        <v>308</v>
      </c>
      <c r="E62" s="401"/>
      <c r="F62" s="402"/>
      <c r="G62" s="402"/>
      <c r="H62" s="223"/>
      <c r="I62" s="224"/>
      <c r="J62" s="223"/>
      <c r="K62" s="223"/>
      <c r="L62" s="225"/>
    </row>
    <row r="63" spans="1:12" ht="43" customHeight="1" x14ac:dyDescent="0.3">
      <c r="A63" s="78" t="s">
        <v>376</v>
      </c>
      <c r="B63" s="593"/>
      <c r="C63" s="593"/>
      <c r="D63" s="337"/>
      <c r="E63" s="375"/>
      <c r="F63" s="374"/>
      <c r="G63" s="374"/>
      <c r="H63" s="55">
        <f>SUM(F63*G63)</f>
        <v>0</v>
      </c>
      <c r="I63" s="54" t="s">
        <v>2007</v>
      </c>
      <c r="J63" s="143"/>
      <c r="K63" s="143"/>
      <c r="L63" s="55">
        <f>SUM(J63*K63)</f>
        <v>0</v>
      </c>
    </row>
    <row r="64" spans="1:12" ht="43" customHeight="1" x14ac:dyDescent="0.3">
      <c r="A64" s="78" t="s">
        <v>377</v>
      </c>
      <c r="B64" s="593"/>
      <c r="C64" s="593"/>
      <c r="D64" s="337"/>
      <c r="E64" s="148"/>
      <c r="F64" s="143"/>
      <c r="G64" s="143"/>
      <c r="H64" s="55">
        <f>SUM(F64*G64)</f>
        <v>0</v>
      </c>
      <c r="I64" s="54" t="s">
        <v>2007</v>
      </c>
      <c r="J64" s="143"/>
      <c r="K64" s="143"/>
      <c r="L64" s="55">
        <f>SUM(J64*K64)</f>
        <v>0</v>
      </c>
    </row>
    <row r="65" spans="1:9" ht="14.5" thickBot="1" x14ac:dyDescent="0.35"/>
    <row r="66" spans="1:9" x14ac:dyDescent="0.3">
      <c r="A66" s="575" t="s">
        <v>1078</v>
      </c>
      <c r="B66" s="576"/>
      <c r="C66" s="451">
        <v>44095</v>
      </c>
      <c r="D66" s="166" t="s">
        <v>3230</v>
      </c>
      <c r="E66" s="167"/>
      <c r="F66" s="582" t="s">
        <v>1118</v>
      </c>
      <c r="G66" s="583"/>
      <c r="H66" s="583"/>
      <c r="I66" s="584"/>
    </row>
    <row r="67" spans="1:9" ht="16" x14ac:dyDescent="0.3">
      <c r="A67" s="577" t="s">
        <v>1080</v>
      </c>
      <c r="B67" s="578"/>
      <c r="C67" s="450">
        <v>44151</v>
      </c>
      <c r="D67" s="164" t="s">
        <v>3284</v>
      </c>
      <c r="E67" s="150" t="s">
        <v>3241</v>
      </c>
      <c r="F67" s="585"/>
      <c r="G67" s="586"/>
      <c r="H67" s="586"/>
      <c r="I67" s="587"/>
    </row>
    <row r="68" spans="1:9" ht="16.5" thickBot="1" x14ac:dyDescent="0.35">
      <c r="A68" s="579" t="s">
        <v>1081</v>
      </c>
      <c r="B68" s="580"/>
      <c r="C68" s="449">
        <v>44591</v>
      </c>
      <c r="D68" s="169" t="s">
        <v>3230</v>
      </c>
      <c r="E68" s="170"/>
      <c r="F68" s="588"/>
      <c r="G68" s="589"/>
      <c r="H68" s="589"/>
      <c r="I68" s="590"/>
    </row>
  </sheetData>
  <sheetProtection algorithmName="SHA-512" hashValue="0Bzd8Hmtkd6tlLGonX8ok2XujGfBeVd9EHKQFn0lFAKUZLWtK6dFoyF/N2G1sFO0EfLTmGdPiohyKsd8HwI3yA==" saltValue="o35dtoup8tNR2LlqE/ZoRw==" spinCount="100000" sheet="1" objects="1" scenarios="1" formatCells="0" insertRows="0" deleteRows="0" selectLockedCells="1"/>
  <mergeCells count="21">
    <mergeCell ref="A3:B3"/>
    <mergeCell ref="C3:D3"/>
    <mergeCell ref="A5:B5"/>
    <mergeCell ref="C5:D5"/>
    <mergeCell ref="A11:B11"/>
    <mergeCell ref="C11:D11"/>
    <mergeCell ref="A13:B13"/>
    <mergeCell ref="C13:D13"/>
    <mergeCell ref="A7:B7"/>
    <mergeCell ref="C7:D7"/>
    <mergeCell ref="A9:B9"/>
    <mergeCell ref="C9:D9"/>
    <mergeCell ref="A15:B15"/>
    <mergeCell ref="C15:D15"/>
    <mergeCell ref="A68:B68"/>
    <mergeCell ref="F16:H16"/>
    <mergeCell ref="A66:B66"/>
    <mergeCell ref="A67:B67"/>
    <mergeCell ref="B18:B64"/>
    <mergeCell ref="C18:C64"/>
    <mergeCell ref="F66:I68"/>
  </mergeCells>
  <phoneticPr fontId="10" type="noConversion"/>
  <conditionalFormatting sqref="H18:H62 L18:L62">
    <cfRule type="cellIs" dxfId="126" priority="10" operator="between">
      <formula>16</formula>
      <formula>36</formula>
    </cfRule>
    <cfRule type="cellIs" dxfId="125" priority="11" operator="between">
      <formula>11</formula>
      <formula>15</formula>
    </cfRule>
    <cfRule type="cellIs" dxfId="124" priority="12" operator="between">
      <formula>7</formula>
      <formula>10</formula>
    </cfRule>
  </conditionalFormatting>
  <conditionalFormatting sqref="H18:H62 L18:L62">
    <cfRule type="cellIs" dxfId="123" priority="9" operator="between">
      <formula>1</formula>
      <formula>6</formula>
    </cfRule>
  </conditionalFormatting>
  <conditionalFormatting sqref="H63 L63">
    <cfRule type="cellIs" dxfId="122" priority="6" operator="between">
      <formula>16</formula>
      <formula>36</formula>
    </cfRule>
    <cfRule type="cellIs" dxfId="121" priority="7" operator="between">
      <formula>11</formula>
      <formula>15</formula>
    </cfRule>
    <cfRule type="cellIs" dxfId="120" priority="8" operator="between">
      <formula>7</formula>
      <formula>10</formula>
    </cfRule>
  </conditionalFormatting>
  <conditionalFormatting sqref="H63 L63">
    <cfRule type="cellIs" dxfId="119" priority="5" operator="between">
      <formula>1</formula>
      <formula>6</formula>
    </cfRule>
  </conditionalFormatting>
  <conditionalFormatting sqref="H64 L64">
    <cfRule type="cellIs" dxfId="118" priority="2" operator="between">
      <formula>16</formula>
      <formula>36</formula>
    </cfRule>
    <cfRule type="cellIs" dxfId="117" priority="3" operator="between">
      <formula>11</formula>
      <formula>15</formula>
    </cfRule>
    <cfRule type="cellIs" dxfId="116" priority="4" operator="between">
      <formula>7</formula>
      <formula>10</formula>
    </cfRule>
  </conditionalFormatting>
  <conditionalFormatting sqref="H64 L64">
    <cfRule type="cellIs" dxfId="115" priority="1" operator="between">
      <formula>1</formula>
      <formula>6</formula>
    </cfRule>
  </conditionalFormatting>
  <pageMargins left="0.75" right="0.75" top="1" bottom="1" header="0.5" footer="0.5"/>
  <pageSetup paperSize="9" orientation="portrait" horizontalDpi="4294967292" verticalDpi="4294967292" r:id="rId1"/>
  <drawing r:id="rId2"/>
  <legacyDrawing r:id="rId3"/>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3:L70"/>
  <sheetViews>
    <sheetView zoomScale="80" zoomScaleNormal="80" workbookViewId="0">
      <selection activeCell="E59" sqref="E59"/>
    </sheetView>
  </sheetViews>
  <sheetFormatPr defaultColWidth="8.90625" defaultRowHeight="14" x14ac:dyDescent="0.3"/>
  <cols>
    <col min="1" max="1" width="10.26953125" style="351" bestFit="1" customWidth="1"/>
    <col min="2" max="2" width="19.90625" style="351" customWidth="1"/>
    <col min="3" max="3" width="21.08984375" style="351" customWidth="1"/>
    <col min="4" max="4" width="51.7265625" style="351" customWidth="1"/>
    <col min="5" max="5" width="30.7265625" style="351" customWidth="1"/>
    <col min="6" max="8" width="8.90625" style="351"/>
    <col min="9" max="9" width="44.7265625" style="351" customWidth="1"/>
    <col min="10" max="16384" width="8.90625" style="351"/>
  </cols>
  <sheetData>
    <row r="3" spans="1:12" x14ac:dyDescent="0.3">
      <c r="A3" s="569" t="s">
        <v>2189</v>
      </c>
      <c r="B3" s="569"/>
      <c r="C3" s="570" t="s">
        <v>297</v>
      </c>
      <c r="D3" s="570"/>
      <c r="E3" s="36"/>
      <c r="I3" s="177"/>
      <c r="J3" s="177"/>
      <c r="K3" s="177"/>
      <c r="L3" s="177"/>
    </row>
    <row r="4" spans="1:12" x14ac:dyDescent="0.3">
      <c r="C4" s="39"/>
      <c r="D4" s="39"/>
      <c r="E4" s="39"/>
      <c r="I4" s="177"/>
      <c r="J4" s="177"/>
      <c r="K4" s="177"/>
      <c r="L4" s="177"/>
    </row>
    <row r="5" spans="1:12" x14ac:dyDescent="0.3">
      <c r="A5" s="569" t="s">
        <v>2190</v>
      </c>
      <c r="B5" s="569"/>
      <c r="C5" s="570" t="s">
        <v>1119</v>
      </c>
      <c r="D5" s="570"/>
      <c r="E5" s="36"/>
      <c r="F5" s="40"/>
      <c r="G5" s="40"/>
      <c r="H5" s="40"/>
      <c r="I5" s="177"/>
      <c r="J5" s="62"/>
      <c r="K5" s="62"/>
      <c r="L5" s="62"/>
    </row>
    <row r="6" spans="1:12" x14ac:dyDescent="0.3">
      <c r="A6" s="42"/>
      <c r="B6" s="42"/>
      <c r="C6" s="40"/>
      <c r="D6" s="40"/>
      <c r="E6" s="40"/>
      <c r="I6" s="177"/>
      <c r="J6" s="177"/>
      <c r="K6" s="177"/>
      <c r="L6" s="177"/>
    </row>
    <row r="7" spans="1:12" x14ac:dyDescent="0.3">
      <c r="A7" s="569" t="s">
        <v>2191</v>
      </c>
      <c r="B7" s="569"/>
      <c r="C7" s="570" t="s">
        <v>3188</v>
      </c>
      <c r="D7" s="570"/>
      <c r="E7" s="36"/>
      <c r="F7" s="415"/>
      <c r="G7" s="415"/>
      <c r="H7" s="415"/>
      <c r="I7" s="177"/>
      <c r="J7" s="178"/>
      <c r="K7" s="178"/>
      <c r="L7" s="178"/>
    </row>
    <row r="8" spans="1:12" x14ac:dyDescent="0.3">
      <c r="A8" s="42"/>
      <c r="B8" s="42"/>
      <c r="C8" s="40"/>
      <c r="D8" s="40"/>
      <c r="E8" s="40"/>
      <c r="I8" s="177"/>
      <c r="J8" s="177"/>
      <c r="K8" s="177"/>
      <c r="L8" s="177"/>
    </row>
    <row r="9" spans="1:12" x14ac:dyDescent="0.3">
      <c r="A9" s="571" t="s">
        <v>1077</v>
      </c>
      <c r="B9" s="571"/>
      <c r="C9" s="572" t="s">
        <v>3186</v>
      </c>
      <c r="D9" s="573"/>
      <c r="E9" s="154"/>
      <c r="F9" s="155"/>
      <c r="G9" s="155"/>
      <c r="H9" s="155"/>
      <c r="I9" s="177"/>
      <c r="J9" s="177"/>
      <c r="K9" s="177"/>
      <c r="L9" s="177"/>
    </row>
    <row r="10" spans="1:12" x14ac:dyDescent="0.3">
      <c r="A10" s="46"/>
      <c r="B10" s="46"/>
      <c r="C10" s="40"/>
      <c r="D10" s="40"/>
      <c r="E10" s="40"/>
      <c r="I10" s="177"/>
      <c r="J10" s="177"/>
      <c r="K10" s="177"/>
      <c r="L10" s="177"/>
    </row>
    <row r="11" spans="1:12" ht="14.5" x14ac:dyDescent="0.35">
      <c r="A11" s="566" t="s">
        <v>2192</v>
      </c>
      <c r="B11" s="566"/>
      <c r="C11" s="591"/>
      <c r="D11" s="591"/>
      <c r="E11" s="158"/>
      <c r="I11" s="177"/>
      <c r="J11" s="177"/>
      <c r="K11" s="177"/>
      <c r="L11" s="177"/>
    </row>
    <row r="12" spans="1:12" x14ac:dyDescent="0.3">
      <c r="A12" s="46"/>
      <c r="B12" s="46"/>
      <c r="C12" s="40"/>
      <c r="D12" s="40"/>
      <c r="E12" s="40"/>
      <c r="I12" s="177"/>
      <c r="J12" s="177"/>
      <c r="K12" s="177"/>
      <c r="L12" s="177"/>
    </row>
    <row r="13" spans="1:12" x14ac:dyDescent="0.3">
      <c r="A13" s="566" t="s">
        <v>1035</v>
      </c>
      <c r="B13" s="566"/>
      <c r="C13" s="570" t="s">
        <v>2244</v>
      </c>
      <c r="D13" s="570"/>
      <c r="E13" s="36"/>
      <c r="F13" s="415"/>
      <c r="G13" s="415"/>
      <c r="H13" s="415"/>
      <c r="I13" s="177"/>
      <c r="J13" s="178"/>
      <c r="K13" s="178"/>
      <c r="L13" s="178"/>
    </row>
    <row r="14" spans="1:12" x14ac:dyDescent="0.3">
      <c r="A14" s="39"/>
      <c r="B14" s="39"/>
      <c r="I14" s="157"/>
    </row>
    <row r="15" spans="1:12" x14ac:dyDescent="0.3">
      <c r="A15" s="661" t="s">
        <v>2193</v>
      </c>
      <c r="B15" s="662"/>
      <c r="C15" s="663" t="str">
        <f>'A1.1 Fire prevention '!C15:D15</f>
        <v>South Lake Leisure Centre</v>
      </c>
      <c r="D15" s="664"/>
      <c r="I15" s="157"/>
    </row>
    <row r="16" spans="1:12" x14ac:dyDescent="0.3">
      <c r="A16" s="39"/>
      <c r="B16" s="39"/>
      <c r="F16" s="574"/>
      <c r="G16" s="574"/>
      <c r="H16" s="574"/>
    </row>
    <row r="17" spans="1:12" s="161" customFormat="1" ht="28" x14ac:dyDescent="0.35">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39.9" customHeight="1" x14ac:dyDescent="0.3">
      <c r="A18" s="76"/>
      <c r="B18" s="593" t="s">
        <v>2245</v>
      </c>
      <c r="C18" s="593" t="s">
        <v>298</v>
      </c>
      <c r="D18" s="319" t="s">
        <v>300</v>
      </c>
      <c r="E18" s="205"/>
      <c r="F18" s="206"/>
      <c r="G18" s="206"/>
      <c r="H18" s="206"/>
      <c r="I18" s="208"/>
      <c r="J18" s="206"/>
      <c r="K18" s="206"/>
      <c r="L18" s="220"/>
    </row>
    <row r="19" spans="1:12" ht="26.25" customHeight="1" x14ac:dyDescent="0.3">
      <c r="A19" s="79"/>
      <c r="B19" s="593"/>
      <c r="C19" s="593"/>
      <c r="D19" s="347" t="s">
        <v>301</v>
      </c>
      <c r="E19" s="210"/>
      <c r="F19" s="211"/>
      <c r="G19" s="211"/>
      <c r="H19" s="211"/>
      <c r="I19" s="213"/>
      <c r="J19" s="211"/>
      <c r="K19" s="211"/>
      <c r="L19" s="221"/>
    </row>
    <row r="20" spans="1:12" ht="39.9" customHeight="1" x14ac:dyDescent="0.3">
      <c r="A20" s="77"/>
      <c r="B20" s="593"/>
      <c r="C20" s="593"/>
      <c r="D20" s="319" t="s">
        <v>302</v>
      </c>
      <c r="E20" s="215"/>
      <c r="F20" s="216"/>
      <c r="G20" s="216"/>
      <c r="H20" s="216"/>
      <c r="I20" s="218"/>
      <c r="J20" s="216"/>
      <c r="K20" s="216"/>
      <c r="L20" s="222"/>
    </row>
    <row r="21" spans="1:12" ht="43" customHeight="1" x14ac:dyDescent="0.3">
      <c r="A21" s="78" t="s">
        <v>340</v>
      </c>
      <c r="B21" s="593"/>
      <c r="C21" s="593"/>
      <c r="D21" s="347" t="s">
        <v>311</v>
      </c>
      <c r="E21" s="385" t="s">
        <v>3156</v>
      </c>
      <c r="F21" s="411">
        <v>2</v>
      </c>
      <c r="G21" s="411">
        <v>4</v>
      </c>
      <c r="H21" s="55">
        <f>SUM(F21*G21)</f>
        <v>8</v>
      </c>
      <c r="I21" s="54" t="s">
        <v>2007</v>
      </c>
      <c r="J21" s="410"/>
      <c r="K21" s="410"/>
      <c r="L21" s="55">
        <f>SUM(J21*K21)</f>
        <v>0</v>
      </c>
    </row>
    <row r="22" spans="1:12" ht="43" customHeight="1" x14ac:dyDescent="0.3">
      <c r="A22" s="78" t="s">
        <v>341</v>
      </c>
      <c r="B22" s="593"/>
      <c r="C22" s="593"/>
      <c r="D22" s="347" t="s">
        <v>312</v>
      </c>
      <c r="E22" s="385" t="s">
        <v>3157</v>
      </c>
      <c r="F22" s="411">
        <v>2</v>
      </c>
      <c r="G22" s="411">
        <v>4</v>
      </c>
      <c r="H22" s="55">
        <f>SUM(F22*G22)</f>
        <v>8</v>
      </c>
      <c r="I22" s="54" t="s">
        <v>2007</v>
      </c>
      <c r="J22" s="410"/>
      <c r="K22" s="410"/>
      <c r="L22" s="55">
        <f>SUM(J22*K22)</f>
        <v>0</v>
      </c>
    </row>
    <row r="23" spans="1:12" ht="43" customHeight="1" x14ac:dyDescent="0.3">
      <c r="A23" s="78" t="s">
        <v>342</v>
      </c>
      <c r="B23" s="593"/>
      <c r="C23" s="593"/>
      <c r="D23" s="347" t="s">
        <v>1860</v>
      </c>
      <c r="E23" s="385" t="s">
        <v>3158</v>
      </c>
      <c r="F23" s="411">
        <v>2</v>
      </c>
      <c r="G23" s="411">
        <v>4</v>
      </c>
      <c r="H23" s="55">
        <f>SUM(F23*G23)</f>
        <v>8</v>
      </c>
      <c r="I23" s="54" t="s">
        <v>2007</v>
      </c>
      <c r="J23" s="410"/>
      <c r="K23" s="410"/>
      <c r="L23" s="55">
        <f>SUM(J23*K23)</f>
        <v>0</v>
      </c>
    </row>
    <row r="24" spans="1:12" ht="43" customHeight="1" x14ac:dyDescent="0.3">
      <c r="A24" s="78" t="s">
        <v>343</v>
      </c>
      <c r="B24" s="593"/>
      <c r="C24" s="593"/>
      <c r="D24" s="347" t="s">
        <v>313</v>
      </c>
      <c r="E24" s="385" t="s">
        <v>3158</v>
      </c>
      <c r="F24" s="411">
        <v>2</v>
      </c>
      <c r="G24" s="411">
        <v>4</v>
      </c>
      <c r="H24" s="55">
        <f>SUM(F24*G24)</f>
        <v>8</v>
      </c>
      <c r="I24" s="54" t="s">
        <v>2007</v>
      </c>
      <c r="J24" s="410"/>
      <c r="K24" s="410"/>
      <c r="L24" s="55">
        <f>SUM(J24*K24)</f>
        <v>0</v>
      </c>
    </row>
    <row r="25" spans="1:12" ht="43" customHeight="1" x14ac:dyDescent="0.3">
      <c r="A25" s="78" t="s">
        <v>344</v>
      </c>
      <c r="B25" s="593"/>
      <c r="C25" s="593"/>
      <c r="D25" s="444" t="s">
        <v>314</v>
      </c>
      <c r="E25" s="385" t="s">
        <v>3380</v>
      </c>
      <c r="F25" s="411">
        <v>2</v>
      </c>
      <c r="G25" s="411">
        <v>4</v>
      </c>
      <c r="H25" s="55">
        <f>SUM(F25*G25)</f>
        <v>8</v>
      </c>
      <c r="I25" s="54" t="s">
        <v>2007</v>
      </c>
      <c r="J25" s="410"/>
      <c r="K25" s="410"/>
      <c r="L25" s="55">
        <f>SUM(J25*K25)</f>
        <v>0</v>
      </c>
    </row>
    <row r="26" spans="1:12" ht="43" customHeight="1" x14ac:dyDescent="0.3">
      <c r="A26" s="78" t="s">
        <v>345</v>
      </c>
      <c r="B26" s="593"/>
      <c r="C26" s="593"/>
      <c r="D26" s="347" t="s">
        <v>315</v>
      </c>
      <c r="E26" s="385" t="s">
        <v>3050</v>
      </c>
      <c r="F26" s="411">
        <v>2</v>
      </c>
      <c r="G26" s="411">
        <v>3</v>
      </c>
      <c r="H26" s="55">
        <f t="shared" ref="H26:H61" si="0">SUM(F26*G26)</f>
        <v>6</v>
      </c>
      <c r="I26" s="54" t="s">
        <v>2007</v>
      </c>
      <c r="J26" s="410"/>
      <c r="K26" s="410"/>
      <c r="L26" s="55">
        <f t="shared" ref="L26:L61" si="1">SUM(J26*K26)</f>
        <v>0</v>
      </c>
    </row>
    <row r="27" spans="1:12" ht="43" customHeight="1" x14ac:dyDescent="0.3">
      <c r="A27" s="78" t="s">
        <v>346</v>
      </c>
      <c r="B27" s="593"/>
      <c r="C27" s="593"/>
      <c r="D27" s="347" t="s">
        <v>316</v>
      </c>
      <c r="E27" s="385" t="s">
        <v>3051</v>
      </c>
      <c r="F27" s="411">
        <v>2</v>
      </c>
      <c r="G27" s="411">
        <v>3</v>
      </c>
      <c r="H27" s="55">
        <f t="shared" si="0"/>
        <v>6</v>
      </c>
      <c r="I27" s="54" t="s">
        <v>2007</v>
      </c>
      <c r="J27" s="410"/>
      <c r="K27" s="410"/>
      <c r="L27" s="55">
        <f t="shared" si="1"/>
        <v>0</v>
      </c>
    </row>
    <row r="28" spans="1:12" ht="43" customHeight="1" x14ac:dyDescent="0.3">
      <c r="A28" s="78" t="s">
        <v>347</v>
      </c>
      <c r="B28" s="593"/>
      <c r="C28" s="593"/>
      <c r="D28" s="347" t="s">
        <v>317</v>
      </c>
      <c r="E28" s="395" t="s">
        <v>3153</v>
      </c>
      <c r="F28" s="411">
        <v>2</v>
      </c>
      <c r="G28" s="411">
        <v>3</v>
      </c>
      <c r="H28" s="55">
        <f t="shared" si="0"/>
        <v>6</v>
      </c>
      <c r="I28" s="54" t="s">
        <v>2007</v>
      </c>
      <c r="J28" s="410"/>
      <c r="K28" s="410"/>
      <c r="L28" s="55">
        <f t="shared" si="1"/>
        <v>0</v>
      </c>
    </row>
    <row r="29" spans="1:12" ht="43" customHeight="1" x14ac:dyDescent="0.3">
      <c r="A29" s="78" t="s">
        <v>348</v>
      </c>
      <c r="B29" s="593"/>
      <c r="C29" s="593"/>
      <c r="D29" s="347" t="s">
        <v>318</v>
      </c>
      <c r="E29" s="385" t="s">
        <v>3052</v>
      </c>
      <c r="F29" s="411">
        <v>2</v>
      </c>
      <c r="G29" s="411">
        <v>3</v>
      </c>
      <c r="H29" s="55">
        <f t="shared" si="0"/>
        <v>6</v>
      </c>
      <c r="I29" s="54" t="s">
        <v>2007</v>
      </c>
      <c r="J29" s="410"/>
      <c r="K29" s="410"/>
      <c r="L29" s="55">
        <f t="shared" si="1"/>
        <v>0</v>
      </c>
    </row>
    <row r="30" spans="1:12" ht="43" customHeight="1" x14ac:dyDescent="0.3">
      <c r="A30" s="78" t="s">
        <v>349</v>
      </c>
      <c r="B30" s="593"/>
      <c r="C30" s="593"/>
      <c r="D30" s="347" t="s">
        <v>319</v>
      </c>
      <c r="E30" s="385" t="s">
        <v>3159</v>
      </c>
      <c r="F30" s="411">
        <v>2</v>
      </c>
      <c r="G30" s="411">
        <v>3</v>
      </c>
      <c r="H30" s="55">
        <f t="shared" si="0"/>
        <v>6</v>
      </c>
      <c r="I30" s="54" t="s">
        <v>2007</v>
      </c>
      <c r="J30" s="410"/>
      <c r="K30" s="410"/>
      <c r="L30" s="55">
        <f t="shared" si="1"/>
        <v>0</v>
      </c>
    </row>
    <row r="31" spans="1:12" ht="43" customHeight="1" x14ac:dyDescent="0.3">
      <c r="A31" s="78" t="s">
        <v>350</v>
      </c>
      <c r="B31" s="593"/>
      <c r="C31" s="593"/>
      <c r="D31" s="347" t="s">
        <v>320</v>
      </c>
      <c r="E31" s="385" t="s">
        <v>3160</v>
      </c>
      <c r="F31" s="411">
        <v>2</v>
      </c>
      <c r="G31" s="411">
        <v>4</v>
      </c>
      <c r="H31" s="55">
        <f t="shared" si="0"/>
        <v>8</v>
      </c>
      <c r="I31" s="54" t="s">
        <v>2007</v>
      </c>
      <c r="J31" s="410"/>
      <c r="K31" s="410"/>
      <c r="L31" s="55">
        <f t="shared" si="1"/>
        <v>0</v>
      </c>
    </row>
    <row r="32" spans="1:12" ht="43" customHeight="1" x14ac:dyDescent="0.3">
      <c r="A32" s="78" t="s">
        <v>351</v>
      </c>
      <c r="B32" s="593"/>
      <c r="C32" s="593"/>
      <c r="D32" s="347" t="s">
        <v>321</v>
      </c>
      <c r="E32" s="385" t="s">
        <v>2859</v>
      </c>
      <c r="F32" s="411">
        <v>1</v>
      </c>
      <c r="G32" s="411">
        <v>1</v>
      </c>
      <c r="H32" s="55">
        <f t="shared" si="0"/>
        <v>1</v>
      </c>
      <c r="I32" s="54" t="s">
        <v>2007</v>
      </c>
      <c r="J32" s="410"/>
      <c r="K32" s="410"/>
      <c r="L32" s="55">
        <f t="shared" si="1"/>
        <v>0</v>
      </c>
    </row>
    <row r="33" spans="1:12" ht="43" customHeight="1" x14ac:dyDescent="0.3">
      <c r="A33" s="78" t="s">
        <v>352</v>
      </c>
      <c r="B33" s="593"/>
      <c r="C33" s="593"/>
      <c r="D33" s="347" t="s">
        <v>322</v>
      </c>
      <c r="E33" s="385" t="s">
        <v>3161</v>
      </c>
      <c r="F33" s="411">
        <v>2</v>
      </c>
      <c r="G33" s="411">
        <v>4</v>
      </c>
      <c r="H33" s="55">
        <f t="shared" si="0"/>
        <v>8</v>
      </c>
      <c r="I33" s="54" t="s">
        <v>2007</v>
      </c>
      <c r="J33" s="410"/>
      <c r="K33" s="410"/>
      <c r="L33" s="55">
        <f t="shared" si="1"/>
        <v>0</v>
      </c>
    </row>
    <row r="34" spans="1:12" ht="43" customHeight="1" x14ac:dyDescent="0.3">
      <c r="A34" s="78" t="s">
        <v>353</v>
      </c>
      <c r="B34" s="593"/>
      <c r="C34" s="593"/>
      <c r="D34" s="347" t="s">
        <v>323</v>
      </c>
      <c r="E34" s="385" t="s">
        <v>3162</v>
      </c>
      <c r="F34" s="411">
        <v>2</v>
      </c>
      <c r="G34" s="411">
        <v>3</v>
      </c>
      <c r="H34" s="55">
        <f t="shared" si="0"/>
        <v>6</v>
      </c>
      <c r="I34" s="54" t="s">
        <v>2007</v>
      </c>
      <c r="J34" s="410"/>
      <c r="K34" s="410"/>
      <c r="L34" s="55">
        <f t="shared" si="1"/>
        <v>0</v>
      </c>
    </row>
    <row r="35" spans="1:12" ht="43" customHeight="1" x14ac:dyDescent="0.3">
      <c r="A35" s="78" t="s">
        <v>354</v>
      </c>
      <c r="B35" s="593"/>
      <c r="C35" s="593"/>
      <c r="D35" s="347" t="s">
        <v>324</v>
      </c>
      <c r="E35" s="385" t="s">
        <v>3163</v>
      </c>
      <c r="F35" s="411">
        <v>2</v>
      </c>
      <c r="G35" s="411">
        <v>3</v>
      </c>
      <c r="H35" s="55">
        <f t="shared" si="0"/>
        <v>6</v>
      </c>
      <c r="I35" s="54" t="s">
        <v>2007</v>
      </c>
      <c r="J35" s="410"/>
      <c r="K35" s="410"/>
      <c r="L35" s="55">
        <f t="shared" si="1"/>
        <v>0</v>
      </c>
    </row>
    <row r="36" spans="1:12" ht="43" customHeight="1" x14ac:dyDescent="0.3">
      <c r="A36" s="78" t="s">
        <v>355</v>
      </c>
      <c r="B36" s="593"/>
      <c r="C36" s="593"/>
      <c r="D36" s="347" t="s">
        <v>325</v>
      </c>
      <c r="E36" s="395"/>
      <c r="F36" s="411"/>
      <c r="G36" s="411"/>
      <c r="H36" s="55">
        <f t="shared" si="0"/>
        <v>0</v>
      </c>
      <c r="I36" s="54" t="s">
        <v>2007</v>
      </c>
      <c r="J36" s="410"/>
      <c r="K36" s="410"/>
      <c r="L36" s="55">
        <f t="shared" si="1"/>
        <v>0</v>
      </c>
    </row>
    <row r="37" spans="1:12" ht="69" customHeight="1" x14ac:dyDescent="0.3">
      <c r="A37" s="78" t="s">
        <v>356</v>
      </c>
      <c r="B37" s="593"/>
      <c r="C37" s="593"/>
      <c r="D37" s="347" t="s">
        <v>2333</v>
      </c>
      <c r="E37" s="385" t="s">
        <v>3164</v>
      </c>
      <c r="F37" s="411">
        <v>2</v>
      </c>
      <c r="G37" s="411">
        <v>3</v>
      </c>
      <c r="H37" s="55">
        <f t="shared" si="0"/>
        <v>6</v>
      </c>
      <c r="I37" s="54" t="s">
        <v>2007</v>
      </c>
      <c r="J37" s="410"/>
      <c r="K37" s="410"/>
      <c r="L37" s="55">
        <f t="shared" si="1"/>
        <v>0</v>
      </c>
    </row>
    <row r="38" spans="1:12" ht="46" customHeight="1" x14ac:dyDescent="0.3">
      <c r="A38" s="78" t="s">
        <v>357</v>
      </c>
      <c r="B38" s="593"/>
      <c r="C38" s="593"/>
      <c r="D38" s="347" t="s">
        <v>1861</v>
      </c>
      <c r="E38" s="385" t="s">
        <v>3165</v>
      </c>
      <c r="F38" s="411">
        <v>2</v>
      </c>
      <c r="G38" s="411">
        <v>3</v>
      </c>
      <c r="H38" s="55">
        <f t="shared" si="0"/>
        <v>6</v>
      </c>
      <c r="I38" s="54" t="s">
        <v>2007</v>
      </c>
      <c r="J38" s="410"/>
      <c r="K38" s="410"/>
      <c r="L38" s="55">
        <f t="shared" si="1"/>
        <v>0</v>
      </c>
    </row>
    <row r="39" spans="1:12" ht="43" customHeight="1" x14ac:dyDescent="0.3">
      <c r="A39" s="78" t="s">
        <v>358</v>
      </c>
      <c r="B39" s="593"/>
      <c r="C39" s="593"/>
      <c r="D39" s="347" t="s">
        <v>326</v>
      </c>
      <c r="E39" s="385" t="s">
        <v>3021</v>
      </c>
      <c r="F39" s="411">
        <v>2</v>
      </c>
      <c r="G39" s="411">
        <v>3</v>
      </c>
      <c r="H39" s="55">
        <f t="shared" si="0"/>
        <v>6</v>
      </c>
      <c r="I39" s="54" t="s">
        <v>2007</v>
      </c>
      <c r="J39" s="410"/>
      <c r="K39" s="410"/>
      <c r="L39" s="55">
        <f t="shared" si="1"/>
        <v>0</v>
      </c>
    </row>
    <row r="40" spans="1:12" ht="43" customHeight="1" x14ac:dyDescent="0.3">
      <c r="A40" s="78" t="s">
        <v>359</v>
      </c>
      <c r="B40" s="593"/>
      <c r="C40" s="593"/>
      <c r="D40" s="347" t="s">
        <v>327</v>
      </c>
      <c r="E40" s="385" t="s">
        <v>3059</v>
      </c>
      <c r="F40" s="411">
        <v>2</v>
      </c>
      <c r="G40" s="411">
        <v>3</v>
      </c>
      <c r="H40" s="55">
        <f t="shared" si="0"/>
        <v>6</v>
      </c>
      <c r="I40" s="54" t="s">
        <v>2007</v>
      </c>
      <c r="J40" s="410"/>
      <c r="K40" s="410"/>
      <c r="L40" s="55">
        <f t="shared" si="1"/>
        <v>0</v>
      </c>
    </row>
    <row r="41" spans="1:12" ht="43" customHeight="1" x14ac:dyDescent="0.3">
      <c r="A41" s="78" t="s">
        <v>360</v>
      </c>
      <c r="B41" s="593"/>
      <c r="C41" s="593"/>
      <c r="D41" s="347" t="s">
        <v>328</v>
      </c>
      <c r="E41" s="385" t="s">
        <v>3060</v>
      </c>
      <c r="F41" s="411">
        <v>2</v>
      </c>
      <c r="G41" s="411">
        <v>3</v>
      </c>
      <c r="H41" s="55">
        <f t="shared" si="0"/>
        <v>6</v>
      </c>
      <c r="I41" s="54" t="s">
        <v>2007</v>
      </c>
      <c r="J41" s="410"/>
      <c r="K41" s="410"/>
      <c r="L41" s="55">
        <f t="shared" si="1"/>
        <v>0</v>
      </c>
    </row>
    <row r="42" spans="1:12" ht="39.9" customHeight="1" x14ac:dyDescent="0.3">
      <c r="A42" s="65"/>
      <c r="B42" s="593"/>
      <c r="C42" s="593"/>
      <c r="D42" s="319" t="s">
        <v>303</v>
      </c>
      <c r="E42" s="205"/>
      <c r="F42" s="206"/>
      <c r="G42" s="206"/>
      <c r="H42" s="207"/>
      <c r="I42" s="208"/>
      <c r="J42" s="206"/>
      <c r="K42" s="206"/>
      <c r="L42" s="209"/>
    </row>
    <row r="43" spans="1:12" ht="32.15" customHeight="1" x14ac:dyDescent="0.3">
      <c r="A43" s="65"/>
      <c r="B43" s="593"/>
      <c r="C43" s="593"/>
      <c r="D43" s="347" t="s">
        <v>1862</v>
      </c>
      <c r="E43" s="210"/>
      <c r="F43" s="398"/>
      <c r="G43" s="398"/>
      <c r="H43" s="212"/>
      <c r="I43" s="213"/>
      <c r="J43" s="211"/>
      <c r="K43" s="211"/>
      <c r="L43" s="214"/>
    </row>
    <row r="44" spans="1:12" ht="43" customHeight="1" x14ac:dyDescent="0.3">
      <c r="A44" s="78"/>
      <c r="B44" s="593"/>
      <c r="C44" s="593"/>
      <c r="D44" s="347" t="s">
        <v>304</v>
      </c>
      <c r="E44" s="399"/>
      <c r="F44" s="400"/>
      <c r="G44" s="400"/>
      <c r="H44" s="217"/>
      <c r="I44" s="218"/>
      <c r="J44" s="216"/>
      <c r="K44" s="216"/>
      <c r="L44" s="219"/>
    </row>
    <row r="45" spans="1:12" ht="43" customHeight="1" x14ac:dyDescent="0.3">
      <c r="A45" s="78" t="s">
        <v>361</v>
      </c>
      <c r="B45" s="593"/>
      <c r="C45" s="593"/>
      <c r="D45" s="347" t="s">
        <v>329</v>
      </c>
      <c r="E45" s="385" t="s">
        <v>3166</v>
      </c>
      <c r="F45" s="411">
        <v>2</v>
      </c>
      <c r="G45" s="411">
        <v>3</v>
      </c>
      <c r="H45" s="55">
        <f t="shared" si="0"/>
        <v>6</v>
      </c>
      <c r="I45" s="54" t="s">
        <v>2007</v>
      </c>
      <c r="J45" s="410"/>
      <c r="K45" s="410"/>
      <c r="L45" s="55">
        <f t="shared" si="1"/>
        <v>0</v>
      </c>
    </row>
    <row r="46" spans="1:12" ht="43" customHeight="1" x14ac:dyDescent="0.3">
      <c r="A46" s="78" t="s">
        <v>362</v>
      </c>
      <c r="B46" s="593"/>
      <c r="C46" s="593"/>
      <c r="D46" s="347" t="s">
        <v>1511</v>
      </c>
      <c r="E46" s="385" t="s">
        <v>3167</v>
      </c>
      <c r="F46" s="411">
        <v>2</v>
      </c>
      <c r="G46" s="411">
        <v>3</v>
      </c>
      <c r="H46" s="55">
        <f t="shared" si="0"/>
        <v>6</v>
      </c>
      <c r="I46" s="54" t="s">
        <v>2007</v>
      </c>
      <c r="J46" s="410"/>
      <c r="K46" s="410"/>
      <c r="L46" s="55">
        <f t="shared" si="1"/>
        <v>0</v>
      </c>
    </row>
    <row r="47" spans="1:12" ht="43" customHeight="1" x14ac:dyDescent="0.3">
      <c r="A47" s="78" t="s">
        <v>363</v>
      </c>
      <c r="B47" s="593"/>
      <c r="C47" s="593"/>
      <c r="D47" s="347" t="s">
        <v>330</v>
      </c>
      <c r="E47" s="385" t="s">
        <v>3168</v>
      </c>
      <c r="F47" s="411">
        <v>2</v>
      </c>
      <c r="G47" s="411">
        <v>3</v>
      </c>
      <c r="H47" s="55">
        <f t="shared" si="0"/>
        <v>6</v>
      </c>
      <c r="I47" s="54" t="s">
        <v>2007</v>
      </c>
      <c r="J47" s="410"/>
      <c r="K47" s="410"/>
      <c r="L47" s="55">
        <f t="shared" si="1"/>
        <v>0</v>
      </c>
    </row>
    <row r="48" spans="1:12" ht="43" customHeight="1" x14ac:dyDescent="0.3">
      <c r="A48" s="78" t="s">
        <v>364</v>
      </c>
      <c r="B48" s="593"/>
      <c r="C48" s="593"/>
      <c r="D48" s="347" t="s">
        <v>331</v>
      </c>
      <c r="E48" s="385" t="s">
        <v>3169</v>
      </c>
      <c r="F48" s="411">
        <v>2</v>
      </c>
      <c r="G48" s="411">
        <v>3</v>
      </c>
      <c r="H48" s="55">
        <f t="shared" si="0"/>
        <v>6</v>
      </c>
      <c r="I48" s="54" t="s">
        <v>2007</v>
      </c>
      <c r="J48" s="410"/>
      <c r="K48" s="410"/>
      <c r="L48" s="55">
        <f t="shared" si="1"/>
        <v>0</v>
      </c>
    </row>
    <row r="49" spans="1:12" ht="43" customHeight="1" x14ac:dyDescent="0.3">
      <c r="A49" s="78" t="s">
        <v>365</v>
      </c>
      <c r="B49" s="593"/>
      <c r="C49" s="593"/>
      <c r="D49" s="347" t="s">
        <v>332</v>
      </c>
      <c r="E49" s="385" t="s">
        <v>3064</v>
      </c>
      <c r="F49" s="411">
        <v>2</v>
      </c>
      <c r="G49" s="411">
        <v>3</v>
      </c>
      <c r="H49" s="55">
        <f t="shared" si="0"/>
        <v>6</v>
      </c>
      <c r="I49" s="54" t="s">
        <v>2007</v>
      </c>
      <c r="J49" s="410"/>
      <c r="K49" s="410"/>
      <c r="L49" s="55">
        <f t="shared" si="1"/>
        <v>0</v>
      </c>
    </row>
    <row r="50" spans="1:12" ht="43" customHeight="1" x14ac:dyDescent="0.3">
      <c r="A50" s="78" t="s">
        <v>366</v>
      </c>
      <c r="B50" s="593"/>
      <c r="C50" s="593"/>
      <c r="D50" s="347" t="s">
        <v>333</v>
      </c>
      <c r="E50" s="385" t="s">
        <v>3065</v>
      </c>
      <c r="F50" s="411">
        <v>2</v>
      </c>
      <c r="G50" s="411">
        <v>3</v>
      </c>
      <c r="H50" s="55">
        <f t="shared" si="0"/>
        <v>6</v>
      </c>
      <c r="I50" s="54" t="s">
        <v>2007</v>
      </c>
      <c r="J50" s="410"/>
      <c r="K50" s="410"/>
      <c r="L50" s="55">
        <f t="shared" si="1"/>
        <v>0</v>
      </c>
    </row>
    <row r="51" spans="1:12" ht="48" customHeight="1" x14ac:dyDescent="0.3">
      <c r="A51" s="78" t="s">
        <v>367</v>
      </c>
      <c r="B51" s="593"/>
      <c r="C51" s="593"/>
      <c r="D51" s="335" t="s">
        <v>305</v>
      </c>
      <c r="E51" s="413" t="s">
        <v>3170</v>
      </c>
      <c r="F51" s="411">
        <v>2</v>
      </c>
      <c r="G51" s="411">
        <v>3</v>
      </c>
      <c r="H51" s="55">
        <f t="shared" si="0"/>
        <v>6</v>
      </c>
      <c r="I51" s="54" t="s">
        <v>2007</v>
      </c>
      <c r="J51" s="410"/>
      <c r="K51" s="410"/>
      <c r="L51" s="55">
        <f t="shared" si="1"/>
        <v>0</v>
      </c>
    </row>
    <row r="52" spans="1:12" ht="43" customHeight="1" x14ac:dyDescent="0.3">
      <c r="A52" s="78" t="s">
        <v>368</v>
      </c>
      <c r="B52" s="593"/>
      <c r="C52" s="593"/>
      <c r="D52" s="347" t="s">
        <v>334</v>
      </c>
      <c r="E52" s="385" t="s">
        <v>3171</v>
      </c>
      <c r="F52" s="411">
        <v>2</v>
      </c>
      <c r="G52" s="411">
        <v>4</v>
      </c>
      <c r="H52" s="55">
        <f t="shared" si="0"/>
        <v>8</v>
      </c>
      <c r="I52" s="54" t="s">
        <v>2007</v>
      </c>
      <c r="J52" s="410"/>
      <c r="K52" s="410"/>
      <c r="L52" s="55">
        <f t="shared" si="1"/>
        <v>0</v>
      </c>
    </row>
    <row r="53" spans="1:12" ht="39.9" customHeight="1" x14ac:dyDescent="0.3">
      <c r="A53" s="65"/>
      <c r="B53" s="593"/>
      <c r="C53" s="593"/>
      <c r="D53" s="319"/>
      <c r="E53" s="205"/>
      <c r="F53" s="206"/>
      <c r="G53" s="206"/>
      <c r="H53" s="207"/>
      <c r="I53" s="208"/>
      <c r="J53" s="206"/>
      <c r="K53" s="206"/>
      <c r="L53" s="209"/>
    </row>
    <row r="54" spans="1:12" ht="29.15" customHeight="1" x14ac:dyDescent="0.3">
      <c r="A54" s="65"/>
      <c r="B54" s="593"/>
      <c r="C54" s="593"/>
      <c r="D54" s="319" t="s">
        <v>3172</v>
      </c>
      <c r="E54" s="399"/>
      <c r="F54" s="400"/>
      <c r="G54" s="400"/>
      <c r="H54" s="217"/>
      <c r="I54" s="218"/>
      <c r="J54" s="216"/>
      <c r="K54" s="216"/>
      <c r="L54" s="219"/>
    </row>
    <row r="55" spans="1:12" ht="43" customHeight="1" x14ac:dyDescent="0.3">
      <c r="A55" s="78" t="s">
        <v>369</v>
      </c>
      <c r="B55" s="593"/>
      <c r="C55" s="593"/>
      <c r="D55" s="347" t="s">
        <v>3173</v>
      </c>
      <c r="E55" s="456" t="s">
        <v>3487</v>
      </c>
      <c r="F55" s="411">
        <v>2</v>
      </c>
      <c r="G55" s="411">
        <v>4</v>
      </c>
      <c r="H55" s="55">
        <f t="shared" si="0"/>
        <v>8</v>
      </c>
      <c r="I55" s="54" t="s">
        <v>2007</v>
      </c>
      <c r="J55" s="410"/>
      <c r="K55" s="410"/>
      <c r="L55" s="55">
        <f t="shared" si="1"/>
        <v>0</v>
      </c>
    </row>
    <row r="56" spans="1:12" ht="43" customHeight="1" x14ac:dyDescent="0.3">
      <c r="A56" s="78" t="s">
        <v>370</v>
      </c>
      <c r="B56" s="593"/>
      <c r="C56" s="593"/>
      <c r="D56" s="413" t="s">
        <v>3174</v>
      </c>
      <c r="E56" s="385" t="s">
        <v>782</v>
      </c>
      <c r="F56" s="411">
        <v>2</v>
      </c>
      <c r="G56" s="411">
        <v>3</v>
      </c>
      <c r="H56" s="55">
        <f t="shared" si="0"/>
        <v>6</v>
      </c>
      <c r="I56" s="54" t="s">
        <v>2007</v>
      </c>
      <c r="J56" s="410"/>
      <c r="K56" s="410"/>
      <c r="L56" s="55">
        <f t="shared" si="1"/>
        <v>0</v>
      </c>
    </row>
    <row r="57" spans="1:12" ht="43" customHeight="1" x14ac:dyDescent="0.3">
      <c r="A57" s="78" t="s">
        <v>371</v>
      </c>
      <c r="B57" s="593"/>
      <c r="C57" s="593"/>
      <c r="D57" s="413" t="s">
        <v>3175</v>
      </c>
      <c r="E57" s="418" t="s">
        <v>3176</v>
      </c>
      <c r="F57" s="411">
        <v>2</v>
      </c>
      <c r="G57" s="411">
        <v>3</v>
      </c>
      <c r="H57" s="55">
        <f t="shared" si="0"/>
        <v>6</v>
      </c>
      <c r="I57" s="54" t="s">
        <v>2007</v>
      </c>
      <c r="J57" s="410"/>
      <c r="K57" s="410"/>
      <c r="L57" s="55">
        <f t="shared" si="1"/>
        <v>0</v>
      </c>
    </row>
    <row r="58" spans="1:12" ht="43" customHeight="1" x14ac:dyDescent="0.3">
      <c r="A58" s="78" t="s">
        <v>372</v>
      </c>
      <c r="B58" s="593"/>
      <c r="C58" s="593"/>
      <c r="D58" s="347" t="s">
        <v>3177</v>
      </c>
      <c r="E58" s="385" t="s">
        <v>3178</v>
      </c>
      <c r="F58" s="411">
        <v>2</v>
      </c>
      <c r="G58" s="411">
        <v>3</v>
      </c>
      <c r="H58" s="55">
        <f t="shared" si="0"/>
        <v>6</v>
      </c>
      <c r="I58" s="404" t="s">
        <v>3350</v>
      </c>
      <c r="J58" s="410"/>
      <c r="K58" s="410"/>
      <c r="L58" s="55">
        <f t="shared" si="1"/>
        <v>0</v>
      </c>
    </row>
    <row r="59" spans="1:12" ht="43" customHeight="1" x14ac:dyDescent="0.3">
      <c r="A59" s="78" t="s">
        <v>373</v>
      </c>
      <c r="B59" s="593"/>
      <c r="C59" s="593"/>
      <c r="D59" s="347" t="s">
        <v>3179</v>
      </c>
      <c r="E59" s="385" t="s">
        <v>3178</v>
      </c>
      <c r="F59" s="411">
        <v>2</v>
      </c>
      <c r="G59" s="411">
        <v>3</v>
      </c>
      <c r="H59" s="55">
        <f t="shared" si="0"/>
        <v>6</v>
      </c>
      <c r="I59" s="54" t="s">
        <v>2007</v>
      </c>
      <c r="J59" s="410"/>
      <c r="K59" s="410"/>
      <c r="L59" s="55">
        <f t="shared" si="1"/>
        <v>0</v>
      </c>
    </row>
    <row r="60" spans="1:12" ht="43" customHeight="1" x14ac:dyDescent="0.3">
      <c r="A60" s="78" t="s">
        <v>374</v>
      </c>
      <c r="B60" s="593"/>
      <c r="C60" s="593"/>
      <c r="D60" s="408" t="s">
        <v>3180</v>
      </c>
      <c r="E60" s="385" t="s">
        <v>3181</v>
      </c>
      <c r="F60" s="411">
        <v>2</v>
      </c>
      <c r="G60" s="411">
        <v>3</v>
      </c>
      <c r="H60" s="55">
        <f t="shared" si="0"/>
        <v>6</v>
      </c>
      <c r="I60" s="54" t="s">
        <v>2007</v>
      </c>
      <c r="J60" s="410"/>
      <c r="K60" s="410"/>
      <c r="L60" s="55">
        <f t="shared" si="1"/>
        <v>0</v>
      </c>
    </row>
    <row r="61" spans="1:12" ht="43" customHeight="1" x14ac:dyDescent="0.3">
      <c r="A61" s="78" t="s">
        <v>375</v>
      </c>
      <c r="B61" s="593"/>
      <c r="C61" s="593"/>
      <c r="D61" s="347"/>
      <c r="E61" s="385"/>
      <c r="F61" s="411"/>
      <c r="G61" s="411"/>
      <c r="H61" s="55">
        <f t="shared" si="0"/>
        <v>0</v>
      </c>
      <c r="I61" s="54" t="s">
        <v>2007</v>
      </c>
      <c r="J61" s="410"/>
      <c r="K61" s="410"/>
      <c r="L61" s="55">
        <f t="shared" si="1"/>
        <v>0</v>
      </c>
    </row>
    <row r="62" spans="1:12" ht="63" customHeight="1" x14ac:dyDescent="0.3">
      <c r="A62" s="78"/>
      <c r="B62" s="593"/>
      <c r="C62" s="593"/>
      <c r="D62" s="419" t="s">
        <v>3182</v>
      </c>
      <c r="E62" s="401"/>
      <c r="F62" s="402"/>
      <c r="G62" s="402"/>
      <c r="H62" s="223"/>
      <c r="I62" s="224"/>
      <c r="J62" s="223"/>
      <c r="K62" s="223"/>
      <c r="L62" s="225"/>
    </row>
    <row r="63" spans="1:12" ht="43" customHeight="1" x14ac:dyDescent="0.3">
      <c r="A63" s="78" t="s">
        <v>376</v>
      </c>
      <c r="B63" s="593"/>
      <c r="C63" s="593"/>
      <c r="D63" s="408" t="s">
        <v>1852</v>
      </c>
      <c r="E63" s="413" t="s">
        <v>3185</v>
      </c>
      <c r="F63" s="411">
        <v>2</v>
      </c>
      <c r="G63" s="411">
        <v>3</v>
      </c>
      <c r="H63" s="55">
        <f>SUM(F63*G63)</f>
        <v>6</v>
      </c>
      <c r="I63" s="54" t="s">
        <v>3294</v>
      </c>
      <c r="J63" s="410"/>
      <c r="K63" s="410"/>
      <c r="L63" s="55">
        <f>SUM(J63*K63)</f>
        <v>0</v>
      </c>
    </row>
    <row r="64" spans="1:12" ht="43" customHeight="1" x14ac:dyDescent="0.3">
      <c r="A64" s="78" t="s">
        <v>377</v>
      </c>
      <c r="B64" s="593"/>
      <c r="C64" s="593"/>
      <c r="D64" s="408" t="s">
        <v>3183</v>
      </c>
      <c r="E64" s="416" t="s">
        <v>3184</v>
      </c>
      <c r="F64" s="410">
        <v>2</v>
      </c>
      <c r="G64" s="410">
        <v>3</v>
      </c>
      <c r="H64" s="55">
        <f>SUM(F64*G64)</f>
        <v>6</v>
      </c>
      <c r="I64" s="404" t="s">
        <v>3187</v>
      </c>
      <c r="J64" s="410"/>
      <c r="K64" s="410"/>
      <c r="L64" s="55">
        <f>SUM(J64*K64)</f>
        <v>0</v>
      </c>
    </row>
    <row r="65" spans="1:9" x14ac:dyDescent="0.3">
      <c r="B65" s="308"/>
      <c r="C65" s="412"/>
      <c r="D65" s="412"/>
      <c r="E65" s="420"/>
      <c r="F65" s="386"/>
      <c r="G65" s="386"/>
    </row>
    <row r="66" spans="1:9" x14ac:dyDescent="0.3">
      <c r="B66" s="421"/>
      <c r="C66" s="409"/>
      <c r="D66" s="409"/>
      <c r="E66" s="414"/>
      <c r="F66" s="422"/>
      <c r="G66" s="59"/>
    </row>
    <row r="67" spans="1:9" ht="14.5" thickBot="1" x14ac:dyDescent="0.35">
      <c r="B67" s="421"/>
      <c r="C67" s="409"/>
      <c r="D67" s="409"/>
      <c r="E67" s="414"/>
      <c r="F67" s="422"/>
      <c r="G67" s="59"/>
    </row>
    <row r="68" spans="1:9" x14ac:dyDescent="0.3">
      <c r="A68" s="575" t="s">
        <v>1078</v>
      </c>
      <c r="B68" s="576"/>
      <c r="C68" s="451">
        <v>44095</v>
      </c>
      <c r="D68" s="166" t="s">
        <v>3230</v>
      </c>
      <c r="E68" s="167"/>
      <c r="F68" s="582" t="s">
        <v>1118</v>
      </c>
      <c r="G68" s="583"/>
      <c r="H68" s="583"/>
      <c r="I68" s="584"/>
    </row>
    <row r="69" spans="1:9" ht="16" x14ac:dyDescent="0.3">
      <c r="A69" s="577" t="s">
        <v>1080</v>
      </c>
      <c r="B69" s="578"/>
      <c r="C69" s="450">
        <v>44151</v>
      </c>
      <c r="D69" s="164" t="s">
        <v>3284</v>
      </c>
      <c r="E69" s="413" t="s">
        <v>3293</v>
      </c>
      <c r="F69" s="585"/>
      <c r="G69" s="586"/>
      <c r="H69" s="586"/>
      <c r="I69" s="587"/>
    </row>
    <row r="70" spans="1:9" ht="16.5" thickBot="1" x14ac:dyDescent="0.35">
      <c r="A70" s="579" t="s">
        <v>1081</v>
      </c>
      <c r="B70" s="580"/>
      <c r="C70" s="449">
        <v>44591</v>
      </c>
      <c r="D70" s="169" t="s">
        <v>3230</v>
      </c>
      <c r="E70" s="170"/>
      <c r="F70" s="588"/>
      <c r="G70" s="589"/>
      <c r="H70" s="589"/>
      <c r="I70" s="590"/>
    </row>
  </sheetData>
  <sheetProtection algorithmName="SHA-512" hashValue="0Bzd8Hmtkd6tlLGonX8ok2XujGfBeVd9EHKQFn0lFAKUZLWtK6dFoyF/N2G1sFO0EfLTmGdPiohyKsd8HwI3yA==" saltValue="o35dtoup8tNR2LlqE/ZoRw==" spinCount="100000" sheet="1" objects="1" scenarios="1" formatCells="0" insertRows="0" deleteRows="0" selectLockedCells="1"/>
  <mergeCells count="21">
    <mergeCell ref="A3:B3"/>
    <mergeCell ref="C3:D3"/>
    <mergeCell ref="A5:B5"/>
    <mergeCell ref="C5:D5"/>
    <mergeCell ref="A7:B7"/>
    <mergeCell ref="C7:D7"/>
    <mergeCell ref="A68:B68"/>
    <mergeCell ref="F68:I70"/>
    <mergeCell ref="A69:B69"/>
    <mergeCell ref="A70:B70"/>
    <mergeCell ref="A9:B9"/>
    <mergeCell ref="C9:D9"/>
    <mergeCell ref="A11:B11"/>
    <mergeCell ref="C11:D11"/>
    <mergeCell ref="A13:B13"/>
    <mergeCell ref="C13:D13"/>
    <mergeCell ref="A15:B15"/>
    <mergeCell ref="C15:D15"/>
    <mergeCell ref="F16:H16"/>
    <mergeCell ref="B18:B64"/>
    <mergeCell ref="C18:C64"/>
  </mergeCells>
  <conditionalFormatting sqref="H18:H62 L18:L62">
    <cfRule type="cellIs" dxfId="114" priority="10" operator="between">
      <formula>16</formula>
      <formula>36</formula>
    </cfRule>
    <cfRule type="cellIs" dxfId="113" priority="11" operator="between">
      <formula>11</formula>
      <formula>15</formula>
    </cfRule>
    <cfRule type="cellIs" dxfId="112" priority="12" operator="between">
      <formula>7</formula>
      <formula>10</formula>
    </cfRule>
  </conditionalFormatting>
  <conditionalFormatting sqref="H18:H62 L18:L62">
    <cfRule type="cellIs" dxfId="111" priority="9" operator="between">
      <formula>1</formula>
      <formula>6</formula>
    </cfRule>
  </conditionalFormatting>
  <conditionalFormatting sqref="H63 L63">
    <cfRule type="cellIs" dxfId="110" priority="6" operator="between">
      <formula>16</formula>
      <formula>36</formula>
    </cfRule>
    <cfRule type="cellIs" dxfId="109" priority="7" operator="between">
      <formula>11</formula>
      <formula>15</formula>
    </cfRule>
    <cfRule type="cellIs" dxfId="108" priority="8" operator="between">
      <formula>7</formula>
      <formula>10</formula>
    </cfRule>
  </conditionalFormatting>
  <conditionalFormatting sqref="H63 L63">
    <cfRule type="cellIs" dxfId="107" priority="5" operator="between">
      <formula>1</formula>
      <formula>6</formula>
    </cfRule>
  </conditionalFormatting>
  <conditionalFormatting sqref="H64 L64">
    <cfRule type="cellIs" dxfId="106" priority="2" operator="between">
      <formula>16</formula>
      <formula>36</formula>
    </cfRule>
    <cfRule type="cellIs" dxfId="105" priority="3" operator="between">
      <formula>11</formula>
      <formula>15</formula>
    </cfRule>
    <cfRule type="cellIs" dxfId="104" priority="4" operator="between">
      <formula>7</formula>
      <formula>10</formula>
    </cfRule>
  </conditionalFormatting>
  <conditionalFormatting sqref="H64 L64">
    <cfRule type="cellIs" dxfId="103" priority="1" operator="between">
      <formula>1</formula>
      <formula>6</formula>
    </cfRule>
  </conditionalFormatting>
  <pageMargins left="0.75" right="0.75" top="1" bottom="1" header="0.5" footer="0.5"/>
  <pageSetup paperSize="9" orientation="portrait" horizontalDpi="4294967292" verticalDpi="4294967292"/>
  <drawing r:id="rId1"/>
  <legacyDrawing r:id="rId2"/>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3:L53"/>
  <sheetViews>
    <sheetView topLeftCell="B1" zoomScale="80" zoomScaleNormal="80" workbookViewId="0">
      <selection activeCell="C53" sqref="C53"/>
    </sheetView>
  </sheetViews>
  <sheetFormatPr defaultColWidth="8.90625" defaultRowHeight="14" x14ac:dyDescent="0.3"/>
  <cols>
    <col min="1" max="1" width="10.26953125" style="152" bestFit="1" customWidth="1"/>
    <col min="2" max="2" width="19.90625" style="152" customWidth="1"/>
    <col min="3" max="3" width="21.08984375" style="152" customWidth="1"/>
    <col min="4" max="4" width="51.7265625" style="152" customWidth="1"/>
    <col min="5" max="5" width="30.7265625" style="152" customWidth="1"/>
    <col min="6" max="8" width="8.90625" style="152"/>
    <col min="9" max="9" width="44.7265625" style="152" customWidth="1"/>
    <col min="10" max="16384" width="8.90625" style="152"/>
  </cols>
  <sheetData>
    <row r="3" spans="1:12" x14ac:dyDescent="0.3">
      <c r="A3" s="569" t="s">
        <v>2189</v>
      </c>
      <c r="B3" s="569"/>
      <c r="C3" s="570" t="s">
        <v>404</v>
      </c>
      <c r="D3" s="570"/>
      <c r="E3" s="36"/>
      <c r="I3" s="177"/>
      <c r="J3" s="177"/>
      <c r="K3" s="177"/>
      <c r="L3" s="177"/>
    </row>
    <row r="4" spans="1:12" x14ac:dyDescent="0.3">
      <c r="C4" s="39"/>
      <c r="D4" s="39"/>
      <c r="E4" s="39"/>
      <c r="I4" s="177"/>
      <c r="J4" s="177"/>
      <c r="K4" s="177"/>
      <c r="L4" s="177"/>
    </row>
    <row r="5" spans="1:12" x14ac:dyDescent="0.3">
      <c r="A5" s="569" t="s">
        <v>2190</v>
      </c>
      <c r="B5" s="569"/>
      <c r="C5" s="570" t="s">
        <v>1119</v>
      </c>
      <c r="D5" s="570"/>
      <c r="E5" s="36"/>
      <c r="F5" s="40"/>
      <c r="G5" s="40"/>
      <c r="H5" s="40"/>
      <c r="I5" s="177"/>
      <c r="J5" s="62"/>
      <c r="K5" s="62"/>
      <c r="L5" s="62"/>
    </row>
    <row r="6" spans="1:12" x14ac:dyDescent="0.3">
      <c r="A6" s="42"/>
      <c r="B6" s="42"/>
      <c r="C6" s="40"/>
      <c r="D6" s="40"/>
      <c r="E6" s="40"/>
      <c r="I6" s="177"/>
      <c r="J6" s="177"/>
      <c r="K6" s="177"/>
      <c r="L6" s="177"/>
    </row>
    <row r="7" spans="1:12" x14ac:dyDescent="0.3">
      <c r="A7" s="569" t="s">
        <v>2191</v>
      </c>
      <c r="B7" s="569"/>
      <c r="C7" s="570" t="s">
        <v>2182</v>
      </c>
      <c r="D7" s="570"/>
      <c r="E7" s="36"/>
      <c r="F7" s="153"/>
      <c r="G7" s="153"/>
      <c r="H7" s="153"/>
      <c r="I7" s="177"/>
      <c r="J7" s="178"/>
      <c r="K7" s="178"/>
      <c r="L7" s="178"/>
    </row>
    <row r="8" spans="1:12" x14ac:dyDescent="0.3">
      <c r="A8" s="42"/>
      <c r="B8" s="42"/>
      <c r="C8" s="40"/>
      <c r="D8" s="40"/>
      <c r="E8" s="40"/>
      <c r="I8" s="177"/>
      <c r="J8" s="177"/>
      <c r="K8" s="177"/>
      <c r="L8" s="177"/>
    </row>
    <row r="9" spans="1:12" x14ac:dyDescent="0.3">
      <c r="A9" s="571" t="s">
        <v>1077</v>
      </c>
      <c r="B9" s="571"/>
      <c r="C9" s="572"/>
      <c r="D9" s="573"/>
      <c r="E9" s="154"/>
      <c r="F9" s="155"/>
      <c r="G9" s="155"/>
      <c r="H9" s="155"/>
      <c r="I9" s="177"/>
      <c r="J9" s="177"/>
      <c r="K9" s="177"/>
      <c r="L9" s="177"/>
    </row>
    <row r="10" spans="1:12" x14ac:dyDescent="0.3">
      <c r="A10" s="46"/>
      <c r="B10" s="46"/>
      <c r="C10" s="40"/>
      <c r="D10" s="40"/>
      <c r="E10" s="40"/>
      <c r="I10" s="177"/>
      <c r="J10" s="177"/>
      <c r="K10" s="177"/>
      <c r="L10" s="177"/>
    </row>
    <row r="11" spans="1:12" x14ac:dyDescent="0.3">
      <c r="A11" s="566" t="s">
        <v>2192</v>
      </c>
      <c r="B11" s="566"/>
      <c r="C11" s="639" t="s">
        <v>1848</v>
      </c>
      <c r="D11" s="640"/>
      <c r="E11" s="158"/>
      <c r="I11" s="177"/>
      <c r="J11" s="177"/>
      <c r="K11" s="177"/>
      <c r="L11" s="177"/>
    </row>
    <row r="12" spans="1:12" x14ac:dyDescent="0.3">
      <c r="A12" s="46"/>
      <c r="B12" s="46"/>
      <c r="C12" s="40"/>
      <c r="D12" s="40"/>
      <c r="E12" s="40"/>
      <c r="I12" s="177"/>
      <c r="J12" s="177"/>
      <c r="K12" s="177"/>
      <c r="L12" s="177"/>
    </row>
    <row r="13" spans="1:12" x14ac:dyDescent="0.3">
      <c r="A13" s="566" t="s">
        <v>1035</v>
      </c>
      <c r="B13" s="566"/>
      <c r="C13" s="570" t="s">
        <v>2246</v>
      </c>
      <c r="D13" s="570"/>
      <c r="E13" s="36"/>
      <c r="F13" s="153"/>
      <c r="G13" s="153"/>
      <c r="H13" s="153"/>
      <c r="I13" s="177"/>
      <c r="J13" s="178"/>
      <c r="K13" s="178"/>
      <c r="L13" s="178"/>
    </row>
    <row r="14" spans="1:12" x14ac:dyDescent="0.3">
      <c r="A14" s="39"/>
      <c r="B14" s="39"/>
      <c r="I14" s="157"/>
    </row>
    <row r="15" spans="1:12" x14ac:dyDescent="0.3">
      <c r="A15" s="661" t="s">
        <v>2193</v>
      </c>
      <c r="B15" s="662"/>
      <c r="C15" s="663" t="str">
        <f>'A1.1 Fire prevention '!C15:D15</f>
        <v>South Lake Leisure Centre</v>
      </c>
      <c r="D15" s="664"/>
      <c r="I15" s="157"/>
    </row>
    <row r="16" spans="1:12" x14ac:dyDescent="0.3">
      <c r="A16" s="39"/>
      <c r="B16" s="39"/>
      <c r="F16" s="574"/>
      <c r="G16" s="574"/>
      <c r="H16" s="574"/>
    </row>
    <row r="17" spans="1:12" s="161" customFormat="1" ht="28" x14ac:dyDescent="0.35">
      <c r="A17" s="159" t="s">
        <v>1071</v>
      </c>
      <c r="B17" s="303" t="s">
        <v>2195</v>
      </c>
      <c r="C17" s="304" t="s">
        <v>1072</v>
      </c>
      <c r="D17" s="304" t="s">
        <v>1112</v>
      </c>
      <c r="E17" s="160" t="s">
        <v>2196</v>
      </c>
      <c r="F17" s="159" t="s">
        <v>1073</v>
      </c>
      <c r="G17" s="159" t="s">
        <v>1074</v>
      </c>
      <c r="H17" s="159" t="s">
        <v>1075</v>
      </c>
      <c r="I17" s="160" t="s">
        <v>1120</v>
      </c>
      <c r="J17" s="159" t="s">
        <v>1073</v>
      </c>
      <c r="K17" s="159" t="s">
        <v>1074</v>
      </c>
      <c r="L17" s="159" t="s">
        <v>1075</v>
      </c>
    </row>
    <row r="18" spans="1:12" ht="43" customHeight="1" x14ac:dyDescent="0.3">
      <c r="A18" s="78"/>
      <c r="B18" s="593" t="s">
        <v>378</v>
      </c>
      <c r="C18" s="593" t="s">
        <v>379</v>
      </c>
      <c r="D18" s="338" t="s">
        <v>380</v>
      </c>
      <c r="E18" s="226"/>
      <c r="F18" s="223"/>
      <c r="G18" s="223"/>
      <c r="H18" s="223"/>
      <c r="I18" s="224"/>
      <c r="J18" s="223"/>
      <c r="K18" s="223"/>
      <c r="L18" s="225"/>
    </row>
    <row r="19" spans="1:12" ht="43" customHeight="1" x14ac:dyDescent="0.3">
      <c r="A19" s="78" t="s">
        <v>405</v>
      </c>
      <c r="B19" s="593"/>
      <c r="C19" s="593"/>
      <c r="D19" s="317" t="s">
        <v>382</v>
      </c>
      <c r="E19" s="385" t="s">
        <v>3021</v>
      </c>
      <c r="F19" s="374"/>
      <c r="G19" s="374"/>
      <c r="H19" s="55">
        <f t="shared" ref="H19:H25" si="0">SUM(F19*G19)</f>
        <v>0</v>
      </c>
      <c r="I19" s="54" t="s">
        <v>2007</v>
      </c>
      <c r="J19" s="143"/>
      <c r="K19" s="143"/>
      <c r="L19" s="55">
        <f t="shared" ref="L19:L25" si="1">SUM(J19*K19)</f>
        <v>0</v>
      </c>
    </row>
    <row r="20" spans="1:12" ht="43" customHeight="1" x14ac:dyDescent="0.3">
      <c r="A20" s="78" t="s">
        <v>406</v>
      </c>
      <c r="B20" s="593"/>
      <c r="C20" s="593"/>
      <c r="D20" s="317" t="s">
        <v>383</v>
      </c>
      <c r="E20" s="385" t="s">
        <v>3021</v>
      </c>
      <c r="F20" s="374"/>
      <c r="G20" s="374"/>
      <c r="H20" s="55">
        <f t="shared" si="0"/>
        <v>0</v>
      </c>
      <c r="I20" s="54" t="s">
        <v>2007</v>
      </c>
      <c r="J20" s="143"/>
      <c r="K20" s="143"/>
      <c r="L20" s="55">
        <f t="shared" si="1"/>
        <v>0</v>
      </c>
    </row>
    <row r="21" spans="1:12" ht="43" customHeight="1" x14ac:dyDescent="0.3">
      <c r="A21" s="78" t="s">
        <v>407</v>
      </c>
      <c r="B21" s="593"/>
      <c r="C21" s="593"/>
      <c r="D21" s="317" t="s">
        <v>384</v>
      </c>
      <c r="E21" s="385" t="s">
        <v>3021</v>
      </c>
      <c r="F21" s="374"/>
      <c r="G21" s="374"/>
      <c r="H21" s="55">
        <f t="shared" si="0"/>
        <v>0</v>
      </c>
      <c r="I21" s="54" t="s">
        <v>2007</v>
      </c>
      <c r="J21" s="143"/>
      <c r="K21" s="143"/>
      <c r="L21" s="55">
        <f t="shared" si="1"/>
        <v>0</v>
      </c>
    </row>
    <row r="22" spans="1:12" ht="43" customHeight="1" x14ac:dyDescent="0.3">
      <c r="A22" s="78" t="s">
        <v>408</v>
      </c>
      <c r="B22" s="593"/>
      <c r="C22" s="593"/>
      <c r="D22" s="317" t="s">
        <v>385</v>
      </c>
      <c r="E22" s="385" t="s">
        <v>3021</v>
      </c>
      <c r="F22" s="374"/>
      <c r="G22" s="374"/>
      <c r="H22" s="55">
        <f t="shared" si="0"/>
        <v>0</v>
      </c>
      <c r="I22" s="54" t="s">
        <v>2007</v>
      </c>
      <c r="J22" s="143"/>
      <c r="K22" s="143"/>
      <c r="L22" s="55">
        <f t="shared" si="1"/>
        <v>0</v>
      </c>
    </row>
    <row r="23" spans="1:12" ht="43" customHeight="1" x14ac:dyDescent="0.3">
      <c r="A23" s="78" t="s">
        <v>409</v>
      </c>
      <c r="B23" s="593"/>
      <c r="C23" s="593"/>
      <c r="D23" s="317" t="s">
        <v>386</v>
      </c>
      <c r="E23" s="385" t="s">
        <v>3021</v>
      </c>
      <c r="F23" s="374"/>
      <c r="G23" s="374"/>
      <c r="H23" s="55">
        <f t="shared" si="0"/>
        <v>0</v>
      </c>
      <c r="I23" s="54" t="s">
        <v>2007</v>
      </c>
      <c r="J23" s="143"/>
      <c r="K23" s="143"/>
      <c r="L23" s="55">
        <f t="shared" si="1"/>
        <v>0</v>
      </c>
    </row>
    <row r="24" spans="1:12" ht="43" customHeight="1" x14ac:dyDescent="0.3">
      <c r="A24" s="78" t="s">
        <v>410</v>
      </c>
      <c r="B24" s="593"/>
      <c r="C24" s="593"/>
      <c r="D24" s="317" t="s">
        <v>387</v>
      </c>
      <c r="E24" s="385" t="s">
        <v>3021</v>
      </c>
      <c r="F24" s="374"/>
      <c r="G24" s="374"/>
      <c r="H24" s="55">
        <f t="shared" si="0"/>
        <v>0</v>
      </c>
      <c r="I24" s="54" t="s">
        <v>2007</v>
      </c>
      <c r="J24" s="143"/>
      <c r="K24" s="143"/>
      <c r="L24" s="55">
        <f t="shared" si="1"/>
        <v>0</v>
      </c>
    </row>
    <row r="25" spans="1:12" ht="43" customHeight="1" x14ac:dyDescent="0.3">
      <c r="A25" s="78" t="s">
        <v>411</v>
      </c>
      <c r="B25" s="593"/>
      <c r="C25" s="593"/>
      <c r="D25" s="317" t="s">
        <v>388</v>
      </c>
      <c r="E25" s="385" t="s">
        <v>3021</v>
      </c>
      <c r="F25" s="374"/>
      <c r="G25" s="374"/>
      <c r="H25" s="55">
        <f t="shared" si="0"/>
        <v>0</v>
      </c>
      <c r="I25" s="54" t="s">
        <v>2007</v>
      </c>
      <c r="J25" s="143"/>
      <c r="K25" s="143"/>
      <c r="L25" s="55">
        <f t="shared" si="1"/>
        <v>0</v>
      </c>
    </row>
    <row r="26" spans="1:12" ht="43" customHeight="1" x14ac:dyDescent="0.3">
      <c r="A26" s="78" t="s">
        <v>412</v>
      </c>
      <c r="B26" s="593"/>
      <c r="C26" s="593"/>
      <c r="D26" s="317" t="s">
        <v>381</v>
      </c>
      <c r="E26" s="385" t="s">
        <v>3021</v>
      </c>
      <c r="F26" s="374"/>
      <c r="G26" s="374"/>
      <c r="H26" s="55">
        <f>SUM(F26*G26)</f>
        <v>0</v>
      </c>
      <c r="I26" s="54" t="s">
        <v>2007</v>
      </c>
      <c r="J26" s="143"/>
      <c r="K26" s="143"/>
      <c r="L26" s="55">
        <f>SUM(J26*K26)</f>
        <v>0</v>
      </c>
    </row>
    <row r="27" spans="1:12" ht="43" customHeight="1" x14ac:dyDescent="0.3">
      <c r="A27" s="78" t="s">
        <v>413</v>
      </c>
      <c r="B27" s="593"/>
      <c r="C27" s="593"/>
      <c r="D27" s="317" t="s">
        <v>389</v>
      </c>
      <c r="E27" s="385" t="s">
        <v>3021</v>
      </c>
      <c r="F27" s="374"/>
      <c r="G27" s="374"/>
      <c r="H27" s="55">
        <f>SUM(F27*G27)</f>
        <v>0</v>
      </c>
      <c r="I27" s="54" t="s">
        <v>2007</v>
      </c>
      <c r="J27" s="143"/>
      <c r="K27" s="143"/>
      <c r="L27" s="55">
        <f>SUM(J27*K27)</f>
        <v>0</v>
      </c>
    </row>
    <row r="28" spans="1:12" ht="43" customHeight="1" x14ac:dyDescent="0.3">
      <c r="A28" s="78" t="s">
        <v>414</v>
      </c>
      <c r="B28" s="593"/>
      <c r="C28" s="593"/>
      <c r="D28" s="317" t="s">
        <v>390</v>
      </c>
      <c r="E28" s="385" t="s">
        <v>3021</v>
      </c>
      <c r="F28" s="374"/>
      <c r="G28" s="374"/>
      <c r="H28" s="55">
        <f>SUM(F28*G28)</f>
        <v>0</v>
      </c>
      <c r="I28" s="54" t="s">
        <v>2007</v>
      </c>
      <c r="J28" s="143"/>
      <c r="K28" s="143"/>
      <c r="L28" s="55">
        <f>SUM(J28*K28)</f>
        <v>0</v>
      </c>
    </row>
    <row r="29" spans="1:12" ht="43" customHeight="1" x14ac:dyDescent="0.3">
      <c r="A29" s="78" t="s">
        <v>415</v>
      </c>
      <c r="B29" s="593"/>
      <c r="C29" s="593"/>
      <c r="D29" s="317" t="s">
        <v>392</v>
      </c>
      <c r="E29" s="385" t="s">
        <v>3021</v>
      </c>
      <c r="F29" s="374"/>
      <c r="G29" s="374"/>
      <c r="H29" s="55">
        <f>SUM(F29*G29)</f>
        <v>0</v>
      </c>
      <c r="I29" s="54" t="s">
        <v>2007</v>
      </c>
      <c r="J29" s="143"/>
      <c r="K29" s="143"/>
      <c r="L29" s="55">
        <f>SUM(J29*K29)</f>
        <v>0</v>
      </c>
    </row>
    <row r="30" spans="1:12" ht="43" customHeight="1" x14ac:dyDescent="0.3">
      <c r="A30" s="65"/>
      <c r="B30" s="593"/>
      <c r="C30" s="593"/>
      <c r="D30" s="339" t="s">
        <v>394</v>
      </c>
      <c r="E30" s="403"/>
      <c r="F30" s="402"/>
      <c r="G30" s="402"/>
      <c r="H30" s="223"/>
      <c r="I30" s="224"/>
      <c r="J30" s="223"/>
      <c r="K30" s="223"/>
      <c r="L30" s="225"/>
    </row>
    <row r="31" spans="1:12" ht="39.9" customHeight="1" x14ac:dyDescent="0.3">
      <c r="A31" s="65"/>
      <c r="B31" s="593"/>
      <c r="C31" s="593"/>
      <c r="D31" s="319" t="s">
        <v>393</v>
      </c>
      <c r="E31" s="403"/>
      <c r="F31" s="402"/>
      <c r="G31" s="402"/>
      <c r="H31" s="223"/>
      <c r="I31" s="224"/>
      <c r="J31" s="223"/>
      <c r="K31" s="223"/>
      <c r="L31" s="225"/>
    </row>
    <row r="32" spans="1:12" ht="43" customHeight="1" x14ac:dyDescent="0.3">
      <c r="A32" s="78" t="s">
        <v>416</v>
      </c>
      <c r="B32" s="593"/>
      <c r="C32" s="593"/>
      <c r="D32" s="317" t="s">
        <v>391</v>
      </c>
      <c r="E32" s="385" t="s">
        <v>3074</v>
      </c>
      <c r="F32" s="374">
        <v>2</v>
      </c>
      <c r="G32" s="374">
        <v>4</v>
      </c>
      <c r="H32" s="55">
        <f>SUM(F32*G32)</f>
        <v>8</v>
      </c>
      <c r="I32" s="441" t="s">
        <v>3381</v>
      </c>
      <c r="J32" s="143">
        <v>2</v>
      </c>
      <c r="K32" s="143">
        <v>3</v>
      </c>
      <c r="L32" s="55">
        <f>SUM(J32*K32)</f>
        <v>6</v>
      </c>
    </row>
    <row r="33" spans="1:12" ht="43" customHeight="1" x14ac:dyDescent="0.3">
      <c r="A33" s="78" t="s">
        <v>417</v>
      </c>
      <c r="B33" s="593"/>
      <c r="C33" s="593"/>
      <c r="D33" s="317" t="s">
        <v>395</v>
      </c>
      <c r="E33" s="385" t="s">
        <v>3075</v>
      </c>
      <c r="F33" s="374">
        <v>2</v>
      </c>
      <c r="G33" s="374">
        <v>3</v>
      </c>
      <c r="H33" s="55">
        <f t="shared" ref="H33:H41" si="2">SUM(F33*G33)</f>
        <v>6</v>
      </c>
      <c r="I33" s="54" t="s">
        <v>2007</v>
      </c>
      <c r="J33" s="143"/>
      <c r="K33" s="143"/>
      <c r="L33" s="55">
        <f t="shared" ref="L33:L41" si="3">SUM(J33*K33)</f>
        <v>0</v>
      </c>
    </row>
    <row r="34" spans="1:12" ht="43" customHeight="1" x14ac:dyDescent="0.3">
      <c r="A34" s="78" t="s">
        <v>418</v>
      </c>
      <c r="B34" s="593"/>
      <c r="C34" s="593"/>
      <c r="D34" s="317" t="s">
        <v>396</v>
      </c>
      <c r="E34" s="385" t="s">
        <v>3076</v>
      </c>
      <c r="F34" s="374">
        <v>2</v>
      </c>
      <c r="G34" s="374">
        <v>3</v>
      </c>
      <c r="H34" s="55">
        <f t="shared" si="2"/>
        <v>6</v>
      </c>
      <c r="I34" s="54" t="s">
        <v>2007</v>
      </c>
      <c r="J34" s="143"/>
      <c r="K34" s="143"/>
      <c r="L34" s="55">
        <f t="shared" si="3"/>
        <v>0</v>
      </c>
    </row>
    <row r="35" spans="1:12" ht="43" customHeight="1" x14ac:dyDescent="0.3">
      <c r="A35" s="78" t="s">
        <v>419</v>
      </c>
      <c r="B35" s="593"/>
      <c r="C35" s="593"/>
      <c r="D35" s="317" t="s">
        <v>397</v>
      </c>
      <c r="E35" s="385" t="s">
        <v>3001</v>
      </c>
      <c r="F35" s="374">
        <v>3</v>
      </c>
      <c r="G35" s="374">
        <v>3</v>
      </c>
      <c r="H35" s="55">
        <f t="shared" si="2"/>
        <v>9</v>
      </c>
      <c r="I35" s="441" t="s">
        <v>3381</v>
      </c>
      <c r="J35" s="143"/>
      <c r="K35" s="143"/>
      <c r="L35" s="55">
        <f t="shared" si="3"/>
        <v>0</v>
      </c>
    </row>
    <row r="36" spans="1:12" ht="43" customHeight="1" x14ac:dyDescent="0.3">
      <c r="A36" s="78" t="s">
        <v>420</v>
      </c>
      <c r="B36" s="593"/>
      <c r="C36" s="593"/>
      <c r="D36" s="317" t="s">
        <v>398</v>
      </c>
      <c r="E36" s="385" t="s">
        <v>3382</v>
      </c>
      <c r="F36" s="374">
        <v>3</v>
      </c>
      <c r="G36" s="374">
        <v>4</v>
      </c>
      <c r="H36" s="55">
        <f t="shared" si="2"/>
        <v>12</v>
      </c>
      <c r="I36" s="54" t="s">
        <v>2007</v>
      </c>
      <c r="J36" s="143"/>
      <c r="K36" s="143"/>
      <c r="L36" s="55">
        <f t="shared" si="3"/>
        <v>0</v>
      </c>
    </row>
    <row r="37" spans="1:12" ht="43" customHeight="1" x14ac:dyDescent="0.3">
      <c r="A37" s="78" t="s">
        <v>421</v>
      </c>
      <c r="B37" s="593"/>
      <c r="C37" s="593"/>
      <c r="D37" s="317" t="s">
        <v>399</v>
      </c>
      <c r="E37" s="385" t="s">
        <v>3154</v>
      </c>
      <c r="F37" s="374">
        <v>2</v>
      </c>
      <c r="G37" s="374">
        <v>3</v>
      </c>
      <c r="H37" s="55">
        <f t="shared" si="2"/>
        <v>6</v>
      </c>
      <c r="I37" s="54" t="s">
        <v>2007</v>
      </c>
      <c r="J37" s="143"/>
      <c r="K37" s="143"/>
      <c r="L37" s="55">
        <f t="shared" si="3"/>
        <v>0</v>
      </c>
    </row>
    <row r="38" spans="1:12" ht="43" customHeight="1" x14ac:dyDescent="0.3">
      <c r="A38" s="78" t="s">
        <v>422</v>
      </c>
      <c r="B38" s="593"/>
      <c r="C38" s="593"/>
      <c r="D38" s="317" t="s">
        <v>400</v>
      </c>
      <c r="E38" s="385" t="s">
        <v>782</v>
      </c>
      <c r="F38" s="374">
        <v>2</v>
      </c>
      <c r="G38" s="374">
        <v>3</v>
      </c>
      <c r="H38" s="55">
        <f t="shared" si="2"/>
        <v>6</v>
      </c>
      <c r="I38" s="54" t="s">
        <v>2007</v>
      </c>
      <c r="J38" s="143"/>
      <c r="K38" s="143"/>
      <c r="L38" s="55">
        <f t="shared" si="3"/>
        <v>0</v>
      </c>
    </row>
    <row r="39" spans="1:12" ht="43" customHeight="1" x14ac:dyDescent="0.3">
      <c r="A39" s="78" t="s">
        <v>423</v>
      </c>
      <c r="B39" s="593"/>
      <c r="C39" s="593"/>
      <c r="D39" s="317" t="s">
        <v>401</v>
      </c>
      <c r="E39" s="385" t="s">
        <v>782</v>
      </c>
      <c r="F39" s="374">
        <v>2</v>
      </c>
      <c r="G39" s="374">
        <v>3</v>
      </c>
      <c r="H39" s="55">
        <f t="shared" si="2"/>
        <v>6</v>
      </c>
      <c r="I39" s="54" t="s">
        <v>2007</v>
      </c>
      <c r="J39" s="143"/>
      <c r="K39" s="143"/>
      <c r="L39" s="55">
        <f t="shared" si="3"/>
        <v>0</v>
      </c>
    </row>
    <row r="40" spans="1:12" ht="43" customHeight="1" x14ac:dyDescent="0.3">
      <c r="A40" s="78" t="s">
        <v>424</v>
      </c>
      <c r="B40" s="593"/>
      <c r="C40" s="593"/>
      <c r="D40" s="317" t="s">
        <v>402</v>
      </c>
      <c r="E40" s="385" t="s">
        <v>782</v>
      </c>
      <c r="F40" s="374">
        <v>2</v>
      </c>
      <c r="G40" s="374">
        <v>3</v>
      </c>
      <c r="H40" s="55">
        <f t="shared" si="2"/>
        <v>6</v>
      </c>
      <c r="I40" s="54" t="s">
        <v>2007</v>
      </c>
      <c r="J40" s="143"/>
      <c r="K40" s="143"/>
      <c r="L40" s="55">
        <f t="shared" si="3"/>
        <v>0</v>
      </c>
    </row>
    <row r="41" spans="1:12" ht="43" customHeight="1" x14ac:dyDescent="0.3">
      <c r="A41" s="78" t="s">
        <v>425</v>
      </c>
      <c r="B41" s="593"/>
      <c r="C41" s="593"/>
      <c r="D41" s="317" t="s">
        <v>403</v>
      </c>
      <c r="E41" s="385" t="s">
        <v>3077</v>
      </c>
      <c r="F41" s="374">
        <v>3</v>
      </c>
      <c r="G41" s="374">
        <v>3</v>
      </c>
      <c r="H41" s="55">
        <f t="shared" si="2"/>
        <v>9</v>
      </c>
      <c r="I41" s="54" t="s">
        <v>2007</v>
      </c>
      <c r="J41" s="143"/>
      <c r="K41" s="143"/>
      <c r="L41" s="55">
        <f t="shared" si="3"/>
        <v>0</v>
      </c>
    </row>
    <row r="42" spans="1:12" ht="43" customHeight="1" x14ac:dyDescent="0.3">
      <c r="A42" s="78" t="s">
        <v>1557</v>
      </c>
      <c r="B42" s="593"/>
      <c r="C42" s="593"/>
      <c r="D42" s="310" t="s">
        <v>1849</v>
      </c>
      <c r="E42" s="375"/>
      <c r="F42" s="374"/>
      <c r="G42" s="374"/>
      <c r="H42" s="55">
        <f>SUM(F42*G42)</f>
        <v>0</v>
      </c>
      <c r="I42" s="54" t="s">
        <v>2007</v>
      </c>
      <c r="J42" s="143"/>
      <c r="K42" s="143"/>
      <c r="L42" s="55">
        <f t="shared" ref="L42:L49" si="4">SUM(J42*K42)</f>
        <v>0</v>
      </c>
    </row>
    <row r="43" spans="1:12" ht="43" customHeight="1" x14ac:dyDescent="0.3">
      <c r="A43" s="78" t="s">
        <v>1558</v>
      </c>
      <c r="B43" s="593"/>
      <c r="C43" s="593"/>
      <c r="D43" s="316" t="s">
        <v>1850</v>
      </c>
      <c r="E43" s="375" t="s">
        <v>3155</v>
      </c>
      <c r="F43" s="374">
        <v>2</v>
      </c>
      <c r="G43" s="374">
        <v>3</v>
      </c>
      <c r="H43" s="55">
        <f t="shared" ref="H43:H48" si="5">SUM(F43*G43)</f>
        <v>6</v>
      </c>
      <c r="I43" s="54" t="s">
        <v>2007</v>
      </c>
      <c r="J43" s="143"/>
      <c r="K43" s="143"/>
      <c r="L43" s="55">
        <f t="shared" si="4"/>
        <v>0</v>
      </c>
    </row>
    <row r="44" spans="1:12" ht="43" customHeight="1" x14ac:dyDescent="0.3">
      <c r="A44" s="78" t="s">
        <v>1853</v>
      </c>
      <c r="B44" s="593"/>
      <c r="C44" s="593"/>
      <c r="D44" s="316" t="s">
        <v>1851</v>
      </c>
      <c r="E44" s="375" t="s">
        <v>3080</v>
      </c>
      <c r="F44" s="374">
        <v>2</v>
      </c>
      <c r="G44" s="374">
        <v>3</v>
      </c>
      <c r="H44" s="55">
        <f t="shared" si="5"/>
        <v>6</v>
      </c>
      <c r="I44" s="54" t="s">
        <v>2007</v>
      </c>
      <c r="J44" s="143"/>
      <c r="K44" s="143"/>
      <c r="L44" s="55">
        <f t="shared" si="4"/>
        <v>0</v>
      </c>
    </row>
    <row r="45" spans="1:12" ht="43" customHeight="1" x14ac:dyDescent="0.3">
      <c r="A45" s="78" t="s">
        <v>1854</v>
      </c>
      <c r="B45" s="593"/>
      <c r="C45" s="593"/>
      <c r="D45" s="316" t="s">
        <v>1852</v>
      </c>
      <c r="E45" s="375" t="s">
        <v>3081</v>
      </c>
      <c r="F45" s="374">
        <v>2</v>
      </c>
      <c r="G45" s="374">
        <v>4</v>
      </c>
      <c r="H45" s="55">
        <f t="shared" si="5"/>
        <v>8</v>
      </c>
      <c r="I45" s="54" t="s">
        <v>2007</v>
      </c>
      <c r="J45" s="143"/>
      <c r="K45" s="143"/>
      <c r="L45" s="55">
        <f t="shared" si="4"/>
        <v>0</v>
      </c>
    </row>
    <row r="46" spans="1:12" ht="43" customHeight="1" x14ac:dyDescent="0.3">
      <c r="A46" s="78" t="s">
        <v>1855</v>
      </c>
      <c r="B46" s="593"/>
      <c r="C46" s="593"/>
      <c r="D46" s="316" t="s">
        <v>2334</v>
      </c>
      <c r="E46" s="375" t="s">
        <v>3078</v>
      </c>
      <c r="F46" s="374">
        <v>2</v>
      </c>
      <c r="G46" s="374">
        <v>3</v>
      </c>
      <c r="H46" s="55">
        <f t="shared" si="5"/>
        <v>6</v>
      </c>
      <c r="I46" s="54" t="s">
        <v>2007</v>
      </c>
      <c r="J46" s="143"/>
      <c r="K46" s="143"/>
      <c r="L46" s="55">
        <f t="shared" si="4"/>
        <v>0</v>
      </c>
    </row>
    <row r="47" spans="1:12" ht="43" customHeight="1" x14ac:dyDescent="0.3">
      <c r="A47" s="78" t="s">
        <v>1856</v>
      </c>
      <c r="B47" s="593"/>
      <c r="C47" s="593"/>
      <c r="D47" s="316" t="s">
        <v>2335</v>
      </c>
      <c r="E47" s="375" t="s">
        <v>3079</v>
      </c>
      <c r="F47" s="374">
        <v>2</v>
      </c>
      <c r="G47" s="374">
        <v>3</v>
      </c>
      <c r="H47" s="55">
        <f t="shared" si="5"/>
        <v>6</v>
      </c>
      <c r="I47" s="54" t="s">
        <v>2007</v>
      </c>
      <c r="J47" s="143"/>
      <c r="K47" s="143"/>
      <c r="L47" s="55">
        <f t="shared" si="4"/>
        <v>0</v>
      </c>
    </row>
    <row r="48" spans="1:12" ht="43" customHeight="1" x14ac:dyDescent="0.3">
      <c r="A48" s="78" t="s">
        <v>1857</v>
      </c>
      <c r="B48" s="593"/>
      <c r="C48" s="593"/>
      <c r="D48" s="316" t="s">
        <v>1859</v>
      </c>
      <c r="E48" s="375" t="s">
        <v>3070</v>
      </c>
      <c r="F48" s="374">
        <v>2</v>
      </c>
      <c r="G48" s="374">
        <v>2</v>
      </c>
      <c r="H48" s="55">
        <f t="shared" si="5"/>
        <v>4</v>
      </c>
      <c r="I48" s="54" t="s">
        <v>2007</v>
      </c>
      <c r="J48" s="143"/>
      <c r="K48" s="143"/>
      <c r="L48" s="55">
        <f t="shared" si="4"/>
        <v>0</v>
      </c>
    </row>
    <row r="49" spans="1:12" ht="43" customHeight="1" x14ac:dyDescent="0.3">
      <c r="A49" s="78" t="s">
        <v>1858</v>
      </c>
      <c r="B49" s="593"/>
      <c r="C49" s="593"/>
      <c r="D49" s="316"/>
      <c r="E49" s="148"/>
      <c r="F49" s="143"/>
      <c r="G49" s="143"/>
      <c r="H49" s="55">
        <f>SUM(F49*G49)</f>
        <v>0</v>
      </c>
      <c r="I49" s="54" t="s">
        <v>2007</v>
      </c>
      <c r="J49" s="143"/>
      <c r="K49" s="143"/>
      <c r="L49" s="55">
        <f t="shared" si="4"/>
        <v>0</v>
      </c>
    </row>
    <row r="50" spans="1:12" ht="14.5" thickBot="1" x14ac:dyDescent="0.35"/>
    <row r="51" spans="1:12" x14ac:dyDescent="0.3">
      <c r="A51" s="575" t="s">
        <v>1078</v>
      </c>
      <c r="B51" s="576"/>
      <c r="C51" s="451">
        <v>44095</v>
      </c>
      <c r="D51" s="166" t="s">
        <v>3230</v>
      </c>
      <c r="E51" s="167"/>
      <c r="F51" s="582" t="s">
        <v>1118</v>
      </c>
      <c r="G51" s="583"/>
      <c r="H51" s="583"/>
      <c r="I51" s="584"/>
    </row>
    <row r="52" spans="1:12" ht="16" x14ac:dyDescent="0.3">
      <c r="A52" s="577" t="s">
        <v>1080</v>
      </c>
      <c r="B52" s="578"/>
      <c r="C52" s="450">
        <v>44151</v>
      </c>
      <c r="D52" s="164" t="s">
        <v>3284</v>
      </c>
      <c r="E52" s="150" t="s">
        <v>3341</v>
      </c>
      <c r="F52" s="585"/>
      <c r="G52" s="586"/>
      <c r="H52" s="586"/>
      <c r="I52" s="587"/>
    </row>
    <row r="53" spans="1:12" ht="16.5" thickBot="1" x14ac:dyDescent="0.35">
      <c r="A53" s="579" t="s">
        <v>1081</v>
      </c>
      <c r="B53" s="580"/>
      <c r="C53" s="449">
        <v>44591</v>
      </c>
      <c r="D53" s="169" t="s">
        <v>3230</v>
      </c>
      <c r="E53" s="170"/>
      <c r="F53" s="588"/>
      <c r="G53" s="589"/>
      <c r="H53" s="589"/>
      <c r="I53" s="590"/>
    </row>
  </sheetData>
  <sheetProtection algorithmName="SHA-512" hashValue="zySuitHpwh62vsutZRv87D8/sYCEt7f3e68QoumM7VTjW/7t1YAP06ZMbyG933aIrN0hyWTSI8XEW2BbNgyMRg==" saltValue="WDBoQmCexlDeKwVyGx35zA==" spinCount="100000" sheet="1" objects="1" scenarios="1" formatCells="0" insertRows="0" deleteRows="0" selectLockedCells="1"/>
  <mergeCells count="21">
    <mergeCell ref="A3:B3"/>
    <mergeCell ref="C3:D3"/>
    <mergeCell ref="A5:B5"/>
    <mergeCell ref="C5:D5"/>
    <mergeCell ref="A11:B11"/>
    <mergeCell ref="C11:D11"/>
    <mergeCell ref="A13:B13"/>
    <mergeCell ref="C13:D13"/>
    <mergeCell ref="A7:B7"/>
    <mergeCell ref="C7:D7"/>
    <mergeCell ref="A9:B9"/>
    <mergeCell ref="C9:D9"/>
    <mergeCell ref="A15:B15"/>
    <mergeCell ref="C15:D15"/>
    <mergeCell ref="A53:B53"/>
    <mergeCell ref="F16:H16"/>
    <mergeCell ref="A51:B51"/>
    <mergeCell ref="A52:B52"/>
    <mergeCell ref="B18:B49"/>
    <mergeCell ref="C18:C49"/>
    <mergeCell ref="F51:I53"/>
  </mergeCells>
  <phoneticPr fontId="10" type="noConversion"/>
  <conditionalFormatting sqref="H18:H29 L18:L29">
    <cfRule type="cellIs" dxfId="102" priority="14" operator="between">
      <formula>16</formula>
      <formula>36</formula>
    </cfRule>
    <cfRule type="cellIs" dxfId="101" priority="15" operator="between">
      <formula>11</formula>
      <formula>15</formula>
    </cfRule>
    <cfRule type="cellIs" dxfId="100" priority="16" operator="between">
      <formula>7</formula>
      <formula>10</formula>
    </cfRule>
  </conditionalFormatting>
  <conditionalFormatting sqref="H18:H29 L18:L29">
    <cfRule type="cellIs" dxfId="99" priority="13" operator="between">
      <formula>1</formula>
      <formula>6</formula>
    </cfRule>
  </conditionalFormatting>
  <conditionalFormatting sqref="H32:H49 L32:L49">
    <cfRule type="cellIs" dxfId="98" priority="10" operator="between">
      <formula>16</formula>
      <formula>36</formula>
    </cfRule>
    <cfRule type="cellIs" dxfId="97" priority="11" operator="between">
      <formula>11</formula>
      <formula>15</formula>
    </cfRule>
    <cfRule type="cellIs" dxfId="96" priority="12" operator="between">
      <formula>7</formula>
      <formula>10</formula>
    </cfRule>
  </conditionalFormatting>
  <conditionalFormatting sqref="H32:H49 L32:L49">
    <cfRule type="cellIs" dxfId="95" priority="9" operator="between">
      <formula>1</formula>
      <formula>6</formula>
    </cfRule>
  </conditionalFormatting>
  <conditionalFormatting sqref="H30 L30">
    <cfRule type="cellIs" dxfId="94" priority="6" operator="between">
      <formula>16</formula>
      <formula>36</formula>
    </cfRule>
    <cfRule type="cellIs" dxfId="93" priority="7" operator="between">
      <formula>11</formula>
      <formula>15</formula>
    </cfRule>
    <cfRule type="cellIs" dxfId="92" priority="8" operator="between">
      <formula>7</formula>
      <formula>10</formula>
    </cfRule>
  </conditionalFormatting>
  <conditionalFormatting sqref="H30 L30">
    <cfRule type="cellIs" dxfId="91" priority="5" operator="between">
      <formula>1</formula>
      <formula>6</formula>
    </cfRule>
  </conditionalFormatting>
  <conditionalFormatting sqref="H31 L31">
    <cfRule type="cellIs" dxfId="90" priority="2" operator="between">
      <formula>16</formula>
      <formula>36</formula>
    </cfRule>
    <cfRule type="cellIs" dxfId="89" priority="3" operator="between">
      <formula>11</formula>
      <formula>15</formula>
    </cfRule>
    <cfRule type="cellIs" dxfId="88" priority="4" operator="between">
      <formula>7</formula>
      <formula>10</formula>
    </cfRule>
  </conditionalFormatting>
  <conditionalFormatting sqref="H31 L31">
    <cfRule type="cellIs" dxfId="87" priority="1" operator="between">
      <formula>1</formula>
      <formula>6</formula>
    </cfRule>
  </conditionalFormatting>
  <pageMargins left="0.75" right="0.75" top="1" bottom="1" header="0.5" footer="0.5"/>
  <pageSetup paperSize="9" orientation="portrait" horizontalDpi="4294967292" verticalDpi="4294967292" r:id="rId1"/>
  <drawing r:id="rId2"/>
  <legacyDrawing r:id="rId3"/>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3:L58"/>
  <sheetViews>
    <sheetView zoomScale="80" zoomScaleNormal="80" workbookViewId="0">
      <selection activeCell="C58" sqref="C58:D58"/>
    </sheetView>
  </sheetViews>
  <sheetFormatPr defaultColWidth="8.90625" defaultRowHeight="14" x14ac:dyDescent="0.3"/>
  <cols>
    <col min="1" max="1" width="10.26953125" style="152" bestFit="1" customWidth="1"/>
    <col min="2" max="2" width="19.90625" style="152" customWidth="1"/>
    <col min="3" max="3" width="21.08984375" style="152" customWidth="1"/>
    <col min="4" max="4" width="51.7265625" style="152" customWidth="1"/>
    <col min="5" max="5" width="30.7265625" style="152" customWidth="1"/>
    <col min="6" max="8" width="8.90625" style="152"/>
    <col min="9" max="9" width="44.7265625" style="152" customWidth="1"/>
    <col min="10" max="16384" width="8.90625" style="152"/>
  </cols>
  <sheetData>
    <row r="3" spans="1:12" x14ac:dyDescent="0.3">
      <c r="A3" s="569" t="s">
        <v>2189</v>
      </c>
      <c r="B3" s="569"/>
      <c r="C3" s="570" t="s">
        <v>428</v>
      </c>
      <c r="D3" s="570"/>
      <c r="E3" s="36"/>
      <c r="I3" s="177"/>
      <c r="J3" s="177"/>
      <c r="K3" s="177"/>
      <c r="L3" s="177"/>
    </row>
    <row r="4" spans="1:12" x14ac:dyDescent="0.3">
      <c r="C4" s="39"/>
      <c r="D4" s="39"/>
      <c r="E4" s="39"/>
      <c r="I4" s="177"/>
      <c r="J4" s="177"/>
      <c r="K4" s="177"/>
      <c r="L4" s="177"/>
    </row>
    <row r="5" spans="1:12" x14ac:dyDescent="0.3">
      <c r="A5" s="569" t="s">
        <v>2190</v>
      </c>
      <c r="B5" s="569"/>
      <c r="C5" s="570" t="s">
        <v>1119</v>
      </c>
      <c r="D5" s="570"/>
      <c r="E5" s="36"/>
      <c r="F5" s="40"/>
      <c r="G5" s="40"/>
      <c r="H5" s="40"/>
      <c r="I5" s="177"/>
      <c r="J5" s="62"/>
      <c r="K5" s="62"/>
      <c r="L5" s="62"/>
    </row>
    <row r="6" spans="1:12" x14ac:dyDescent="0.3">
      <c r="A6" s="42"/>
      <c r="B6" s="42"/>
      <c r="C6" s="40"/>
      <c r="D6" s="40"/>
      <c r="E6" s="40"/>
      <c r="I6" s="177"/>
      <c r="J6" s="177"/>
      <c r="K6" s="177"/>
      <c r="L6" s="177"/>
    </row>
    <row r="7" spans="1:12" x14ac:dyDescent="0.3">
      <c r="A7" s="569" t="s">
        <v>2191</v>
      </c>
      <c r="B7" s="569"/>
      <c r="C7" s="570" t="s">
        <v>426</v>
      </c>
      <c r="D7" s="570"/>
      <c r="E7" s="36"/>
      <c r="F7" s="153"/>
      <c r="G7" s="153"/>
      <c r="H7" s="153"/>
      <c r="I7" s="177"/>
      <c r="J7" s="178"/>
      <c r="K7" s="178"/>
      <c r="L7" s="178"/>
    </row>
    <row r="8" spans="1:12" x14ac:dyDescent="0.3">
      <c r="A8" s="42"/>
      <c r="B8" s="42"/>
      <c r="C8" s="40"/>
      <c r="D8" s="40"/>
      <c r="E8" s="40"/>
      <c r="I8" s="177"/>
      <c r="J8" s="177"/>
      <c r="K8" s="177"/>
      <c r="L8" s="177"/>
    </row>
    <row r="9" spans="1:12" x14ac:dyDescent="0.3">
      <c r="A9" s="571" t="s">
        <v>1077</v>
      </c>
      <c r="B9" s="571"/>
      <c r="C9" s="572"/>
      <c r="D9" s="573"/>
      <c r="E9" s="154"/>
      <c r="F9" s="155"/>
      <c r="G9" s="155"/>
      <c r="H9" s="155"/>
      <c r="I9" s="177"/>
      <c r="J9" s="177"/>
      <c r="K9" s="177"/>
      <c r="L9" s="177"/>
    </row>
    <row r="10" spans="1:12" x14ac:dyDescent="0.3">
      <c r="A10" s="46"/>
      <c r="B10" s="46"/>
      <c r="C10" s="40"/>
      <c r="D10" s="40"/>
      <c r="E10" s="40"/>
      <c r="I10" s="177"/>
      <c r="J10" s="177"/>
      <c r="K10" s="177"/>
      <c r="L10" s="177"/>
    </row>
    <row r="11" spans="1:12" x14ac:dyDescent="0.3">
      <c r="A11" s="566" t="s">
        <v>2192</v>
      </c>
      <c r="B11" s="566"/>
      <c r="C11" s="639" t="s">
        <v>1863</v>
      </c>
      <c r="D11" s="640"/>
      <c r="E11" s="158"/>
      <c r="I11" s="177"/>
      <c r="J11" s="177"/>
      <c r="K11" s="177"/>
      <c r="L11" s="177"/>
    </row>
    <row r="12" spans="1:12" x14ac:dyDescent="0.3">
      <c r="A12" s="46"/>
      <c r="B12" s="46"/>
      <c r="C12" s="40"/>
      <c r="D12" s="40"/>
      <c r="E12" s="40"/>
      <c r="I12" s="177"/>
      <c r="J12" s="177"/>
      <c r="K12" s="177"/>
      <c r="L12" s="177"/>
    </row>
    <row r="13" spans="1:12" x14ac:dyDescent="0.3">
      <c r="A13" s="566" t="s">
        <v>1035</v>
      </c>
      <c r="B13" s="566"/>
      <c r="C13" s="570" t="s">
        <v>1512</v>
      </c>
      <c r="D13" s="570"/>
      <c r="E13" s="36"/>
      <c r="F13" s="153"/>
      <c r="G13" s="153"/>
      <c r="H13" s="153"/>
      <c r="I13" s="177"/>
      <c r="J13" s="178"/>
      <c r="K13" s="178"/>
      <c r="L13" s="178"/>
    </row>
    <row r="14" spans="1:12" x14ac:dyDescent="0.3">
      <c r="A14" s="39"/>
      <c r="B14" s="39"/>
      <c r="I14" s="157"/>
    </row>
    <row r="15" spans="1:12" x14ac:dyDescent="0.3">
      <c r="A15" s="566" t="s">
        <v>2247</v>
      </c>
      <c r="B15" s="566"/>
      <c r="C15" s="570"/>
      <c r="D15" s="570"/>
      <c r="I15" s="157"/>
    </row>
    <row r="16" spans="1:12" x14ac:dyDescent="0.3">
      <c r="A16" s="39"/>
      <c r="B16" s="39"/>
      <c r="I16" s="157"/>
    </row>
    <row r="17" spans="1:12" x14ac:dyDescent="0.3">
      <c r="A17" s="661" t="s">
        <v>2193</v>
      </c>
      <c r="B17" s="662"/>
      <c r="C17" s="663" t="str">
        <f>'A1.1 Fire prevention '!C15:D15</f>
        <v>South Lake Leisure Centre</v>
      </c>
      <c r="D17" s="664"/>
      <c r="I17" s="157"/>
    </row>
    <row r="18" spans="1:12" x14ac:dyDescent="0.3">
      <c r="A18" s="39"/>
      <c r="B18" s="39"/>
      <c r="F18" s="574"/>
      <c r="G18" s="574"/>
      <c r="H18" s="574"/>
    </row>
    <row r="19" spans="1:12" s="161" customFormat="1" ht="28" x14ac:dyDescent="0.35">
      <c r="A19" s="159" t="s">
        <v>1071</v>
      </c>
      <c r="B19" s="303" t="s">
        <v>2195</v>
      </c>
      <c r="C19" s="304" t="s">
        <v>1072</v>
      </c>
      <c r="D19" s="304" t="s">
        <v>1112</v>
      </c>
      <c r="E19" s="304" t="s">
        <v>2196</v>
      </c>
      <c r="F19" s="159" t="s">
        <v>1073</v>
      </c>
      <c r="G19" s="159" t="s">
        <v>1074</v>
      </c>
      <c r="H19" s="159" t="s">
        <v>1075</v>
      </c>
      <c r="I19" s="304" t="s">
        <v>1120</v>
      </c>
      <c r="J19" s="159" t="s">
        <v>1073</v>
      </c>
      <c r="K19" s="159" t="s">
        <v>1074</v>
      </c>
      <c r="L19" s="159" t="s">
        <v>1075</v>
      </c>
    </row>
    <row r="20" spans="1:12" s="153" customFormat="1" ht="28" customHeight="1" x14ac:dyDescent="0.3">
      <c r="A20" s="64" t="s">
        <v>444</v>
      </c>
      <c r="B20" s="593" t="s">
        <v>426</v>
      </c>
      <c r="C20" s="593" t="s">
        <v>427</v>
      </c>
      <c r="D20" s="317" t="s">
        <v>1958</v>
      </c>
      <c r="E20" s="148" t="s">
        <v>3207</v>
      </c>
      <c r="F20" s="143">
        <v>1</v>
      </c>
      <c r="G20" s="143">
        <v>2</v>
      </c>
      <c r="H20" s="55">
        <f t="shared" ref="H20:H46" si="0">SUM(F20*G20)</f>
        <v>2</v>
      </c>
      <c r="I20" s="54" t="s">
        <v>2007</v>
      </c>
      <c r="J20" s="143"/>
      <c r="K20" s="143"/>
      <c r="L20" s="55">
        <f t="shared" ref="L20:L46" si="1">SUM(J20*K20)</f>
        <v>0</v>
      </c>
    </row>
    <row r="21" spans="1:12" s="153" customFormat="1" ht="28" customHeight="1" x14ac:dyDescent="0.3">
      <c r="A21" s="64" t="s">
        <v>445</v>
      </c>
      <c r="B21" s="593"/>
      <c r="C21" s="593"/>
      <c r="D21" s="317" t="s">
        <v>429</v>
      </c>
      <c r="E21" s="148" t="s">
        <v>3208</v>
      </c>
      <c r="F21" s="143">
        <v>3</v>
      </c>
      <c r="G21" s="143">
        <v>3</v>
      </c>
      <c r="H21" s="55">
        <f>SUM(F21*G21)</f>
        <v>9</v>
      </c>
      <c r="I21" s="437" t="s">
        <v>3209</v>
      </c>
      <c r="J21" s="143">
        <v>2</v>
      </c>
      <c r="K21" s="143">
        <v>3</v>
      </c>
      <c r="L21" s="55">
        <f t="shared" si="1"/>
        <v>6</v>
      </c>
    </row>
    <row r="22" spans="1:12" s="153" customFormat="1" ht="28" customHeight="1" x14ac:dyDescent="0.3">
      <c r="A22" s="64" t="s">
        <v>446</v>
      </c>
      <c r="B22" s="593"/>
      <c r="C22" s="593"/>
      <c r="D22" s="317" t="s">
        <v>430</v>
      </c>
      <c r="E22" s="404" t="s">
        <v>782</v>
      </c>
      <c r="F22" s="143">
        <v>3</v>
      </c>
      <c r="G22" s="143">
        <v>4</v>
      </c>
      <c r="H22" s="55">
        <f t="shared" si="0"/>
        <v>12</v>
      </c>
      <c r="I22" s="54" t="s">
        <v>2007</v>
      </c>
      <c r="J22" s="143"/>
      <c r="K22" s="143"/>
      <c r="L22" s="55">
        <f t="shared" si="1"/>
        <v>0</v>
      </c>
    </row>
    <row r="23" spans="1:12" s="153" customFormat="1" ht="56" x14ac:dyDescent="0.3">
      <c r="A23" s="64" t="s">
        <v>447</v>
      </c>
      <c r="B23" s="593"/>
      <c r="C23" s="593"/>
      <c r="D23" s="317" t="s">
        <v>1959</v>
      </c>
      <c r="E23" s="148" t="s">
        <v>3295</v>
      </c>
      <c r="F23" s="143">
        <v>3</v>
      </c>
      <c r="G23" s="143">
        <v>2</v>
      </c>
      <c r="H23" s="55">
        <f>SUM(F23*G23)</f>
        <v>6</v>
      </c>
      <c r="I23" s="54" t="s">
        <v>2007</v>
      </c>
      <c r="J23" s="143"/>
      <c r="K23" s="143"/>
      <c r="L23" s="55">
        <f t="shared" si="1"/>
        <v>0</v>
      </c>
    </row>
    <row r="24" spans="1:12" s="153" customFormat="1" ht="28" customHeight="1" x14ac:dyDescent="0.3">
      <c r="A24" s="64" t="s">
        <v>448</v>
      </c>
      <c r="B24" s="593"/>
      <c r="C24" s="593"/>
      <c r="D24" s="317" t="s">
        <v>431</v>
      </c>
      <c r="E24" s="148" t="s">
        <v>3384</v>
      </c>
      <c r="F24" s="143">
        <v>3</v>
      </c>
      <c r="G24" s="143">
        <v>3</v>
      </c>
      <c r="H24" s="55">
        <f t="shared" si="0"/>
        <v>9</v>
      </c>
      <c r="I24" s="54" t="s">
        <v>2007</v>
      </c>
      <c r="J24" s="143"/>
      <c r="K24" s="143"/>
      <c r="L24" s="55">
        <f t="shared" si="1"/>
        <v>0</v>
      </c>
    </row>
    <row r="25" spans="1:12" s="153" customFormat="1" ht="28" customHeight="1" x14ac:dyDescent="0.3">
      <c r="A25" s="64" t="s">
        <v>449</v>
      </c>
      <c r="B25" s="593"/>
      <c r="C25" s="593"/>
      <c r="D25" s="317" t="s">
        <v>430</v>
      </c>
      <c r="E25" s="148" t="s">
        <v>3383</v>
      </c>
      <c r="F25" s="143">
        <v>3</v>
      </c>
      <c r="G25" s="143">
        <v>4</v>
      </c>
      <c r="H25" s="55">
        <f t="shared" si="0"/>
        <v>12</v>
      </c>
      <c r="I25" s="54" t="s">
        <v>2007</v>
      </c>
      <c r="J25" s="143"/>
      <c r="K25" s="143"/>
      <c r="L25" s="55">
        <f t="shared" si="1"/>
        <v>0</v>
      </c>
    </row>
    <row r="26" spans="1:12" s="153" customFormat="1" ht="42" x14ac:dyDescent="0.3">
      <c r="A26" s="64" t="s">
        <v>450</v>
      </c>
      <c r="B26" s="593"/>
      <c r="C26" s="593"/>
      <c r="D26" s="317" t="s">
        <v>1960</v>
      </c>
      <c r="E26" s="148" t="s">
        <v>3210</v>
      </c>
      <c r="F26" s="143">
        <v>2</v>
      </c>
      <c r="G26" s="143">
        <v>3</v>
      </c>
      <c r="H26" s="55">
        <f>SUM(F26*G26)</f>
        <v>6</v>
      </c>
      <c r="I26" s="54" t="s">
        <v>2007</v>
      </c>
      <c r="J26" s="143"/>
      <c r="K26" s="143"/>
      <c r="L26" s="55">
        <f t="shared" si="1"/>
        <v>0</v>
      </c>
    </row>
    <row r="27" spans="1:12" s="153" customFormat="1" ht="56" x14ac:dyDescent="0.3">
      <c r="A27" s="64" t="s">
        <v>451</v>
      </c>
      <c r="B27" s="593"/>
      <c r="C27" s="593"/>
      <c r="D27" s="317" t="s">
        <v>2336</v>
      </c>
      <c r="E27" s="148" t="s">
        <v>3385</v>
      </c>
      <c r="F27" s="143">
        <v>2</v>
      </c>
      <c r="G27" s="143">
        <v>4</v>
      </c>
      <c r="H27" s="55">
        <f t="shared" si="0"/>
        <v>8</v>
      </c>
      <c r="I27" s="404" t="s">
        <v>3483</v>
      </c>
      <c r="J27" s="143"/>
      <c r="K27" s="143"/>
      <c r="L27" s="55">
        <f t="shared" si="1"/>
        <v>0</v>
      </c>
    </row>
    <row r="28" spans="1:12" s="153" customFormat="1" ht="56" x14ac:dyDescent="0.3">
      <c r="A28" s="64" t="s">
        <v>452</v>
      </c>
      <c r="B28" s="593"/>
      <c r="C28" s="593"/>
      <c r="D28" s="317" t="s">
        <v>2337</v>
      </c>
      <c r="E28" s="440" t="s">
        <v>3386</v>
      </c>
      <c r="F28" s="143">
        <v>2</v>
      </c>
      <c r="G28" s="143">
        <v>4</v>
      </c>
      <c r="H28" s="55">
        <f>SUM(F28*G28)</f>
        <v>8</v>
      </c>
      <c r="I28" s="404" t="s">
        <v>3483</v>
      </c>
      <c r="J28" s="143"/>
      <c r="K28" s="143"/>
      <c r="L28" s="55">
        <f t="shared" si="1"/>
        <v>0</v>
      </c>
    </row>
    <row r="29" spans="1:12" s="153" customFormat="1" ht="28" x14ac:dyDescent="0.3">
      <c r="A29" s="64" t="s">
        <v>453</v>
      </c>
      <c r="B29" s="593"/>
      <c r="C29" s="593"/>
      <c r="D29" s="317" t="s">
        <v>1961</v>
      </c>
      <c r="E29" s="148" t="s">
        <v>3482</v>
      </c>
      <c r="F29" s="143">
        <v>2</v>
      </c>
      <c r="G29" s="143">
        <v>4</v>
      </c>
      <c r="H29" s="55">
        <f>SUM(F29*G29)</f>
        <v>8</v>
      </c>
      <c r="I29" s="404" t="s">
        <v>3483</v>
      </c>
      <c r="J29" s="143"/>
      <c r="K29" s="143"/>
      <c r="L29" s="55">
        <f t="shared" si="1"/>
        <v>0</v>
      </c>
    </row>
    <row r="30" spans="1:12" s="153" customFormat="1" ht="28" customHeight="1" x14ac:dyDescent="0.3">
      <c r="A30" s="64" t="s">
        <v>454</v>
      </c>
      <c r="B30" s="593"/>
      <c r="C30" s="593"/>
      <c r="D30" s="317" t="s">
        <v>432</v>
      </c>
      <c r="E30" s="148" t="s">
        <v>3387</v>
      </c>
      <c r="F30" s="143">
        <v>2</v>
      </c>
      <c r="G30" s="143">
        <v>3</v>
      </c>
      <c r="H30" s="55">
        <f t="shared" si="0"/>
        <v>6</v>
      </c>
      <c r="I30" s="54" t="s">
        <v>2007</v>
      </c>
      <c r="J30" s="143"/>
      <c r="K30" s="143"/>
      <c r="L30" s="55">
        <f t="shared" si="1"/>
        <v>0</v>
      </c>
    </row>
    <row r="31" spans="1:12" s="153" customFormat="1" ht="44.25" customHeight="1" x14ac:dyDescent="0.3">
      <c r="A31" s="64" t="s">
        <v>455</v>
      </c>
      <c r="B31" s="593"/>
      <c r="C31" s="593"/>
      <c r="D31" s="317" t="s">
        <v>2363</v>
      </c>
      <c r="E31" s="148"/>
      <c r="F31" s="143"/>
      <c r="G31" s="143"/>
      <c r="H31" s="55">
        <f t="shared" si="0"/>
        <v>0</v>
      </c>
      <c r="I31" s="54" t="s">
        <v>2007</v>
      </c>
      <c r="J31" s="143"/>
      <c r="K31" s="143"/>
      <c r="L31" s="55">
        <f t="shared" si="1"/>
        <v>0</v>
      </c>
    </row>
    <row r="32" spans="1:12" s="153" customFormat="1" ht="28" customHeight="1" x14ac:dyDescent="0.3">
      <c r="A32" s="64"/>
      <c r="B32" s="593"/>
      <c r="C32" s="593"/>
      <c r="D32" s="317" t="s">
        <v>433</v>
      </c>
      <c r="E32" s="171"/>
      <c r="F32" s="206"/>
      <c r="G32" s="206"/>
      <c r="H32" s="206"/>
      <c r="I32" s="213"/>
      <c r="J32" s="206"/>
      <c r="K32" s="206"/>
      <c r="L32" s="220"/>
    </row>
    <row r="33" spans="1:12" s="153" customFormat="1" ht="28" customHeight="1" x14ac:dyDescent="0.3">
      <c r="A33" s="64" t="s">
        <v>456</v>
      </c>
      <c r="B33" s="593"/>
      <c r="C33" s="593"/>
      <c r="D33" s="317" t="s">
        <v>2093</v>
      </c>
      <c r="E33" s="148"/>
      <c r="F33" s="143"/>
      <c r="G33" s="143"/>
      <c r="H33" s="55">
        <f t="shared" si="0"/>
        <v>0</v>
      </c>
      <c r="I33" s="54" t="s">
        <v>2007</v>
      </c>
      <c r="J33" s="143"/>
      <c r="K33" s="143"/>
      <c r="L33" s="55">
        <f t="shared" si="1"/>
        <v>0</v>
      </c>
    </row>
    <row r="34" spans="1:12" s="153" customFormat="1" ht="28" customHeight="1" x14ac:dyDescent="0.3">
      <c r="A34" s="64" t="s">
        <v>457</v>
      </c>
      <c r="B34" s="593"/>
      <c r="C34" s="593"/>
      <c r="D34" s="317" t="s">
        <v>2094</v>
      </c>
      <c r="E34" s="148"/>
      <c r="F34" s="143"/>
      <c r="G34" s="143"/>
      <c r="H34" s="55">
        <f t="shared" si="0"/>
        <v>0</v>
      </c>
      <c r="I34" s="54" t="s">
        <v>2007</v>
      </c>
      <c r="J34" s="143"/>
      <c r="K34" s="143"/>
      <c r="L34" s="55">
        <f t="shared" si="1"/>
        <v>0</v>
      </c>
    </row>
    <row r="35" spans="1:12" s="153" customFormat="1" ht="28" customHeight="1" x14ac:dyDescent="0.3">
      <c r="A35" s="64" t="s">
        <v>458</v>
      </c>
      <c r="B35" s="593"/>
      <c r="C35" s="593"/>
      <c r="D35" s="317" t="s">
        <v>2095</v>
      </c>
      <c r="E35" s="148"/>
      <c r="F35" s="143"/>
      <c r="G35" s="143"/>
      <c r="H35" s="55">
        <f t="shared" si="0"/>
        <v>0</v>
      </c>
      <c r="I35" s="54" t="s">
        <v>2007</v>
      </c>
      <c r="J35" s="143"/>
      <c r="K35" s="143"/>
      <c r="L35" s="55">
        <f t="shared" si="1"/>
        <v>0</v>
      </c>
    </row>
    <row r="36" spans="1:12" s="153" customFormat="1" ht="28" customHeight="1" x14ac:dyDescent="0.3">
      <c r="A36" s="64" t="s">
        <v>459</v>
      </c>
      <c r="B36" s="593"/>
      <c r="C36" s="593"/>
      <c r="D36" s="317" t="s">
        <v>2096</v>
      </c>
      <c r="E36" s="148"/>
      <c r="F36" s="143"/>
      <c r="G36" s="143"/>
      <c r="H36" s="55">
        <f t="shared" si="0"/>
        <v>0</v>
      </c>
      <c r="I36" s="54" t="s">
        <v>2007</v>
      </c>
      <c r="J36" s="143"/>
      <c r="K36" s="143"/>
      <c r="L36" s="55">
        <f t="shared" si="1"/>
        <v>0</v>
      </c>
    </row>
    <row r="37" spans="1:12" s="153" customFormat="1" ht="28" customHeight="1" x14ac:dyDescent="0.3">
      <c r="A37" s="64" t="s">
        <v>460</v>
      </c>
      <c r="B37" s="593"/>
      <c r="C37" s="593"/>
      <c r="D37" s="317" t="s">
        <v>2097</v>
      </c>
      <c r="E37" s="148"/>
      <c r="F37" s="143"/>
      <c r="G37" s="143"/>
      <c r="H37" s="55">
        <f t="shared" si="0"/>
        <v>0</v>
      </c>
      <c r="I37" s="54" t="s">
        <v>2007</v>
      </c>
      <c r="J37" s="143"/>
      <c r="K37" s="143"/>
      <c r="L37" s="55">
        <f t="shared" si="1"/>
        <v>0</v>
      </c>
    </row>
    <row r="38" spans="1:12" s="153" customFormat="1" ht="28" customHeight="1" x14ac:dyDescent="0.3">
      <c r="A38" s="64" t="s">
        <v>461</v>
      </c>
      <c r="B38" s="593"/>
      <c r="C38" s="593"/>
      <c r="D38" s="317" t="s">
        <v>2338</v>
      </c>
      <c r="E38" s="148"/>
      <c r="F38" s="143"/>
      <c r="G38" s="143"/>
      <c r="H38" s="55">
        <f t="shared" si="0"/>
        <v>0</v>
      </c>
      <c r="I38" s="54" t="s">
        <v>2007</v>
      </c>
      <c r="J38" s="143"/>
      <c r="K38" s="143"/>
      <c r="L38" s="55">
        <f t="shared" si="1"/>
        <v>0</v>
      </c>
    </row>
    <row r="39" spans="1:12" s="153" customFormat="1" ht="28" customHeight="1" x14ac:dyDescent="0.3">
      <c r="A39" s="64" t="s">
        <v>462</v>
      </c>
      <c r="B39" s="593"/>
      <c r="C39" s="593"/>
      <c r="D39" s="317" t="s">
        <v>2098</v>
      </c>
      <c r="E39" s="228"/>
      <c r="F39" s="143"/>
      <c r="G39" s="143"/>
      <c r="H39" s="55">
        <f t="shared" si="0"/>
        <v>0</v>
      </c>
      <c r="I39" s="54" t="s">
        <v>2007</v>
      </c>
      <c r="J39" s="143"/>
      <c r="K39" s="143"/>
      <c r="L39" s="55">
        <f t="shared" si="1"/>
        <v>0</v>
      </c>
    </row>
    <row r="40" spans="1:12" s="153" customFormat="1" ht="28" customHeight="1" x14ac:dyDescent="0.3">
      <c r="A40" s="64" t="s">
        <v>463</v>
      </c>
      <c r="B40" s="593"/>
      <c r="C40" s="593"/>
      <c r="D40" s="317" t="s">
        <v>434</v>
      </c>
      <c r="E40" s="148"/>
      <c r="F40" s="143"/>
      <c r="G40" s="143"/>
      <c r="H40" s="55">
        <f t="shared" si="0"/>
        <v>0</v>
      </c>
      <c r="I40" s="54" t="s">
        <v>2007</v>
      </c>
      <c r="J40" s="143"/>
      <c r="K40" s="143"/>
      <c r="L40" s="55">
        <f t="shared" si="1"/>
        <v>0</v>
      </c>
    </row>
    <row r="41" spans="1:12" s="153" customFormat="1" ht="42" x14ac:dyDescent="0.3">
      <c r="A41" s="64" t="s">
        <v>1559</v>
      </c>
      <c r="B41" s="593"/>
      <c r="C41" s="593"/>
      <c r="D41" s="317" t="s">
        <v>435</v>
      </c>
      <c r="E41" s="404" t="s">
        <v>3484</v>
      </c>
      <c r="F41" s="143">
        <v>3</v>
      </c>
      <c r="G41" s="143">
        <v>3</v>
      </c>
      <c r="H41" s="55">
        <f t="shared" si="0"/>
        <v>9</v>
      </c>
      <c r="I41" s="404" t="s">
        <v>3483</v>
      </c>
      <c r="J41" s="143"/>
      <c r="K41" s="143"/>
      <c r="L41" s="55">
        <f t="shared" si="1"/>
        <v>0</v>
      </c>
    </row>
    <row r="42" spans="1:12" s="153" customFormat="1" ht="42" x14ac:dyDescent="0.3">
      <c r="A42" s="64" t="s">
        <v>1560</v>
      </c>
      <c r="B42" s="593"/>
      <c r="C42" s="593"/>
      <c r="D42" s="317" t="s">
        <v>1998</v>
      </c>
      <c r="E42" s="404" t="s">
        <v>3296</v>
      </c>
      <c r="F42" s="143">
        <v>3</v>
      </c>
      <c r="G42" s="143">
        <v>3</v>
      </c>
      <c r="H42" s="55">
        <f>SUM(F42*G42)</f>
        <v>9</v>
      </c>
      <c r="I42" s="54" t="s">
        <v>2007</v>
      </c>
      <c r="J42" s="143"/>
      <c r="K42" s="143"/>
      <c r="L42" s="55">
        <f t="shared" si="1"/>
        <v>0</v>
      </c>
    </row>
    <row r="43" spans="1:12" s="153" customFormat="1" ht="28" customHeight="1" x14ac:dyDescent="0.3">
      <c r="A43" s="64" t="s">
        <v>1962</v>
      </c>
      <c r="B43" s="593"/>
      <c r="C43" s="593"/>
      <c r="D43" s="317" t="s">
        <v>436</v>
      </c>
      <c r="E43" s="148"/>
      <c r="F43" s="143"/>
      <c r="G43" s="143"/>
      <c r="H43" s="55">
        <f t="shared" si="0"/>
        <v>0</v>
      </c>
      <c r="I43" s="54" t="s">
        <v>2007</v>
      </c>
      <c r="J43" s="143"/>
      <c r="K43" s="143"/>
      <c r="L43" s="55">
        <f t="shared" si="1"/>
        <v>0</v>
      </c>
    </row>
    <row r="44" spans="1:12" s="153" customFormat="1" ht="28" customHeight="1" x14ac:dyDescent="0.3">
      <c r="A44" s="64" t="s">
        <v>1963</v>
      </c>
      <c r="B44" s="593"/>
      <c r="C44" s="593"/>
      <c r="D44" s="317" t="s">
        <v>437</v>
      </c>
      <c r="E44" s="148"/>
      <c r="F44" s="143"/>
      <c r="G44" s="143"/>
      <c r="H44" s="55">
        <f t="shared" si="0"/>
        <v>0</v>
      </c>
      <c r="I44" s="54" t="s">
        <v>2007</v>
      </c>
      <c r="J44" s="143"/>
      <c r="K44" s="143"/>
      <c r="L44" s="55">
        <f t="shared" si="1"/>
        <v>0</v>
      </c>
    </row>
    <row r="45" spans="1:12" s="153" customFormat="1" ht="28" customHeight="1" x14ac:dyDescent="0.3">
      <c r="A45" s="64" t="s">
        <v>1964</v>
      </c>
      <c r="B45" s="593"/>
      <c r="C45" s="593"/>
      <c r="D45" s="317" t="s">
        <v>464</v>
      </c>
      <c r="E45" s="148"/>
      <c r="F45" s="143"/>
      <c r="G45" s="143"/>
      <c r="H45" s="55">
        <f t="shared" si="0"/>
        <v>0</v>
      </c>
      <c r="I45" s="54" t="s">
        <v>2007</v>
      </c>
      <c r="J45" s="143"/>
      <c r="K45" s="143"/>
      <c r="L45" s="55">
        <f t="shared" si="1"/>
        <v>0</v>
      </c>
    </row>
    <row r="46" spans="1:12" s="153" customFormat="1" ht="28" x14ac:dyDescent="0.3">
      <c r="A46" s="64" t="s">
        <v>1965</v>
      </c>
      <c r="B46" s="593"/>
      <c r="C46" s="593"/>
      <c r="D46" s="317" t="s">
        <v>438</v>
      </c>
      <c r="E46" s="148"/>
      <c r="F46" s="143"/>
      <c r="G46" s="143"/>
      <c r="H46" s="55">
        <f t="shared" si="0"/>
        <v>0</v>
      </c>
      <c r="I46" s="176" t="s">
        <v>2007</v>
      </c>
      <c r="J46" s="143"/>
      <c r="K46" s="143"/>
      <c r="L46" s="55">
        <f t="shared" si="1"/>
        <v>0</v>
      </c>
    </row>
    <row r="47" spans="1:12" s="153" customFormat="1" ht="28" customHeight="1" x14ac:dyDescent="0.3">
      <c r="A47" s="233"/>
      <c r="B47" s="593"/>
      <c r="C47" s="593"/>
      <c r="D47" s="340" t="s">
        <v>439</v>
      </c>
      <c r="E47" s="171"/>
      <c r="F47" s="206"/>
      <c r="G47" s="206"/>
      <c r="H47" s="206"/>
      <c r="I47" s="213"/>
      <c r="J47" s="206"/>
      <c r="K47" s="206"/>
      <c r="L47" s="220"/>
    </row>
    <row r="48" spans="1:12" s="153" customFormat="1" ht="28" customHeight="1" x14ac:dyDescent="0.3">
      <c r="A48" s="233"/>
      <c r="B48" s="593"/>
      <c r="C48" s="593"/>
      <c r="D48" s="277" t="s">
        <v>440</v>
      </c>
      <c r="E48" s="171"/>
      <c r="F48" s="211"/>
      <c r="G48" s="211"/>
      <c r="H48" s="211"/>
      <c r="I48" s="213"/>
      <c r="J48" s="211"/>
      <c r="K48" s="211"/>
      <c r="L48" s="221"/>
    </row>
    <row r="49" spans="1:12" s="153" customFormat="1" ht="28" customHeight="1" x14ac:dyDescent="0.3">
      <c r="A49" s="233"/>
      <c r="B49" s="593"/>
      <c r="C49" s="593"/>
      <c r="D49" s="277" t="s">
        <v>441</v>
      </c>
      <c r="E49" s="171"/>
      <c r="F49" s="211"/>
      <c r="G49" s="211"/>
      <c r="H49" s="211"/>
      <c r="I49" s="213"/>
      <c r="J49" s="211"/>
      <c r="K49" s="211"/>
      <c r="L49" s="221"/>
    </row>
    <row r="50" spans="1:12" s="153" customFormat="1" ht="28" customHeight="1" x14ac:dyDescent="0.3">
      <c r="A50" s="233"/>
      <c r="B50" s="593"/>
      <c r="C50" s="593"/>
      <c r="D50" s="278" t="s">
        <v>442</v>
      </c>
      <c r="E50" s="171"/>
      <c r="F50" s="211"/>
      <c r="G50" s="211"/>
      <c r="H50" s="211"/>
      <c r="I50" s="213"/>
      <c r="J50" s="211"/>
      <c r="K50" s="211"/>
      <c r="L50" s="221"/>
    </row>
    <row r="51" spans="1:12" s="153" customFormat="1" ht="28" customHeight="1" x14ac:dyDescent="0.3">
      <c r="A51" s="233"/>
      <c r="B51" s="593"/>
      <c r="C51" s="593"/>
      <c r="D51" s="279" t="s">
        <v>443</v>
      </c>
      <c r="E51" s="171"/>
      <c r="F51" s="216"/>
      <c r="G51" s="216"/>
      <c r="H51" s="216"/>
      <c r="I51" s="231"/>
      <c r="J51" s="216"/>
      <c r="K51" s="216"/>
      <c r="L51" s="222"/>
    </row>
    <row r="52" spans="1:12" s="153" customFormat="1" ht="28" customHeight="1" x14ac:dyDescent="0.3">
      <c r="A52" s="64" t="s">
        <v>1966</v>
      </c>
      <c r="B52" s="593"/>
      <c r="C52" s="593"/>
      <c r="D52" s="227"/>
      <c r="E52" s="148"/>
      <c r="F52" s="143"/>
      <c r="G52" s="143"/>
      <c r="H52" s="55">
        <f>SUM(F52*G52)</f>
        <v>0</v>
      </c>
      <c r="I52" s="230" t="s">
        <v>2007</v>
      </c>
      <c r="J52" s="143"/>
      <c r="K52" s="143"/>
      <c r="L52" s="55">
        <f>SUM(J52*K52)</f>
        <v>0</v>
      </c>
    </row>
    <row r="53" spans="1:12" s="153" customFormat="1" ht="28" customHeight="1" x14ac:dyDescent="0.3">
      <c r="A53" s="64" t="s">
        <v>1967</v>
      </c>
      <c r="B53" s="593"/>
      <c r="C53" s="593"/>
      <c r="D53" s="227"/>
      <c r="E53" s="148"/>
      <c r="F53" s="143"/>
      <c r="G53" s="143"/>
      <c r="H53" s="55">
        <f>SUM(F53*G53)</f>
        <v>0</v>
      </c>
      <c r="I53" s="54" t="s">
        <v>2007</v>
      </c>
      <c r="J53" s="143"/>
      <c r="K53" s="143"/>
      <c r="L53" s="55">
        <f>SUM(J53*K53)</f>
        <v>0</v>
      </c>
    </row>
    <row r="54" spans="1:12" x14ac:dyDescent="0.3">
      <c r="A54" s="65"/>
      <c r="B54" s="59"/>
      <c r="C54" s="59"/>
      <c r="D54" s="229"/>
      <c r="E54" s="58"/>
      <c r="F54" s="59"/>
      <c r="G54" s="59"/>
      <c r="H54" s="59"/>
      <c r="I54" s="66"/>
      <c r="J54" s="59"/>
      <c r="K54" s="59"/>
      <c r="L54" s="59"/>
    </row>
    <row r="55" spans="1:12" ht="14.5" thickBot="1" x14ac:dyDescent="0.35"/>
    <row r="56" spans="1:12" x14ac:dyDescent="0.3">
      <c r="A56" s="575" t="s">
        <v>1078</v>
      </c>
      <c r="B56" s="576"/>
      <c r="C56" s="451">
        <v>44095</v>
      </c>
      <c r="D56" s="166" t="s">
        <v>3230</v>
      </c>
      <c r="E56" s="167"/>
      <c r="F56" s="582" t="s">
        <v>1118</v>
      </c>
      <c r="G56" s="583"/>
      <c r="H56" s="583"/>
      <c r="I56" s="584"/>
    </row>
    <row r="57" spans="1:12" ht="16" x14ac:dyDescent="0.3">
      <c r="A57" s="577" t="s">
        <v>1080</v>
      </c>
      <c r="B57" s="578"/>
      <c r="C57" s="450">
        <v>44151</v>
      </c>
      <c r="D57" s="164" t="s">
        <v>3284</v>
      </c>
      <c r="E57" s="428" t="s">
        <v>3297</v>
      </c>
      <c r="F57" s="585"/>
      <c r="G57" s="586"/>
      <c r="H57" s="586"/>
      <c r="I57" s="587"/>
    </row>
    <row r="58" spans="1:12" ht="16.5" thickBot="1" x14ac:dyDescent="0.35">
      <c r="A58" s="579" t="s">
        <v>1081</v>
      </c>
      <c r="B58" s="580"/>
      <c r="C58" s="449">
        <v>44591</v>
      </c>
      <c r="D58" s="169" t="s">
        <v>3230</v>
      </c>
      <c r="E58" s="170"/>
      <c r="F58" s="588"/>
      <c r="G58" s="589"/>
      <c r="H58" s="589"/>
      <c r="I58" s="590"/>
    </row>
  </sheetData>
  <sheetProtection algorithmName="SHA-512" hashValue="6pLbVqMqhDpba+oSer398aly1kTDa3XYJezDHdN5gGUk8ZEJ01hTKgQfBVQIjJQe7BYSHISM3ds/QcupLdzy2g==" saltValue="Hy854JcEdmR6u+ZVh6i/rA==" spinCount="100000" sheet="1" objects="1" scenarios="1" formatCells="0" insertRows="0" deleteRows="0" selectLockedCells="1"/>
  <mergeCells count="23">
    <mergeCell ref="A9:B9"/>
    <mergeCell ref="C9:D9"/>
    <mergeCell ref="A3:B3"/>
    <mergeCell ref="C3:D3"/>
    <mergeCell ref="A5:B5"/>
    <mergeCell ref="C5:D5"/>
    <mergeCell ref="A7:B7"/>
    <mergeCell ref="C7:D7"/>
    <mergeCell ref="A11:B11"/>
    <mergeCell ref="C11:D11"/>
    <mergeCell ref="A13:B13"/>
    <mergeCell ref="C13:D13"/>
    <mergeCell ref="A15:B15"/>
    <mergeCell ref="C15:D15"/>
    <mergeCell ref="A17:B17"/>
    <mergeCell ref="C17:D17"/>
    <mergeCell ref="A58:B58"/>
    <mergeCell ref="F18:H18"/>
    <mergeCell ref="A56:B56"/>
    <mergeCell ref="A57:B57"/>
    <mergeCell ref="B20:B53"/>
    <mergeCell ref="C20:C53"/>
    <mergeCell ref="F56:I58"/>
  </mergeCells>
  <phoneticPr fontId="10" type="noConversion"/>
  <conditionalFormatting sqref="H20:H31 H33:H51 L20:L31 L33:L51">
    <cfRule type="cellIs" dxfId="86" priority="14" operator="between">
      <formula>16</formula>
      <formula>36</formula>
    </cfRule>
    <cfRule type="cellIs" dxfId="85" priority="15" operator="between">
      <formula>11</formula>
      <formula>15</formula>
    </cfRule>
    <cfRule type="cellIs" dxfId="84" priority="16" operator="between">
      <formula>7</formula>
      <formula>10</formula>
    </cfRule>
  </conditionalFormatting>
  <conditionalFormatting sqref="H20:H31 H33:H51 L20:L31 L33:L51">
    <cfRule type="cellIs" dxfId="83" priority="13" operator="between">
      <formula>1</formula>
      <formula>6</formula>
    </cfRule>
  </conditionalFormatting>
  <conditionalFormatting sqref="H52 L52">
    <cfRule type="cellIs" dxfId="82" priority="10" operator="between">
      <formula>16</formula>
      <formula>36</formula>
    </cfRule>
    <cfRule type="cellIs" dxfId="81" priority="11" operator="between">
      <formula>11</formula>
      <formula>15</formula>
    </cfRule>
    <cfRule type="cellIs" dxfId="80" priority="12" operator="between">
      <formula>7</formula>
      <formula>10</formula>
    </cfRule>
  </conditionalFormatting>
  <conditionalFormatting sqref="H52 L52">
    <cfRule type="cellIs" dxfId="79" priority="9" operator="between">
      <formula>1</formula>
      <formula>6</formula>
    </cfRule>
  </conditionalFormatting>
  <conditionalFormatting sqref="H53 L53">
    <cfRule type="cellIs" dxfId="78" priority="6" operator="between">
      <formula>16</formula>
      <formula>36</formula>
    </cfRule>
    <cfRule type="cellIs" dxfId="77" priority="7" operator="between">
      <formula>11</formula>
      <formula>15</formula>
    </cfRule>
    <cfRule type="cellIs" dxfId="76" priority="8" operator="between">
      <formula>7</formula>
      <formula>10</formula>
    </cfRule>
  </conditionalFormatting>
  <conditionalFormatting sqref="H53 L53">
    <cfRule type="cellIs" dxfId="75" priority="5" operator="between">
      <formula>1</formula>
      <formula>6</formula>
    </cfRule>
  </conditionalFormatting>
  <conditionalFormatting sqref="H32 L32">
    <cfRule type="cellIs" dxfId="74" priority="2" operator="between">
      <formula>16</formula>
      <formula>36</formula>
    </cfRule>
    <cfRule type="cellIs" dxfId="73" priority="3" operator="between">
      <formula>11</formula>
      <formula>15</formula>
    </cfRule>
    <cfRule type="cellIs" dxfId="72" priority="4" operator="between">
      <formula>7</formula>
      <formula>10</formula>
    </cfRule>
  </conditionalFormatting>
  <conditionalFormatting sqref="H32 L32">
    <cfRule type="cellIs" dxfId="71" priority="1" operator="between">
      <formula>1</formula>
      <formula>6</formula>
    </cfRule>
  </conditionalFormatting>
  <pageMargins left="0.75" right="0.75" top="1" bottom="1" header="0.5" footer="0.5"/>
  <pageSetup paperSize="9" orientation="portrait" horizontalDpi="4294967292" verticalDpi="4294967292"/>
  <drawing r:id="rId1"/>
  <legacyDrawing r:id="rId2"/>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3:L38"/>
  <sheetViews>
    <sheetView zoomScale="80" zoomScaleNormal="80" workbookViewId="0">
      <selection activeCell="I28" sqref="I28"/>
    </sheetView>
  </sheetViews>
  <sheetFormatPr defaultColWidth="8.90625" defaultRowHeight="14" x14ac:dyDescent="0.3"/>
  <cols>
    <col min="1" max="1" width="10.26953125" style="152" bestFit="1" customWidth="1"/>
    <col min="2" max="2" width="19.90625" style="152" customWidth="1"/>
    <col min="3" max="3" width="21.08984375" style="152" customWidth="1"/>
    <col min="4" max="4" width="51.7265625" style="152" customWidth="1"/>
    <col min="5" max="5" width="30.7265625" style="152" customWidth="1"/>
    <col min="6" max="8" width="8.90625" style="152"/>
    <col min="9" max="9" width="44.7265625" style="152" customWidth="1"/>
    <col min="10" max="16384" width="8.90625" style="152"/>
  </cols>
  <sheetData>
    <row r="3" spans="1:12" x14ac:dyDescent="0.3">
      <c r="A3" s="569" t="s">
        <v>2189</v>
      </c>
      <c r="B3" s="569"/>
      <c r="C3" s="570" t="s">
        <v>482</v>
      </c>
      <c r="D3" s="570"/>
      <c r="E3" s="36"/>
      <c r="I3" s="177"/>
      <c r="J3" s="177"/>
      <c r="K3" s="177"/>
      <c r="L3" s="177"/>
    </row>
    <row r="4" spans="1:12" x14ac:dyDescent="0.3">
      <c r="C4" s="39"/>
      <c r="D4" s="39"/>
      <c r="E4" s="39"/>
      <c r="I4" s="177"/>
      <c r="J4" s="177"/>
      <c r="K4" s="177"/>
      <c r="L4" s="177"/>
    </row>
    <row r="5" spans="1:12" x14ac:dyDescent="0.3">
      <c r="A5" s="569" t="s">
        <v>2190</v>
      </c>
      <c r="B5" s="569"/>
      <c r="C5" s="570" t="s">
        <v>1119</v>
      </c>
      <c r="D5" s="570"/>
      <c r="E5" s="36"/>
      <c r="F5" s="40"/>
      <c r="G5" s="40"/>
      <c r="H5" s="40"/>
      <c r="I5" s="177"/>
      <c r="J5" s="62"/>
      <c r="K5" s="62"/>
      <c r="L5" s="62"/>
    </row>
    <row r="6" spans="1:12" x14ac:dyDescent="0.3">
      <c r="A6" s="42"/>
      <c r="B6" s="42"/>
      <c r="C6" s="40"/>
      <c r="D6" s="40"/>
      <c r="E6" s="40"/>
      <c r="I6" s="177"/>
      <c r="J6" s="177"/>
      <c r="K6" s="177"/>
      <c r="L6" s="177"/>
    </row>
    <row r="7" spans="1:12" x14ac:dyDescent="0.3">
      <c r="A7" s="569" t="s">
        <v>2191</v>
      </c>
      <c r="B7" s="569"/>
      <c r="C7" s="570" t="s">
        <v>2183</v>
      </c>
      <c r="D7" s="570"/>
      <c r="E7" s="36"/>
      <c r="F7" s="153"/>
      <c r="G7" s="153"/>
      <c r="H7" s="153"/>
      <c r="I7" s="177"/>
      <c r="J7" s="178"/>
      <c r="K7" s="178"/>
      <c r="L7" s="178"/>
    </row>
    <row r="8" spans="1:12" x14ac:dyDescent="0.3">
      <c r="A8" s="42"/>
      <c r="B8" s="42"/>
      <c r="C8" s="40"/>
      <c r="D8" s="40"/>
      <c r="E8" s="40"/>
      <c r="I8" s="177"/>
      <c r="J8" s="177"/>
      <c r="K8" s="177"/>
      <c r="L8" s="177"/>
    </row>
    <row r="9" spans="1:12" x14ac:dyDescent="0.3">
      <c r="A9" s="571" t="s">
        <v>1077</v>
      </c>
      <c r="B9" s="571"/>
      <c r="C9" s="572"/>
      <c r="D9" s="573"/>
      <c r="E9" s="154"/>
      <c r="F9" s="155"/>
      <c r="G9" s="155"/>
      <c r="H9" s="155"/>
      <c r="I9" s="177"/>
      <c r="J9" s="177"/>
      <c r="K9" s="177"/>
      <c r="L9" s="177"/>
    </row>
    <row r="10" spans="1:12" x14ac:dyDescent="0.3">
      <c r="A10" s="46"/>
      <c r="B10" s="46"/>
      <c r="C10" s="40"/>
      <c r="D10" s="40"/>
      <c r="E10" s="40"/>
      <c r="I10" s="177"/>
      <c r="J10" s="177"/>
      <c r="K10" s="177"/>
      <c r="L10" s="177"/>
    </row>
    <row r="11" spans="1:12" x14ac:dyDescent="0.3">
      <c r="A11" s="672" t="s">
        <v>2192</v>
      </c>
      <c r="B11" s="672"/>
      <c r="C11" s="639" t="s">
        <v>1870</v>
      </c>
      <c r="D11" s="640"/>
      <c r="E11" s="158"/>
      <c r="I11" s="177"/>
      <c r="J11" s="177"/>
      <c r="K11" s="177"/>
      <c r="L11" s="177"/>
    </row>
    <row r="12" spans="1:12" x14ac:dyDescent="0.3">
      <c r="A12" s="672"/>
      <c r="B12" s="672"/>
      <c r="C12" s="639" t="s">
        <v>1869</v>
      </c>
      <c r="D12" s="640"/>
      <c r="E12" s="40"/>
      <c r="I12" s="177"/>
      <c r="J12" s="177"/>
      <c r="K12" s="177"/>
      <c r="L12" s="177"/>
    </row>
    <row r="13" spans="1:12" x14ac:dyDescent="0.3">
      <c r="A13" s="46"/>
      <c r="B13" s="46"/>
      <c r="C13" s="40"/>
      <c r="D13" s="40"/>
      <c r="E13" s="40"/>
      <c r="I13" s="177"/>
      <c r="J13" s="177"/>
      <c r="K13" s="177"/>
      <c r="L13" s="177"/>
    </row>
    <row r="14" spans="1:12" x14ac:dyDescent="0.3">
      <c r="A14" s="566" t="s">
        <v>1035</v>
      </c>
      <c r="B14" s="566"/>
      <c r="C14" s="570" t="s">
        <v>1513</v>
      </c>
      <c r="D14" s="570"/>
      <c r="E14" s="36"/>
      <c r="F14" s="153"/>
      <c r="G14" s="153"/>
      <c r="H14" s="153"/>
      <c r="I14" s="177"/>
      <c r="J14" s="178"/>
      <c r="K14" s="178"/>
      <c r="L14" s="178"/>
    </row>
    <row r="15" spans="1:12" x14ac:dyDescent="0.3">
      <c r="A15" s="39"/>
      <c r="B15" s="39"/>
      <c r="I15" s="157"/>
    </row>
    <row r="16" spans="1:12" x14ac:dyDescent="0.3">
      <c r="A16" s="566" t="s">
        <v>2247</v>
      </c>
      <c r="B16" s="566"/>
      <c r="C16" s="570"/>
      <c r="D16" s="570"/>
      <c r="I16" s="157"/>
    </row>
    <row r="17" spans="1:12" x14ac:dyDescent="0.3">
      <c r="A17" s="39"/>
      <c r="B17" s="39"/>
      <c r="I17" s="157"/>
    </row>
    <row r="18" spans="1:12" x14ac:dyDescent="0.3">
      <c r="A18" s="661" t="s">
        <v>2193</v>
      </c>
      <c r="B18" s="662"/>
      <c r="C18" s="663" t="str">
        <f>'A1.1 Fire prevention '!C15:D15</f>
        <v>South Lake Leisure Centre</v>
      </c>
      <c r="D18" s="664"/>
      <c r="I18" s="157"/>
    </row>
    <row r="19" spans="1:12" x14ac:dyDescent="0.3">
      <c r="A19" s="39"/>
      <c r="B19" s="39"/>
      <c r="F19" s="574"/>
      <c r="G19" s="574"/>
      <c r="H19" s="574"/>
    </row>
    <row r="20" spans="1:12" s="161" customFormat="1" ht="28" x14ac:dyDescent="0.35">
      <c r="A20" s="159" t="s">
        <v>1071</v>
      </c>
      <c r="B20" s="303" t="s">
        <v>2195</v>
      </c>
      <c r="C20" s="304" t="s">
        <v>1072</v>
      </c>
      <c r="D20" s="304" t="s">
        <v>1112</v>
      </c>
      <c r="E20" s="304" t="s">
        <v>2196</v>
      </c>
      <c r="F20" s="159" t="s">
        <v>1073</v>
      </c>
      <c r="G20" s="159" t="s">
        <v>1074</v>
      </c>
      <c r="H20" s="159" t="s">
        <v>1075</v>
      </c>
      <c r="I20" s="304" t="s">
        <v>1120</v>
      </c>
      <c r="J20" s="159" t="s">
        <v>1073</v>
      </c>
      <c r="K20" s="159" t="s">
        <v>1074</v>
      </c>
      <c r="L20" s="159" t="s">
        <v>1075</v>
      </c>
    </row>
    <row r="21" spans="1:12" s="153" customFormat="1" ht="43" customHeight="1" x14ac:dyDescent="0.3">
      <c r="A21" s="64" t="s">
        <v>474</v>
      </c>
      <c r="B21" s="593" t="s">
        <v>2183</v>
      </c>
      <c r="C21" s="593" t="s">
        <v>465</v>
      </c>
      <c r="D21" s="317" t="s">
        <v>467</v>
      </c>
      <c r="E21" s="375" t="s">
        <v>3085</v>
      </c>
      <c r="F21" s="374">
        <v>2</v>
      </c>
      <c r="G21" s="374">
        <v>2</v>
      </c>
      <c r="H21" s="55">
        <f t="shared" ref="H21:H30" si="0">SUM(F21*G21)</f>
        <v>4</v>
      </c>
      <c r="I21" s="404" t="s">
        <v>3086</v>
      </c>
      <c r="J21" s="143">
        <v>2</v>
      </c>
      <c r="K21" s="143">
        <v>2</v>
      </c>
      <c r="L21" s="55">
        <f t="shared" ref="L21:L33" si="1">SUM(J21*K21)</f>
        <v>4</v>
      </c>
    </row>
    <row r="22" spans="1:12" s="153" customFormat="1" ht="43" customHeight="1" x14ac:dyDescent="0.3">
      <c r="A22" s="64" t="s">
        <v>475</v>
      </c>
      <c r="B22" s="593"/>
      <c r="C22" s="593"/>
      <c r="D22" s="317" t="s">
        <v>468</v>
      </c>
      <c r="E22" s="375" t="s">
        <v>3082</v>
      </c>
      <c r="F22" s="374">
        <v>2</v>
      </c>
      <c r="G22" s="374">
        <v>1</v>
      </c>
      <c r="H22" s="55">
        <f t="shared" si="0"/>
        <v>2</v>
      </c>
      <c r="I22" s="54" t="s">
        <v>2007</v>
      </c>
      <c r="J22" s="143"/>
      <c r="K22" s="143"/>
      <c r="L22" s="55">
        <f t="shared" si="1"/>
        <v>0</v>
      </c>
    </row>
    <row r="23" spans="1:12" s="153" customFormat="1" ht="43" customHeight="1" x14ac:dyDescent="0.3">
      <c r="A23" s="64" t="s">
        <v>476</v>
      </c>
      <c r="B23" s="593"/>
      <c r="C23" s="593"/>
      <c r="D23" s="317" t="s">
        <v>1865</v>
      </c>
      <c r="E23" s="375" t="s">
        <v>3083</v>
      </c>
      <c r="F23" s="374">
        <v>2</v>
      </c>
      <c r="G23" s="374">
        <v>2</v>
      </c>
      <c r="H23" s="55">
        <f>SUM(F23*G23)</f>
        <v>4</v>
      </c>
      <c r="I23" s="54" t="s">
        <v>2007</v>
      </c>
      <c r="J23" s="143"/>
      <c r="K23" s="143"/>
      <c r="L23" s="55">
        <f t="shared" si="1"/>
        <v>0</v>
      </c>
    </row>
    <row r="24" spans="1:12" s="153" customFormat="1" ht="43" customHeight="1" x14ac:dyDescent="0.3">
      <c r="A24" s="64" t="s">
        <v>477</v>
      </c>
      <c r="B24" s="593"/>
      <c r="C24" s="593"/>
      <c r="D24" s="317" t="s">
        <v>471</v>
      </c>
      <c r="E24" s="375" t="s">
        <v>3084</v>
      </c>
      <c r="F24" s="374">
        <v>2</v>
      </c>
      <c r="G24" s="374">
        <v>2</v>
      </c>
      <c r="H24" s="55">
        <f>SUM(F24*G24)</f>
        <v>4</v>
      </c>
      <c r="I24" s="54" t="s">
        <v>2007</v>
      </c>
      <c r="J24" s="143"/>
      <c r="K24" s="143"/>
      <c r="L24" s="55">
        <f t="shared" si="1"/>
        <v>0</v>
      </c>
    </row>
    <row r="25" spans="1:12" s="153" customFormat="1" ht="43" customHeight="1" x14ac:dyDescent="0.3">
      <c r="A25" s="64" t="s">
        <v>478</v>
      </c>
      <c r="B25" s="593"/>
      <c r="C25" s="593"/>
      <c r="D25" s="317" t="s">
        <v>469</v>
      </c>
      <c r="E25" s="375" t="s">
        <v>3087</v>
      </c>
      <c r="F25" s="374">
        <v>2</v>
      </c>
      <c r="G25" s="374">
        <v>2</v>
      </c>
      <c r="H25" s="55">
        <f t="shared" si="0"/>
        <v>4</v>
      </c>
      <c r="I25" s="54" t="s">
        <v>2007</v>
      </c>
      <c r="J25" s="143"/>
      <c r="K25" s="143"/>
      <c r="L25" s="55">
        <f t="shared" si="1"/>
        <v>0</v>
      </c>
    </row>
    <row r="26" spans="1:12" s="153" customFormat="1" ht="43" customHeight="1" x14ac:dyDescent="0.3">
      <c r="A26" s="64" t="s">
        <v>479</v>
      </c>
      <c r="B26" s="593"/>
      <c r="C26" s="593"/>
      <c r="D26" s="317" t="s">
        <v>470</v>
      </c>
      <c r="E26" s="375" t="s">
        <v>3088</v>
      </c>
      <c r="F26" s="374">
        <v>2</v>
      </c>
      <c r="G26" s="374">
        <v>1</v>
      </c>
      <c r="H26" s="55">
        <f t="shared" si="0"/>
        <v>2</v>
      </c>
      <c r="I26" s="54" t="s">
        <v>2007</v>
      </c>
      <c r="J26" s="143"/>
      <c r="K26" s="143"/>
      <c r="L26" s="55">
        <f t="shared" si="1"/>
        <v>0</v>
      </c>
    </row>
    <row r="27" spans="1:12" s="153" customFormat="1" ht="43" customHeight="1" x14ac:dyDescent="0.3">
      <c r="A27" s="64" t="s">
        <v>480</v>
      </c>
      <c r="B27" s="593"/>
      <c r="C27" s="593"/>
      <c r="D27" s="317" t="s">
        <v>472</v>
      </c>
      <c r="E27" s="375" t="s">
        <v>3091</v>
      </c>
      <c r="F27" s="374">
        <v>2</v>
      </c>
      <c r="G27" s="374">
        <v>4</v>
      </c>
      <c r="H27" s="55">
        <f t="shared" si="0"/>
        <v>8</v>
      </c>
      <c r="I27" s="404" t="s">
        <v>3092</v>
      </c>
      <c r="J27" s="143"/>
      <c r="K27" s="143"/>
      <c r="L27" s="55">
        <f t="shared" si="1"/>
        <v>0</v>
      </c>
    </row>
    <row r="28" spans="1:12" s="153" customFormat="1" ht="43" customHeight="1" x14ac:dyDescent="0.3">
      <c r="A28" s="64" t="s">
        <v>481</v>
      </c>
      <c r="B28" s="593"/>
      <c r="C28" s="593"/>
      <c r="D28" s="317" t="s">
        <v>473</v>
      </c>
      <c r="E28" s="375" t="s">
        <v>3089</v>
      </c>
      <c r="F28" s="374">
        <v>2</v>
      </c>
      <c r="G28" s="374">
        <v>4</v>
      </c>
      <c r="H28" s="55">
        <f t="shared" si="0"/>
        <v>8</v>
      </c>
      <c r="I28" s="404" t="s">
        <v>3090</v>
      </c>
      <c r="J28" s="143"/>
      <c r="K28" s="143"/>
      <c r="L28" s="55">
        <f t="shared" si="1"/>
        <v>0</v>
      </c>
    </row>
    <row r="29" spans="1:12" s="153" customFormat="1" ht="43" customHeight="1" x14ac:dyDescent="0.3">
      <c r="A29" s="64" t="s">
        <v>1561</v>
      </c>
      <c r="B29" s="593"/>
      <c r="C29" s="593"/>
      <c r="D29" s="317" t="s">
        <v>2339</v>
      </c>
      <c r="E29" s="375" t="s">
        <v>3021</v>
      </c>
      <c r="F29" s="374"/>
      <c r="G29" s="374"/>
      <c r="H29" s="55">
        <f t="shared" si="0"/>
        <v>0</v>
      </c>
      <c r="I29" s="54" t="s">
        <v>2007</v>
      </c>
      <c r="J29" s="143"/>
      <c r="K29" s="143"/>
      <c r="L29" s="55">
        <f t="shared" si="1"/>
        <v>0</v>
      </c>
    </row>
    <row r="30" spans="1:12" s="153" customFormat="1" ht="43" customHeight="1" x14ac:dyDescent="0.3">
      <c r="A30" s="64" t="s">
        <v>1562</v>
      </c>
      <c r="B30" s="593"/>
      <c r="C30" s="593"/>
      <c r="D30" s="317" t="s">
        <v>1864</v>
      </c>
      <c r="E30" s="375" t="s">
        <v>3021</v>
      </c>
      <c r="F30" s="374"/>
      <c r="G30" s="374"/>
      <c r="H30" s="55">
        <f t="shared" si="0"/>
        <v>0</v>
      </c>
      <c r="I30" s="54" t="s">
        <v>2007</v>
      </c>
      <c r="J30" s="143"/>
      <c r="K30" s="143"/>
      <c r="L30" s="55">
        <f t="shared" si="1"/>
        <v>0</v>
      </c>
    </row>
    <row r="31" spans="1:12" s="153" customFormat="1" ht="43" customHeight="1" x14ac:dyDescent="0.3">
      <c r="A31" s="64" t="s">
        <v>1866</v>
      </c>
      <c r="B31" s="593"/>
      <c r="C31" s="593"/>
      <c r="D31" s="317" t="s">
        <v>466</v>
      </c>
      <c r="E31" s="375" t="s">
        <v>3093</v>
      </c>
      <c r="F31" s="374">
        <v>1</v>
      </c>
      <c r="G31" s="374">
        <v>2</v>
      </c>
      <c r="H31" s="55">
        <f>SUM(F31*G31)</f>
        <v>2</v>
      </c>
      <c r="I31" s="54" t="s">
        <v>2007</v>
      </c>
      <c r="J31" s="143"/>
      <c r="K31" s="143"/>
      <c r="L31" s="55">
        <f t="shared" si="1"/>
        <v>0</v>
      </c>
    </row>
    <row r="32" spans="1:12" s="153" customFormat="1" ht="43" customHeight="1" x14ac:dyDescent="0.3">
      <c r="A32" s="64" t="s">
        <v>1867</v>
      </c>
      <c r="B32" s="593"/>
      <c r="C32" s="593"/>
      <c r="D32" s="316"/>
      <c r="E32" s="375"/>
      <c r="F32" s="374"/>
      <c r="G32" s="374"/>
      <c r="H32" s="55">
        <f>SUM(F32*G32)</f>
        <v>0</v>
      </c>
      <c r="I32" s="54" t="s">
        <v>2007</v>
      </c>
      <c r="J32" s="143"/>
      <c r="K32" s="143"/>
      <c r="L32" s="55">
        <f t="shared" si="1"/>
        <v>0</v>
      </c>
    </row>
    <row r="33" spans="1:12" s="153" customFormat="1" ht="43" customHeight="1" x14ac:dyDescent="0.3">
      <c r="A33" s="64" t="s">
        <v>1868</v>
      </c>
      <c r="B33" s="593"/>
      <c r="C33" s="593"/>
      <c r="D33" s="316"/>
      <c r="E33" s="148"/>
      <c r="F33" s="143"/>
      <c r="G33" s="143"/>
      <c r="H33" s="55">
        <f>SUM(F33*G33)</f>
        <v>0</v>
      </c>
      <c r="I33" s="54" t="s">
        <v>2007</v>
      </c>
      <c r="J33" s="143"/>
      <c r="K33" s="143"/>
      <c r="L33" s="55">
        <f t="shared" si="1"/>
        <v>0</v>
      </c>
    </row>
    <row r="34" spans="1:12" x14ac:dyDescent="0.3">
      <c r="A34" s="65"/>
      <c r="B34" s="59"/>
      <c r="C34" s="59"/>
      <c r="D34" s="229"/>
      <c r="E34" s="58"/>
      <c r="F34" s="59"/>
      <c r="G34" s="59"/>
      <c r="H34" s="59"/>
      <c r="I34" s="66"/>
      <c r="J34" s="59"/>
      <c r="K34" s="59"/>
      <c r="L34" s="59"/>
    </row>
    <row r="35" spans="1:12" ht="14.5" thickBot="1" x14ac:dyDescent="0.35"/>
    <row r="36" spans="1:12" x14ac:dyDescent="0.3">
      <c r="A36" s="575" t="s">
        <v>1078</v>
      </c>
      <c r="B36" s="576"/>
      <c r="C36" s="451">
        <v>44095</v>
      </c>
      <c r="D36" s="166" t="s">
        <v>3230</v>
      </c>
      <c r="E36" s="167"/>
      <c r="F36" s="582" t="s">
        <v>1118</v>
      </c>
      <c r="G36" s="583"/>
      <c r="H36" s="583"/>
      <c r="I36" s="584"/>
    </row>
    <row r="37" spans="1:12" ht="16" x14ac:dyDescent="0.3">
      <c r="A37" s="577" t="s">
        <v>1080</v>
      </c>
      <c r="B37" s="578"/>
      <c r="C37" s="450">
        <v>44151</v>
      </c>
      <c r="D37" s="164" t="s">
        <v>3284</v>
      </c>
      <c r="E37" s="150" t="s">
        <v>3340</v>
      </c>
      <c r="F37" s="585"/>
      <c r="G37" s="586"/>
      <c r="H37" s="586"/>
      <c r="I37" s="587"/>
    </row>
    <row r="38" spans="1:12" ht="16.5" thickBot="1" x14ac:dyDescent="0.35">
      <c r="A38" s="579" t="s">
        <v>1081</v>
      </c>
      <c r="B38" s="580"/>
      <c r="C38" s="449">
        <v>44591</v>
      </c>
      <c r="D38" s="169" t="s">
        <v>3230</v>
      </c>
      <c r="E38" s="170"/>
      <c r="F38" s="588"/>
      <c r="G38" s="589"/>
      <c r="H38" s="589"/>
      <c r="I38" s="590"/>
    </row>
  </sheetData>
  <sheetProtection algorithmName="SHA-512" hashValue="ViVt+cM31ZTA/wbOtBmiGK1tgaJNO4Ubuua5IlBFkW0+I5+3+AaKpoxrfxUlrXRzEUfNI13OpmPrDyFyvI8Sww==" saltValue="/JCi6UnfXvz24qV5HF35NQ==" spinCount="100000" sheet="1" objects="1" scenarios="1" formatCells="0" insertRows="0" deleteRows="0" selectLockedCells="1"/>
  <mergeCells count="24">
    <mergeCell ref="F36:I38"/>
    <mergeCell ref="A37:B37"/>
    <mergeCell ref="A38:B38"/>
    <mergeCell ref="F19:H19"/>
    <mergeCell ref="A18:B18"/>
    <mergeCell ref="C18:D18"/>
    <mergeCell ref="B21:B33"/>
    <mergeCell ref="C21:C33"/>
    <mergeCell ref="A36:B36"/>
    <mergeCell ref="A16:B16"/>
    <mergeCell ref="C16:D16"/>
    <mergeCell ref="A11:B12"/>
    <mergeCell ref="C12:D12"/>
    <mergeCell ref="A3:B3"/>
    <mergeCell ref="C3:D3"/>
    <mergeCell ref="A5:B5"/>
    <mergeCell ref="C5:D5"/>
    <mergeCell ref="A7:B7"/>
    <mergeCell ref="C7:D7"/>
    <mergeCell ref="A9:B9"/>
    <mergeCell ref="C9:D9"/>
    <mergeCell ref="C11:D11"/>
    <mergeCell ref="A14:B14"/>
    <mergeCell ref="C14:D14"/>
  </mergeCells>
  <phoneticPr fontId="10" type="noConversion"/>
  <conditionalFormatting sqref="H21:H33 L21:L33">
    <cfRule type="cellIs" dxfId="70" priority="2" operator="between">
      <formula>16</formula>
      <formula>36</formula>
    </cfRule>
    <cfRule type="cellIs" dxfId="69" priority="3" operator="between">
      <formula>11</formula>
      <formula>15</formula>
    </cfRule>
    <cfRule type="cellIs" dxfId="68" priority="4" operator="between">
      <formula>7</formula>
      <formula>10</formula>
    </cfRule>
  </conditionalFormatting>
  <conditionalFormatting sqref="H21:H33 L21:L33">
    <cfRule type="cellIs" dxfId="67" priority="1" operator="between">
      <formula>1</formula>
      <formula>6</formula>
    </cfRule>
  </conditionalFormatting>
  <pageMargins left="0.75" right="0.75" top="1" bottom="1" header="0.5" footer="0.5"/>
  <pageSetup paperSize="9" orientation="portrait" horizontalDpi="4294967292" verticalDpi="4294967292"/>
  <drawing r:id="rId1"/>
  <legacyDrawing r:id="rId2"/>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3:L46"/>
  <sheetViews>
    <sheetView topLeftCell="B1" zoomScale="80" zoomScaleNormal="80" workbookViewId="0">
      <selection activeCell="C46" sqref="C46:D46"/>
    </sheetView>
  </sheetViews>
  <sheetFormatPr defaultColWidth="8.90625" defaultRowHeight="14" x14ac:dyDescent="0.3"/>
  <cols>
    <col min="1" max="1" width="10.26953125" style="152" bestFit="1" customWidth="1"/>
    <col min="2" max="2" width="19.90625" style="152" customWidth="1"/>
    <col min="3" max="3" width="21.08984375" style="152" customWidth="1"/>
    <col min="4" max="4" width="51.7265625" style="152" customWidth="1"/>
    <col min="5" max="5" width="30.7265625" style="152" customWidth="1"/>
    <col min="6" max="8" width="8.90625" style="152"/>
    <col min="9" max="9" width="44.7265625" style="152" customWidth="1"/>
    <col min="10" max="16384" width="8.90625" style="152"/>
  </cols>
  <sheetData>
    <row r="3" spans="1:12" x14ac:dyDescent="0.3">
      <c r="A3" s="569" t="s">
        <v>2189</v>
      </c>
      <c r="B3" s="569"/>
      <c r="C3" s="570" t="s">
        <v>483</v>
      </c>
      <c r="D3" s="570"/>
      <c r="E3" s="36"/>
      <c r="I3" s="177"/>
      <c r="J3" s="177"/>
      <c r="K3" s="177"/>
      <c r="L3" s="177"/>
    </row>
    <row r="4" spans="1:12" x14ac:dyDescent="0.3">
      <c r="C4" s="39"/>
      <c r="D4" s="39"/>
      <c r="E4" s="39"/>
      <c r="I4" s="177"/>
      <c r="J4" s="177"/>
      <c r="K4" s="177"/>
      <c r="L4" s="177"/>
    </row>
    <row r="5" spans="1:12" x14ac:dyDescent="0.3">
      <c r="A5" s="569" t="s">
        <v>2190</v>
      </c>
      <c r="B5" s="569"/>
      <c r="C5" s="570" t="s">
        <v>1119</v>
      </c>
      <c r="D5" s="570"/>
      <c r="E5" s="36"/>
      <c r="F5" s="40"/>
      <c r="G5" s="40"/>
      <c r="H5" s="40"/>
      <c r="I5" s="177"/>
      <c r="J5" s="62"/>
      <c r="K5" s="62"/>
      <c r="L5" s="62"/>
    </row>
    <row r="6" spans="1:12" x14ac:dyDescent="0.3">
      <c r="A6" s="42"/>
      <c r="B6" s="42"/>
      <c r="C6" s="40"/>
      <c r="D6" s="40"/>
      <c r="E6" s="40"/>
      <c r="I6" s="177"/>
      <c r="J6" s="177"/>
      <c r="K6" s="177"/>
      <c r="L6" s="177"/>
    </row>
    <row r="7" spans="1:12" x14ac:dyDescent="0.3">
      <c r="A7" s="569" t="s">
        <v>2191</v>
      </c>
      <c r="B7" s="569"/>
      <c r="C7" s="570" t="s">
        <v>485</v>
      </c>
      <c r="D7" s="570"/>
      <c r="E7" s="36"/>
      <c r="F7" s="153"/>
      <c r="G7" s="153"/>
      <c r="H7" s="153"/>
      <c r="I7" s="177"/>
      <c r="J7" s="178"/>
      <c r="K7" s="178"/>
      <c r="L7" s="178"/>
    </row>
    <row r="8" spans="1:12" x14ac:dyDescent="0.3">
      <c r="A8" s="42"/>
      <c r="B8" s="42"/>
      <c r="C8" s="40"/>
      <c r="D8" s="40"/>
      <c r="E8" s="40"/>
      <c r="I8" s="177"/>
      <c r="J8" s="177"/>
      <c r="K8" s="177"/>
      <c r="L8" s="177"/>
    </row>
    <row r="9" spans="1:12" x14ac:dyDescent="0.3">
      <c r="A9" s="571" t="s">
        <v>1077</v>
      </c>
      <c r="B9" s="571"/>
      <c r="C9" s="572"/>
      <c r="D9" s="573"/>
      <c r="E9" s="154"/>
      <c r="F9" s="155"/>
      <c r="G9" s="155"/>
      <c r="H9" s="155"/>
      <c r="I9" s="177"/>
      <c r="J9" s="177"/>
      <c r="K9" s="177"/>
      <c r="L9" s="177"/>
    </row>
    <row r="10" spans="1:12" x14ac:dyDescent="0.3">
      <c r="A10" s="46"/>
      <c r="B10" s="46"/>
      <c r="C10" s="40"/>
      <c r="D10" s="40"/>
      <c r="E10" s="40"/>
      <c r="I10" s="177"/>
      <c r="J10" s="177"/>
      <c r="K10" s="177"/>
      <c r="L10" s="177"/>
    </row>
    <row r="11" spans="1:12" ht="14.5" x14ac:dyDescent="0.35">
      <c r="A11" s="566" t="s">
        <v>2192</v>
      </c>
      <c r="B11" s="566"/>
      <c r="C11" s="591"/>
      <c r="D11" s="591"/>
      <c r="E11" s="158"/>
      <c r="I11" s="177"/>
      <c r="J11" s="177"/>
      <c r="K11" s="177"/>
      <c r="L11" s="177"/>
    </row>
    <row r="12" spans="1:12" x14ac:dyDescent="0.3">
      <c r="A12" s="46"/>
      <c r="B12" s="46"/>
      <c r="C12" s="40"/>
      <c r="D12" s="40"/>
      <c r="E12" s="40"/>
      <c r="I12" s="177"/>
      <c r="J12" s="177"/>
      <c r="K12" s="177"/>
      <c r="L12" s="177"/>
    </row>
    <row r="13" spans="1:12" x14ac:dyDescent="0.3">
      <c r="A13" s="566" t="s">
        <v>1035</v>
      </c>
      <c r="B13" s="566"/>
      <c r="C13" s="570" t="s">
        <v>2188</v>
      </c>
      <c r="D13" s="570"/>
      <c r="E13" s="36"/>
      <c r="F13" s="153"/>
      <c r="G13" s="153"/>
      <c r="H13" s="153"/>
      <c r="I13" s="177"/>
      <c r="J13" s="178"/>
      <c r="K13" s="178"/>
      <c r="L13" s="178"/>
    </row>
    <row r="14" spans="1:12" x14ac:dyDescent="0.3">
      <c r="A14" s="39"/>
      <c r="B14" s="39"/>
      <c r="I14" s="157"/>
    </row>
    <row r="15" spans="1:12" x14ac:dyDescent="0.3">
      <c r="A15" s="661" t="s">
        <v>2193</v>
      </c>
      <c r="B15" s="662"/>
      <c r="C15" s="663" t="str">
        <f>'A1.1 Fire prevention '!C15:D15</f>
        <v>South Lake Leisure Centre</v>
      </c>
      <c r="D15" s="664"/>
      <c r="I15" s="157"/>
    </row>
    <row r="16" spans="1:12" x14ac:dyDescent="0.3">
      <c r="A16" s="39"/>
      <c r="B16" s="39"/>
      <c r="F16" s="574"/>
      <c r="G16" s="574"/>
      <c r="H16" s="574"/>
    </row>
    <row r="17" spans="1:12" s="161" customFormat="1" ht="28" x14ac:dyDescent="0.35">
      <c r="A17" s="159" t="s">
        <v>1071</v>
      </c>
      <c r="B17" s="341" t="s">
        <v>2195</v>
      </c>
      <c r="C17" s="304" t="s">
        <v>1072</v>
      </c>
      <c r="D17" s="304" t="s">
        <v>1112</v>
      </c>
      <c r="E17" s="304" t="s">
        <v>2196</v>
      </c>
      <c r="F17" s="159" t="s">
        <v>1073</v>
      </c>
      <c r="G17" s="159" t="s">
        <v>1074</v>
      </c>
      <c r="H17" s="159" t="s">
        <v>1075</v>
      </c>
      <c r="I17" s="304" t="s">
        <v>1120</v>
      </c>
      <c r="J17" s="159" t="s">
        <v>1073</v>
      </c>
      <c r="K17" s="159" t="s">
        <v>1074</v>
      </c>
      <c r="L17" s="159" t="s">
        <v>1075</v>
      </c>
    </row>
    <row r="18" spans="1:12" s="153" customFormat="1" ht="43" customHeight="1" x14ac:dyDescent="0.3">
      <c r="A18" s="64" t="s">
        <v>487</v>
      </c>
      <c r="B18" s="707" t="s">
        <v>484</v>
      </c>
      <c r="C18" s="581" t="s">
        <v>486</v>
      </c>
      <c r="D18" s="305" t="s">
        <v>1871</v>
      </c>
      <c r="E18" s="375" t="s">
        <v>3099</v>
      </c>
      <c r="F18" s="374">
        <v>2</v>
      </c>
      <c r="G18" s="374">
        <v>3</v>
      </c>
      <c r="H18" s="55">
        <f t="shared" ref="H18:H23" si="0">SUM(F18*G18)</f>
        <v>6</v>
      </c>
      <c r="I18" s="54" t="s">
        <v>2007</v>
      </c>
      <c r="J18" s="143"/>
      <c r="K18" s="143"/>
      <c r="L18" s="55">
        <f t="shared" ref="L18:L23" si="1">SUM(J18*K18)</f>
        <v>0</v>
      </c>
    </row>
    <row r="19" spans="1:12" s="153" customFormat="1" ht="43" customHeight="1" x14ac:dyDescent="0.3">
      <c r="A19" s="64" t="s">
        <v>501</v>
      </c>
      <c r="B19" s="707"/>
      <c r="C19" s="581"/>
      <c r="D19" s="305" t="s">
        <v>489</v>
      </c>
      <c r="E19" s="375" t="s">
        <v>3021</v>
      </c>
      <c r="F19" s="374"/>
      <c r="G19" s="374"/>
      <c r="H19" s="55">
        <f t="shared" si="0"/>
        <v>0</v>
      </c>
      <c r="I19" s="54" t="s">
        <v>2007</v>
      </c>
      <c r="J19" s="143"/>
      <c r="K19" s="143"/>
      <c r="L19" s="55">
        <f t="shared" si="1"/>
        <v>0</v>
      </c>
    </row>
    <row r="20" spans="1:12" s="153" customFormat="1" ht="43" customHeight="1" x14ac:dyDescent="0.3">
      <c r="A20" s="64" t="s">
        <v>502</v>
      </c>
      <c r="B20" s="707"/>
      <c r="C20" s="581"/>
      <c r="D20" s="305" t="s">
        <v>490</v>
      </c>
      <c r="E20" s="375" t="s">
        <v>3021</v>
      </c>
      <c r="F20" s="374"/>
      <c r="G20" s="374"/>
      <c r="H20" s="55">
        <f t="shared" si="0"/>
        <v>0</v>
      </c>
      <c r="I20" s="54" t="s">
        <v>2007</v>
      </c>
      <c r="J20" s="143"/>
      <c r="K20" s="143"/>
      <c r="L20" s="55">
        <f t="shared" si="1"/>
        <v>0</v>
      </c>
    </row>
    <row r="21" spans="1:12" s="153" customFormat="1" ht="43" customHeight="1" x14ac:dyDescent="0.3">
      <c r="A21" s="64" t="s">
        <v>503</v>
      </c>
      <c r="B21" s="707"/>
      <c r="C21" s="581"/>
      <c r="D21" s="305" t="s">
        <v>1872</v>
      </c>
      <c r="E21" s="375" t="s">
        <v>3021</v>
      </c>
      <c r="F21" s="374"/>
      <c r="G21" s="374"/>
      <c r="H21" s="55">
        <f t="shared" si="0"/>
        <v>0</v>
      </c>
      <c r="I21" s="54" t="s">
        <v>2007</v>
      </c>
      <c r="J21" s="143"/>
      <c r="K21" s="143"/>
      <c r="L21" s="55">
        <f t="shared" si="1"/>
        <v>0</v>
      </c>
    </row>
    <row r="22" spans="1:12" s="153" customFormat="1" ht="43" customHeight="1" x14ac:dyDescent="0.3">
      <c r="A22" s="64" t="s">
        <v>504</v>
      </c>
      <c r="B22" s="707"/>
      <c r="C22" s="581"/>
      <c r="D22" s="305" t="s">
        <v>1873</v>
      </c>
      <c r="E22" s="375" t="s">
        <v>3021</v>
      </c>
      <c r="F22" s="374"/>
      <c r="G22" s="374"/>
      <c r="H22" s="55">
        <f t="shared" si="0"/>
        <v>0</v>
      </c>
      <c r="I22" s="54" t="s">
        <v>2007</v>
      </c>
      <c r="J22" s="143"/>
      <c r="K22" s="143"/>
      <c r="L22" s="55">
        <f t="shared" si="1"/>
        <v>0</v>
      </c>
    </row>
    <row r="23" spans="1:12" s="153" customFormat="1" ht="43" customHeight="1" x14ac:dyDescent="0.3">
      <c r="A23" s="64" t="s">
        <v>505</v>
      </c>
      <c r="B23" s="707"/>
      <c r="C23" s="581"/>
      <c r="D23" s="305" t="s">
        <v>491</v>
      </c>
      <c r="E23" s="375" t="s">
        <v>3021</v>
      </c>
      <c r="F23" s="374"/>
      <c r="G23" s="374"/>
      <c r="H23" s="55">
        <f t="shared" si="0"/>
        <v>0</v>
      </c>
      <c r="I23" s="54" t="s">
        <v>2007</v>
      </c>
      <c r="J23" s="143"/>
      <c r="K23" s="143"/>
      <c r="L23" s="55">
        <f t="shared" si="1"/>
        <v>0</v>
      </c>
    </row>
    <row r="24" spans="1:12" s="153" customFormat="1" ht="43" customHeight="1" x14ac:dyDescent="0.3">
      <c r="A24" s="64" t="s">
        <v>506</v>
      </c>
      <c r="B24" s="707"/>
      <c r="C24" s="581"/>
      <c r="D24" s="305" t="s">
        <v>492</v>
      </c>
      <c r="E24" s="375" t="s">
        <v>3021</v>
      </c>
      <c r="F24" s="374"/>
      <c r="G24" s="374"/>
      <c r="H24" s="55">
        <f t="shared" ref="H24:H35" si="2">SUM(F24*G24)</f>
        <v>0</v>
      </c>
      <c r="I24" s="54" t="s">
        <v>2007</v>
      </c>
      <c r="J24" s="143"/>
      <c r="K24" s="143"/>
      <c r="L24" s="55">
        <f t="shared" ref="L24:L35" si="3">SUM(J24*K24)</f>
        <v>0</v>
      </c>
    </row>
    <row r="25" spans="1:12" s="153" customFormat="1" ht="43" customHeight="1" x14ac:dyDescent="0.3">
      <c r="A25" s="64" t="s">
        <v>507</v>
      </c>
      <c r="B25" s="707"/>
      <c r="C25" s="581"/>
      <c r="D25" s="305" t="s">
        <v>493</v>
      </c>
      <c r="E25" s="375" t="s">
        <v>3021</v>
      </c>
      <c r="F25" s="374"/>
      <c r="G25" s="374"/>
      <c r="H25" s="55">
        <f t="shared" si="2"/>
        <v>0</v>
      </c>
      <c r="I25" s="54" t="s">
        <v>2007</v>
      </c>
      <c r="J25" s="143"/>
      <c r="K25" s="143"/>
      <c r="L25" s="55">
        <f t="shared" si="3"/>
        <v>0</v>
      </c>
    </row>
    <row r="26" spans="1:12" s="153" customFormat="1" ht="43" customHeight="1" x14ac:dyDescent="0.3">
      <c r="A26" s="64" t="s">
        <v>508</v>
      </c>
      <c r="B26" s="707"/>
      <c r="C26" s="581"/>
      <c r="D26" s="305" t="s">
        <v>494</v>
      </c>
      <c r="E26" s="375" t="s">
        <v>3094</v>
      </c>
      <c r="F26" s="374">
        <v>2</v>
      </c>
      <c r="G26" s="374">
        <v>3</v>
      </c>
      <c r="H26" s="55">
        <f t="shared" si="2"/>
        <v>6</v>
      </c>
      <c r="I26" s="54" t="s">
        <v>2007</v>
      </c>
      <c r="J26" s="143"/>
      <c r="K26" s="143"/>
      <c r="L26" s="55">
        <f t="shared" si="3"/>
        <v>0</v>
      </c>
    </row>
    <row r="27" spans="1:12" s="153" customFormat="1" ht="43" customHeight="1" x14ac:dyDescent="0.3">
      <c r="A27" s="64" t="s">
        <v>509</v>
      </c>
      <c r="B27" s="707"/>
      <c r="C27" s="581"/>
      <c r="D27" s="305" t="s">
        <v>495</v>
      </c>
      <c r="E27" s="375" t="s">
        <v>3095</v>
      </c>
      <c r="F27" s="374">
        <v>2</v>
      </c>
      <c r="G27" s="374">
        <v>3</v>
      </c>
      <c r="H27" s="55">
        <f t="shared" si="2"/>
        <v>6</v>
      </c>
      <c r="I27" s="54" t="s">
        <v>2007</v>
      </c>
      <c r="J27" s="143"/>
      <c r="K27" s="143"/>
      <c r="L27" s="55">
        <f t="shared" si="3"/>
        <v>0</v>
      </c>
    </row>
    <row r="28" spans="1:12" s="153" customFormat="1" ht="43" customHeight="1" x14ac:dyDescent="0.3">
      <c r="A28" s="64" t="s">
        <v>510</v>
      </c>
      <c r="B28" s="707"/>
      <c r="C28" s="581"/>
      <c r="D28" s="305" t="s">
        <v>496</v>
      </c>
      <c r="E28" s="375" t="s">
        <v>3021</v>
      </c>
      <c r="F28" s="374"/>
      <c r="G28" s="374"/>
      <c r="H28" s="55">
        <f t="shared" si="2"/>
        <v>0</v>
      </c>
      <c r="I28" s="54" t="s">
        <v>2007</v>
      </c>
      <c r="J28" s="143"/>
      <c r="K28" s="143"/>
      <c r="L28" s="55">
        <f t="shared" si="3"/>
        <v>0</v>
      </c>
    </row>
    <row r="29" spans="1:12" s="153" customFormat="1" ht="43" customHeight="1" x14ac:dyDescent="0.3">
      <c r="A29" s="64" t="s">
        <v>511</v>
      </c>
      <c r="B29" s="707"/>
      <c r="C29" s="581"/>
      <c r="D29" s="305" t="s">
        <v>497</v>
      </c>
      <c r="E29" s="375" t="s">
        <v>3021</v>
      </c>
      <c r="F29" s="374"/>
      <c r="G29" s="374"/>
      <c r="H29" s="55">
        <f t="shared" si="2"/>
        <v>0</v>
      </c>
      <c r="I29" s="54" t="s">
        <v>2007</v>
      </c>
      <c r="J29" s="143"/>
      <c r="K29" s="143"/>
      <c r="L29" s="55">
        <f t="shared" si="3"/>
        <v>0</v>
      </c>
    </row>
    <row r="30" spans="1:12" s="153" customFormat="1" ht="43" customHeight="1" x14ac:dyDescent="0.3">
      <c r="A30" s="64" t="s">
        <v>512</v>
      </c>
      <c r="B30" s="707"/>
      <c r="C30" s="581"/>
      <c r="D30" s="305" t="s">
        <v>1878</v>
      </c>
      <c r="E30" s="375" t="s">
        <v>3021</v>
      </c>
      <c r="F30" s="374"/>
      <c r="G30" s="374"/>
      <c r="H30" s="55">
        <f t="shared" si="2"/>
        <v>0</v>
      </c>
      <c r="I30" s="54" t="s">
        <v>2007</v>
      </c>
      <c r="J30" s="143"/>
      <c r="K30" s="143"/>
      <c r="L30" s="55">
        <f t="shared" si="3"/>
        <v>0</v>
      </c>
    </row>
    <row r="31" spans="1:12" s="153" customFormat="1" ht="43" customHeight="1" x14ac:dyDescent="0.3">
      <c r="A31" s="64" t="s">
        <v>513</v>
      </c>
      <c r="B31" s="707"/>
      <c r="C31" s="581"/>
      <c r="D31" s="305" t="s">
        <v>498</v>
      </c>
      <c r="E31" s="375" t="s">
        <v>3096</v>
      </c>
      <c r="F31" s="374">
        <v>2</v>
      </c>
      <c r="G31" s="374">
        <v>3</v>
      </c>
      <c r="H31" s="55">
        <f t="shared" si="2"/>
        <v>6</v>
      </c>
      <c r="I31" s="54" t="s">
        <v>2007</v>
      </c>
      <c r="J31" s="143"/>
      <c r="K31" s="143"/>
      <c r="L31" s="55">
        <f t="shared" si="3"/>
        <v>0</v>
      </c>
    </row>
    <row r="32" spans="1:12" s="153" customFormat="1" ht="43" customHeight="1" x14ac:dyDescent="0.3">
      <c r="A32" s="64" t="s">
        <v>514</v>
      </c>
      <c r="B32" s="707"/>
      <c r="C32" s="581"/>
      <c r="D32" s="305" t="s">
        <v>499</v>
      </c>
      <c r="E32" s="375" t="s">
        <v>3021</v>
      </c>
      <c r="F32" s="374"/>
      <c r="G32" s="374"/>
      <c r="H32" s="55">
        <f t="shared" si="2"/>
        <v>0</v>
      </c>
      <c r="I32" s="54" t="s">
        <v>2007</v>
      </c>
      <c r="J32" s="143"/>
      <c r="K32" s="143"/>
      <c r="L32" s="55">
        <f t="shared" si="3"/>
        <v>0</v>
      </c>
    </row>
    <row r="33" spans="1:12" s="153" customFormat="1" ht="43" customHeight="1" x14ac:dyDescent="0.3">
      <c r="A33" s="64" t="s">
        <v>515</v>
      </c>
      <c r="B33" s="707"/>
      <c r="C33" s="581"/>
      <c r="D33" s="305" t="s">
        <v>500</v>
      </c>
      <c r="E33" s="375" t="s">
        <v>3097</v>
      </c>
      <c r="F33" s="374">
        <v>2</v>
      </c>
      <c r="G33" s="374">
        <v>3</v>
      </c>
      <c r="H33" s="55">
        <f t="shared" si="2"/>
        <v>6</v>
      </c>
      <c r="I33" s="54" t="s">
        <v>2007</v>
      </c>
      <c r="J33" s="143"/>
      <c r="K33" s="143"/>
      <c r="L33" s="55">
        <f t="shared" si="3"/>
        <v>0</v>
      </c>
    </row>
    <row r="34" spans="1:12" s="153" customFormat="1" ht="43" customHeight="1" x14ac:dyDescent="0.3">
      <c r="A34" s="64" t="s">
        <v>1563</v>
      </c>
      <c r="B34" s="707"/>
      <c r="C34" s="581"/>
      <c r="D34" s="305" t="s">
        <v>1874</v>
      </c>
      <c r="E34" s="375" t="s">
        <v>3098</v>
      </c>
      <c r="F34" s="374">
        <v>2</v>
      </c>
      <c r="G34" s="374">
        <v>3</v>
      </c>
      <c r="H34" s="55">
        <f t="shared" si="2"/>
        <v>6</v>
      </c>
      <c r="I34" s="54" t="s">
        <v>3337</v>
      </c>
      <c r="J34" s="143"/>
      <c r="K34" s="143"/>
      <c r="L34" s="55">
        <f t="shared" si="3"/>
        <v>0</v>
      </c>
    </row>
    <row r="35" spans="1:12" s="153" customFormat="1" ht="43" customHeight="1" x14ac:dyDescent="0.3">
      <c r="A35" s="64" t="s">
        <v>1564</v>
      </c>
      <c r="B35" s="707"/>
      <c r="C35" s="581"/>
      <c r="D35" s="305" t="s">
        <v>488</v>
      </c>
      <c r="E35" s="375" t="s">
        <v>3338</v>
      </c>
      <c r="F35" s="374">
        <v>2</v>
      </c>
      <c r="G35" s="374">
        <v>3</v>
      </c>
      <c r="H35" s="55">
        <f t="shared" si="2"/>
        <v>6</v>
      </c>
      <c r="I35" s="54" t="s">
        <v>3339</v>
      </c>
      <c r="J35" s="143"/>
      <c r="K35" s="143"/>
      <c r="L35" s="55">
        <f t="shared" si="3"/>
        <v>0</v>
      </c>
    </row>
    <row r="36" spans="1:12" s="153" customFormat="1" ht="43" customHeight="1" x14ac:dyDescent="0.3">
      <c r="A36" s="64" t="s">
        <v>1879</v>
      </c>
      <c r="B36" s="707"/>
      <c r="C36" s="581"/>
      <c r="D36" s="306" t="s">
        <v>1875</v>
      </c>
      <c r="E36" s="375" t="s">
        <v>3338</v>
      </c>
      <c r="F36" s="374"/>
      <c r="G36" s="374"/>
      <c r="H36" s="55">
        <f t="shared" ref="H36:H41" si="4">SUM(F36*G36)</f>
        <v>0</v>
      </c>
      <c r="I36" s="54" t="s">
        <v>2007</v>
      </c>
      <c r="J36" s="143"/>
      <c r="K36" s="143"/>
      <c r="L36" s="55">
        <f t="shared" ref="L36:L41" si="5">SUM(J36*K36)</f>
        <v>0</v>
      </c>
    </row>
    <row r="37" spans="1:12" s="153" customFormat="1" ht="43" customHeight="1" x14ac:dyDescent="0.3">
      <c r="A37" s="64" t="s">
        <v>1880</v>
      </c>
      <c r="B37" s="707"/>
      <c r="C37" s="581"/>
      <c r="D37" s="306" t="s">
        <v>1876</v>
      </c>
      <c r="E37" s="375" t="s">
        <v>3338</v>
      </c>
      <c r="F37" s="374"/>
      <c r="G37" s="374"/>
      <c r="H37" s="55">
        <f t="shared" si="4"/>
        <v>0</v>
      </c>
      <c r="I37" s="54" t="s">
        <v>2007</v>
      </c>
      <c r="J37" s="143"/>
      <c r="K37" s="143"/>
      <c r="L37" s="55">
        <f t="shared" si="5"/>
        <v>0</v>
      </c>
    </row>
    <row r="38" spans="1:12" s="153" customFormat="1" ht="43" customHeight="1" x14ac:dyDescent="0.3">
      <c r="A38" s="64" t="s">
        <v>1881</v>
      </c>
      <c r="B38" s="707"/>
      <c r="C38" s="581"/>
      <c r="D38" s="306" t="s">
        <v>1877</v>
      </c>
      <c r="E38" s="375" t="s">
        <v>3021</v>
      </c>
      <c r="F38" s="374"/>
      <c r="G38" s="374"/>
      <c r="H38" s="55">
        <f t="shared" si="4"/>
        <v>0</v>
      </c>
      <c r="I38" s="54" t="s">
        <v>2007</v>
      </c>
      <c r="J38" s="143"/>
      <c r="K38" s="143"/>
      <c r="L38" s="55">
        <f t="shared" si="5"/>
        <v>0</v>
      </c>
    </row>
    <row r="39" spans="1:12" s="153" customFormat="1" ht="43" customHeight="1" x14ac:dyDescent="0.3">
      <c r="A39" s="64" t="s">
        <v>1883</v>
      </c>
      <c r="B39" s="707"/>
      <c r="C39" s="581"/>
      <c r="D39" s="306" t="s">
        <v>1999</v>
      </c>
      <c r="E39" s="375" t="s">
        <v>3021</v>
      </c>
      <c r="F39" s="374"/>
      <c r="G39" s="374"/>
      <c r="H39" s="55">
        <f t="shared" si="4"/>
        <v>0</v>
      </c>
      <c r="I39" s="54" t="s">
        <v>2007</v>
      </c>
      <c r="J39" s="143"/>
      <c r="K39" s="143"/>
      <c r="L39" s="55">
        <f t="shared" si="5"/>
        <v>0</v>
      </c>
    </row>
    <row r="40" spans="1:12" s="153" customFormat="1" ht="43" customHeight="1" x14ac:dyDescent="0.3">
      <c r="A40" s="64" t="s">
        <v>1882</v>
      </c>
      <c r="B40" s="707"/>
      <c r="C40" s="581"/>
      <c r="D40" s="306"/>
      <c r="E40" s="148"/>
      <c r="F40" s="143"/>
      <c r="G40" s="143"/>
      <c r="H40" s="55">
        <f t="shared" si="4"/>
        <v>0</v>
      </c>
      <c r="I40" s="54" t="s">
        <v>2007</v>
      </c>
      <c r="J40" s="143"/>
      <c r="K40" s="143"/>
      <c r="L40" s="55">
        <f t="shared" si="5"/>
        <v>0</v>
      </c>
    </row>
    <row r="41" spans="1:12" s="153" customFormat="1" ht="43" customHeight="1" x14ac:dyDescent="0.3">
      <c r="A41" s="64" t="s">
        <v>2099</v>
      </c>
      <c r="B41" s="707"/>
      <c r="C41" s="581"/>
      <c r="D41" s="306"/>
      <c r="E41" s="148"/>
      <c r="F41" s="143"/>
      <c r="G41" s="143"/>
      <c r="H41" s="55">
        <f t="shared" si="4"/>
        <v>0</v>
      </c>
      <c r="I41" s="54" t="s">
        <v>2007</v>
      </c>
      <c r="J41" s="143"/>
      <c r="K41" s="143"/>
      <c r="L41" s="55">
        <f t="shared" si="5"/>
        <v>0</v>
      </c>
    </row>
    <row r="42" spans="1:12" x14ac:dyDescent="0.3">
      <c r="A42" s="65"/>
      <c r="B42" s="59"/>
      <c r="C42" s="59"/>
      <c r="D42" s="229"/>
      <c r="E42" s="58"/>
      <c r="F42" s="59"/>
      <c r="G42" s="59"/>
      <c r="H42" s="59"/>
      <c r="I42" s="66"/>
      <c r="J42" s="59"/>
      <c r="K42" s="59"/>
      <c r="L42" s="59"/>
    </row>
    <row r="43" spans="1:12" ht="14.5" thickBot="1" x14ac:dyDescent="0.35"/>
    <row r="44" spans="1:12" x14ac:dyDescent="0.3">
      <c r="A44" s="575" t="s">
        <v>1078</v>
      </c>
      <c r="B44" s="576"/>
      <c r="C44" s="451">
        <v>44095</v>
      </c>
      <c r="D44" s="166" t="s">
        <v>3230</v>
      </c>
      <c r="E44" s="167"/>
      <c r="F44" s="582" t="s">
        <v>1118</v>
      </c>
      <c r="G44" s="583"/>
      <c r="H44" s="583"/>
      <c r="I44" s="584"/>
    </row>
    <row r="45" spans="1:12" ht="16" x14ac:dyDescent="0.3">
      <c r="A45" s="577" t="s">
        <v>1080</v>
      </c>
      <c r="B45" s="578"/>
      <c r="C45" s="450">
        <v>44158</v>
      </c>
      <c r="D45" s="164" t="s">
        <v>3284</v>
      </c>
      <c r="E45" s="150" t="s">
        <v>3322</v>
      </c>
      <c r="F45" s="585"/>
      <c r="G45" s="586"/>
      <c r="H45" s="586"/>
      <c r="I45" s="587"/>
    </row>
    <row r="46" spans="1:12" ht="16.5" thickBot="1" x14ac:dyDescent="0.35">
      <c r="A46" s="579" t="s">
        <v>1081</v>
      </c>
      <c r="B46" s="580"/>
      <c r="C46" s="449">
        <v>44591</v>
      </c>
      <c r="D46" s="169" t="s">
        <v>3230</v>
      </c>
      <c r="E46" s="170"/>
      <c r="F46" s="588"/>
      <c r="G46" s="589"/>
      <c r="H46" s="589"/>
      <c r="I46" s="590"/>
    </row>
  </sheetData>
  <sheetProtection algorithmName="SHA-512" hashValue="JA9ufznWtViKVOrnnJQYgpROFcG4eNwrhD8mQd2H84A0Crm4idS/I52ooWqmg7pfA4d+VZKkYDlqbUhBCHFU2A==" saltValue="1ZGCsGinJtaetUuNmAHinA==" spinCount="100000" sheet="1" objects="1" scenarios="1" formatCells="0" insertRows="0" deleteRows="0" selectLockedCells="1"/>
  <mergeCells count="21">
    <mergeCell ref="A45:B45"/>
    <mergeCell ref="A46:B46"/>
    <mergeCell ref="F16:H16"/>
    <mergeCell ref="A44:B44"/>
    <mergeCell ref="B18:B41"/>
    <mergeCell ref="C18:C41"/>
    <mergeCell ref="F44:I46"/>
    <mergeCell ref="A15:B15"/>
    <mergeCell ref="C15:D15"/>
    <mergeCell ref="A7:B7"/>
    <mergeCell ref="C7:D7"/>
    <mergeCell ref="A3:B3"/>
    <mergeCell ref="C3:D3"/>
    <mergeCell ref="A5:B5"/>
    <mergeCell ref="C5:D5"/>
    <mergeCell ref="A9:B9"/>
    <mergeCell ref="C9:D9"/>
    <mergeCell ref="A11:B11"/>
    <mergeCell ref="C11:D11"/>
    <mergeCell ref="A13:B13"/>
    <mergeCell ref="C13:D13"/>
  </mergeCells>
  <phoneticPr fontId="10" type="noConversion"/>
  <conditionalFormatting sqref="H18:H41 L18:L41">
    <cfRule type="cellIs" dxfId="66" priority="2" operator="between">
      <formula>16</formula>
      <formula>36</formula>
    </cfRule>
    <cfRule type="cellIs" dxfId="65" priority="3" operator="between">
      <formula>11</formula>
      <formula>15</formula>
    </cfRule>
    <cfRule type="cellIs" dxfId="64" priority="4" operator="between">
      <formula>7</formula>
      <formula>10</formula>
    </cfRule>
  </conditionalFormatting>
  <conditionalFormatting sqref="H18:H41 L18:L41">
    <cfRule type="cellIs" dxfId="63" priority="1" operator="between">
      <formula>1</formula>
      <formula>6</formula>
    </cfRule>
  </conditionalFormatting>
  <pageMargins left="0.75" right="0.75" top="1" bottom="1" header="0.5" footer="0.5"/>
  <pageSetup paperSize="9" orientation="portrait" horizontalDpi="4294967292" verticalDpi="4294967292"/>
  <drawing r:id="rId1"/>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42"/>
  <sheetViews>
    <sheetView zoomScale="80" zoomScaleNormal="80" workbookViewId="0">
      <selection activeCell="C42" sqref="C42:D42"/>
    </sheetView>
  </sheetViews>
  <sheetFormatPr defaultColWidth="8.90625" defaultRowHeight="14" x14ac:dyDescent="0.3"/>
  <cols>
    <col min="1" max="1" width="8.90625" style="152"/>
    <col min="2" max="2" width="19.90625" style="152" customWidth="1"/>
    <col min="3" max="3" width="21.08984375" style="152" customWidth="1"/>
    <col min="4" max="4" width="51.36328125" style="152" customWidth="1"/>
    <col min="5" max="5" width="30.7265625" style="152" customWidth="1"/>
    <col min="6" max="8" width="8.90625" style="152"/>
    <col min="9" max="9" width="42.26953125" style="152" customWidth="1"/>
    <col min="10" max="16384" width="8.90625" style="152"/>
  </cols>
  <sheetData>
    <row r="3" spans="1:12" x14ac:dyDescent="0.3">
      <c r="A3" s="569" t="s">
        <v>2189</v>
      </c>
      <c r="B3" s="569"/>
      <c r="C3" s="570" t="s">
        <v>1045</v>
      </c>
      <c r="D3" s="570"/>
      <c r="E3" s="36"/>
      <c r="I3" s="177"/>
      <c r="J3" s="177"/>
      <c r="K3" s="177"/>
      <c r="L3" s="177"/>
    </row>
    <row r="4" spans="1:12" x14ac:dyDescent="0.3">
      <c r="C4" s="39"/>
      <c r="D4" s="39"/>
      <c r="E4" s="39"/>
      <c r="I4" s="177"/>
      <c r="J4" s="177"/>
      <c r="K4" s="177"/>
      <c r="L4" s="177"/>
    </row>
    <row r="5" spans="1:12" x14ac:dyDescent="0.3">
      <c r="A5" s="569" t="s">
        <v>2190</v>
      </c>
      <c r="B5" s="569"/>
      <c r="C5" s="570" t="s">
        <v>1119</v>
      </c>
      <c r="D5" s="570"/>
      <c r="E5" s="36"/>
      <c r="F5" s="40"/>
      <c r="G5" s="40"/>
      <c r="H5" s="40"/>
      <c r="I5" s="177"/>
      <c r="J5" s="62"/>
      <c r="K5" s="62"/>
      <c r="L5" s="62"/>
    </row>
    <row r="6" spans="1:12" x14ac:dyDescent="0.3">
      <c r="A6" s="42"/>
      <c r="B6" s="42"/>
      <c r="C6" s="40"/>
      <c r="D6" s="40"/>
      <c r="E6" s="40"/>
      <c r="I6" s="177"/>
      <c r="J6" s="177"/>
      <c r="K6" s="177"/>
      <c r="L6" s="177"/>
    </row>
    <row r="7" spans="1:12" x14ac:dyDescent="0.3">
      <c r="A7" s="569" t="s">
        <v>2191</v>
      </c>
      <c r="B7" s="569"/>
      <c r="C7" s="570" t="s">
        <v>2184</v>
      </c>
      <c r="D7" s="570"/>
      <c r="E7" s="36"/>
      <c r="F7" s="153"/>
      <c r="G7" s="153"/>
      <c r="H7" s="153"/>
      <c r="I7" s="177"/>
      <c r="J7" s="178"/>
      <c r="K7" s="178"/>
      <c r="L7" s="178"/>
    </row>
    <row r="8" spans="1:12" x14ac:dyDescent="0.3">
      <c r="A8" s="42"/>
      <c r="B8" s="42"/>
      <c r="C8" s="40"/>
      <c r="D8" s="40"/>
      <c r="E8" s="40"/>
      <c r="I8" s="177"/>
      <c r="J8" s="177"/>
      <c r="K8" s="177"/>
      <c r="L8" s="177"/>
    </row>
    <row r="9" spans="1:12" ht="33.75" customHeight="1" x14ac:dyDescent="0.3">
      <c r="A9" s="571" t="s">
        <v>1077</v>
      </c>
      <c r="B9" s="571"/>
      <c r="C9" s="708" t="s">
        <v>1885</v>
      </c>
      <c r="D9" s="573"/>
      <c r="E9" s="154"/>
      <c r="F9" s="155"/>
      <c r="G9" s="155"/>
      <c r="H9" s="155"/>
      <c r="I9" s="177"/>
      <c r="J9" s="177"/>
      <c r="K9" s="177"/>
      <c r="L9" s="177"/>
    </row>
    <row r="10" spans="1:12" x14ac:dyDescent="0.3">
      <c r="A10" s="46"/>
      <c r="B10" s="46"/>
      <c r="C10" s="40"/>
      <c r="D10" s="40"/>
      <c r="E10" s="40"/>
      <c r="I10" s="177"/>
      <c r="J10" s="177"/>
      <c r="K10" s="177"/>
      <c r="L10" s="177"/>
    </row>
    <row r="11" spans="1:12" ht="15" customHeight="1" x14ac:dyDescent="0.3">
      <c r="A11" s="673" t="s">
        <v>2192</v>
      </c>
      <c r="B11" s="673"/>
      <c r="C11" s="639" t="s">
        <v>1091</v>
      </c>
      <c r="D11" s="640"/>
      <c r="E11" s="158"/>
      <c r="I11" s="177"/>
      <c r="J11" s="177"/>
      <c r="K11" s="177"/>
      <c r="L11" s="177"/>
    </row>
    <row r="12" spans="1:12" ht="15" customHeight="1" x14ac:dyDescent="0.3">
      <c r="A12" s="674"/>
      <c r="B12" s="674"/>
      <c r="C12" s="639" t="s">
        <v>1884</v>
      </c>
      <c r="D12" s="640"/>
      <c r="E12" s="40"/>
      <c r="I12" s="177"/>
      <c r="J12" s="177"/>
      <c r="K12" s="177"/>
      <c r="L12" s="177"/>
    </row>
    <row r="13" spans="1:12" ht="15" customHeight="1" x14ac:dyDescent="0.3">
      <c r="A13" s="674"/>
      <c r="B13" s="674"/>
      <c r="C13" s="639" t="s">
        <v>1886</v>
      </c>
      <c r="D13" s="640"/>
      <c r="E13" s="40"/>
      <c r="I13" s="177"/>
      <c r="J13" s="177"/>
      <c r="K13" s="177"/>
      <c r="L13" s="177"/>
    </row>
    <row r="14" spans="1:12" x14ac:dyDescent="0.3">
      <c r="A14" s="46"/>
      <c r="B14" s="46"/>
      <c r="C14" s="40"/>
      <c r="D14" s="40"/>
      <c r="E14" s="40"/>
      <c r="I14" s="177"/>
      <c r="J14" s="177"/>
      <c r="K14" s="177"/>
      <c r="L14" s="177"/>
    </row>
    <row r="15" spans="1:12" x14ac:dyDescent="0.3">
      <c r="A15" s="566" t="s">
        <v>1035</v>
      </c>
      <c r="B15" s="566"/>
      <c r="C15" s="570" t="s">
        <v>1515</v>
      </c>
      <c r="D15" s="570"/>
      <c r="E15" s="36"/>
      <c r="F15" s="153"/>
      <c r="G15" s="153"/>
      <c r="H15" s="153"/>
      <c r="I15" s="177"/>
      <c r="J15" s="178"/>
      <c r="K15" s="178"/>
      <c r="L15" s="178"/>
    </row>
    <row r="16" spans="1:12" x14ac:dyDescent="0.3">
      <c r="A16" s="39"/>
      <c r="B16" s="39"/>
      <c r="I16" s="157"/>
    </row>
    <row r="17" spans="1:12" x14ac:dyDescent="0.3">
      <c r="A17" s="661" t="s">
        <v>2193</v>
      </c>
      <c r="B17" s="662"/>
      <c r="C17" s="663" t="str">
        <f>'A1.1 Fire prevention '!C15:D15</f>
        <v>South Lake Leisure Centre</v>
      </c>
      <c r="D17" s="664"/>
      <c r="I17" s="157"/>
    </row>
    <row r="18" spans="1:12" x14ac:dyDescent="0.3">
      <c r="A18" s="39"/>
      <c r="B18" s="39"/>
      <c r="F18" s="574"/>
      <c r="G18" s="574"/>
      <c r="H18" s="574"/>
    </row>
    <row r="19" spans="1:12" s="161" customFormat="1" ht="28" x14ac:dyDescent="0.35">
      <c r="A19" s="159" t="s">
        <v>1071</v>
      </c>
      <c r="B19" s="303" t="s">
        <v>2195</v>
      </c>
      <c r="C19" s="304" t="s">
        <v>1072</v>
      </c>
      <c r="D19" s="304" t="s">
        <v>1113</v>
      </c>
      <c r="E19" s="304" t="s">
        <v>2230</v>
      </c>
      <c r="F19" s="159" t="s">
        <v>1073</v>
      </c>
      <c r="G19" s="159" t="s">
        <v>1074</v>
      </c>
      <c r="H19" s="159" t="s">
        <v>1075</v>
      </c>
      <c r="I19" s="304" t="s">
        <v>1114</v>
      </c>
      <c r="J19" s="159" t="s">
        <v>1073</v>
      </c>
      <c r="K19" s="159" t="s">
        <v>1074</v>
      </c>
      <c r="L19" s="159" t="s">
        <v>1075</v>
      </c>
    </row>
    <row r="20" spans="1:12" ht="96.75" customHeight="1" x14ac:dyDescent="0.3">
      <c r="A20" s="51" t="s">
        <v>2686</v>
      </c>
      <c r="B20" s="306" t="s">
        <v>1097</v>
      </c>
      <c r="C20" s="306" t="s">
        <v>2340</v>
      </c>
      <c r="D20" s="306" t="s">
        <v>2341</v>
      </c>
      <c r="E20" s="443" t="s">
        <v>3388</v>
      </c>
      <c r="F20" s="374">
        <v>3</v>
      </c>
      <c r="G20" s="374">
        <v>4</v>
      </c>
      <c r="H20" s="55">
        <f>SUM(F20*G20)</f>
        <v>12</v>
      </c>
      <c r="I20" s="54" t="s">
        <v>2007</v>
      </c>
      <c r="J20" s="143"/>
      <c r="K20" s="143"/>
      <c r="L20" s="55">
        <f t="shared" ref="L20:L35" si="0">SUM(J20*K20)</f>
        <v>0</v>
      </c>
    </row>
    <row r="21" spans="1:12" ht="88.5" customHeight="1" x14ac:dyDescent="0.3">
      <c r="A21" s="51" t="s">
        <v>2687</v>
      </c>
      <c r="B21" s="306" t="s">
        <v>1098</v>
      </c>
      <c r="C21" s="306" t="s">
        <v>1057</v>
      </c>
      <c r="D21" s="306" t="s">
        <v>1111</v>
      </c>
      <c r="E21" s="443" t="s">
        <v>3389</v>
      </c>
      <c r="F21" s="374">
        <v>3</v>
      </c>
      <c r="G21" s="374">
        <v>4</v>
      </c>
      <c r="H21" s="55">
        <f t="shared" ref="H21:H35" si="1">SUM(F21*G21)</f>
        <v>12</v>
      </c>
      <c r="I21" s="54" t="s">
        <v>2007</v>
      </c>
      <c r="J21" s="143"/>
      <c r="K21" s="143"/>
      <c r="L21" s="55">
        <f t="shared" si="0"/>
        <v>0</v>
      </c>
    </row>
    <row r="22" spans="1:12" ht="169.5" customHeight="1" x14ac:dyDescent="0.3">
      <c r="A22" s="51" t="s">
        <v>2688</v>
      </c>
      <c r="B22" s="306" t="s">
        <v>1099</v>
      </c>
      <c r="C22" s="306" t="s">
        <v>1058</v>
      </c>
      <c r="D22" s="306" t="s">
        <v>1514</v>
      </c>
      <c r="E22" s="443" t="s">
        <v>3390</v>
      </c>
      <c r="F22" s="374">
        <v>3</v>
      </c>
      <c r="G22" s="374">
        <v>4</v>
      </c>
      <c r="H22" s="55">
        <f t="shared" si="1"/>
        <v>12</v>
      </c>
      <c r="I22" s="54" t="s">
        <v>2007</v>
      </c>
      <c r="J22" s="143"/>
      <c r="K22" s="143"/>
      <c r="L22" s="55">
        <f t="shared" si="0"/>
        <v>0</v>
      </c>
    </row>
    <row r="23" spans="1:12" ht="97.5" customHeight="1" x14ac:dyDescent="0.3">
      <c r="A23" s="51" t="s">
        <v>2689</v>
      </c>
      <c r="B23" s="306" t="s">
        <v>1101</v>
      </c>
      <c r="C23" s="306" t="s">
        <v>1059</v>
      </c>
      <c r="D23" s="306" t="s">
        <v>1887</v>
      </c>
      <c r="E23" s="371" t="s">
        <v>3332</v>
      </c>
      <c r="F23" s="374">
        <v>2</v>
      </c>
      <c r="G23" s="374">
        <v>4</v>
      </c>
      <c r="H23" s="55">
        <f t="shared" si="1"/>
        <v>8</v>
      </c>
      <c r="I23" s="54" t="s">
        <v>2007</v>
      </c>
      <c r="J23" s="143"/>
      <c r="K23" s="143"/>
      <c r="L23" s="55">
        <f t="shared" si="0"/>
        <v>0</v>
      </c>
    </row>
    <row r="24" spans="1:12" ht="63.75" customHeight="1" x14ac:dyDescent="0.3">
      <c r="A24" s="51" t="s">
        <v>2690</v>
      </c>
      <c r="B24" s="306" t="s">
        <v>1103</v>
      </c>
      <c r="C24" s="306" t="s">
        <v>1060</v>
      </c>
      <c r="D24" s="306" t="s">
        <v>1115</v>
      </c>
      <c r="E24" s="371" t="s">
        <v>3333</v>
      </c>
      <c r="F24" s="374">
        <v>2</v>
      </c>
      <c r="G24" s="374">
        <v>4</v>
      </c>
      <c r="H24" s="55">
        <f t="shared" si="1"/>
        <v>8</v>
      </c>
      <c r="I24" s="54" t="s">
        <v>2007</v>
      </c>
      <c r="J24" s="143"/>
      <c r="K24" s="143"/>
      <c r="L24" s="55">
        <f t="shared" si="0"/>
        <v>0</v>
      </c>
    </row>
    <row r="25" spans="1:12" ht="51" customHeight="1" x14ac:dyDescent="0.3">
      <c r="A25" s="51" t="s">
        <v>2691</v>
      </c>
      <c r="B25" s="306" t="s">
        <v>1105</v>
      </c>
      <c r="C25" s="306" t="s">
        <v>1061</v>
      </c>
      <c r="D25" s="306" t="s">
        <v>1070</v>
      </c>
      <c r="E25" s="371" t="s">
        <v>3334</v>
      </c>
      <c r="F25" s="374">
        <v>2</v>
      </c>
      <c r="G25" s="374">
        <v>4</v>
      </c>
      <c r="H25" s="55">
        <f t="shared" si="1"/>
        <v>8</v>
      </c>
      <c r="I25" s="54" t="s">
        <v>2007</v>
      </c>
      <c r="J25" s="143"/>
      <c r="K25" s="143"/>
      <c r="L25" s="55">
        <f t="shared" si="0"/>
        <v>0</v>
      </c>
    </row>
    <row r="26" spans="1:12" ht="62.4" customHeight="1" x14ac:dyDescent="0.3">
      <c r="A26" s="51" t="s">
        <v>2692</v>
      </c>
      <c r="B26" s="306" t="s">
        <v>1048</v>
      </c>
      <c r="C26" s="306" t="s">
        <v>1062</v>
      </c>
      <c r="D26" s="306" t="s">
        <v>1117</v>
      </c>
      <c r="E26" s="371" t="s">
        <v>3333</v>
      </c>
      <c r="F26" s="374">
        <v>2</v>
      </c>
      <c r="G26" s="374">
        <v>4</v>
      </c>
      <c r="H26" s="55">
        <f t="shared" si="1"/>
        <v>8</v>
      </c>
      <c r="I26" s="54" t="s">
        <v>2007</v>
      </c>
      <c r="J26" s="143"/>
      <c r="K26" s="143"/>
      <c r="L26" s="55">
        <f t="shared" si="0"/>
        <v>0</v>
      </c>
    </row>
    <row r="27" spans="1:12" ht="90" customHeight="1" x14ac:dyDescent="0.3">
      <c r="A27" s="51" t="s">
        <v>2693</v>
      </c>
      <c r="B27" s="306" t="s">
        <v>1050</v>
      </c>
      <c r="C27" s="306" t="s">
        <v>1063</v>
      </c>
      <c r="D27" s="306" t="s">
        <v>1082</v>
      </c>
      <c r="E27" s="438" t="s">
        <v>3333</v>
      </c>
      <c r="F27" s="374">
        <v>2</v>
      </c>
      <c r="G27" s="374">
        <v>4</v>
      </c>
      <c r="H27" s="55">
        <f t="shared" si="1"/>
        <v>8</v>
      </c>
      <c r="I27" s="54" t="s">
        <v>2007</v>
      </c>
      <c r="J27" s="143"/>
      <c r="K27" s="143"/>
      <c r="L27" s="55">
        <f t="shared" si="0"/>
        <v>0</v>
      </c>
    </row>
    <row r="28" spans="1:12" ht="81.75" customHeight="1" x14ac:dyDescent="0.3">
      <c r="A28" s="51" t="s">
        <v>2694</v>
      </c>
      <c r="B28" s="306" t="s">
        <v>1051</v>
      </c>
      <c r="C28" s="306" t="s">
        <v>1064</v>
      </c>
      <c r="D28" s="306" t="s">
        <v>1888</v>
      </c>
      <c r="E28" s="371" t="s">
        <v>3101</v>
      </c>
      <c r="F28" s="374">
        <v>2</v>
      </c>
      <c r="G28" s="374">
        <v>4</v>
      </c>
      <c r="H28" s="55">
        <f t="shared" si="1"/>
        <v>8</v>
      </c>
      <c r="I28" s="54" t="s">
        <v>2007</v>
      </c>
      <c r="J28" s="143"/>
      <c r="K28" s="143"/>
      <c r="L28" s="55">
        <f t="shared" si="0"/>
        <v>0</v>
      </c>
    </row>
    <row r="29" spans="1:12" ht="78.75" customHeight="1" x14ac:dyDescent="0.3">
      <c r="A29" s="51" t="s">
        <v>2695</v>
      </c>
      <c r="B29" s="306" t="s">
        <v>1055</v>
      </c>
      <c r="C29" s="306" t="s">
        <v>1065</v>
      </c>
      <c r="D29" s="306" t="s">
        <v>1083</v>
      </c>
      <c r="E29" s="371" t="s">
        <v>3333</v>
      </c>
      <c r="F29" s="374">
        <v>2</v>
      </c>
      <c r="G29" s="374">
        <v>4</v>
      </c>
      <c r="H29" s="55">
        <f t="shared" si="1"/>
        <v>8</v>
      </c>
      <c r="I29" s="54" t="s">
        <v>2007</v>
      </c>
      <c r="J29" s="143"/>
      <c r="K29" s="143"/>
      <c r="L29" s="55">
        <f t="shared" si="0"/>
        <v>0</v>
      </c>
    </row>
    <row r="30" spans="1:12" ht="155.25" customHeight="1" x14ac:dyDescent="0.3">
      <c r="A30" s="51" t="s">
        <v>2696</v>
      </c>
      <c r="B30" s="306" t="s">
        <v>1056</v>
      </c>
      <c r="C30" s="306" t="s">
        <v>1066</v>
      </c>
      <c r="D30" s="306" t="s">
        <v>1090</v>
      </c>
      <c r="E30" s="371" t="s">
        <v>3101</v>
      </c>
      <c r="F30" s="374">
        <v>2</v>
      </c>
      <c r="G30" s="374">
        <v>4</v>
      </c>
      <c r="H30" s="55">
        <f t="shared" si="1"/>
        <v>8</v>
      </c>
      <c r="I30" s="54" t="s">
        <v>2007</v>
      </c>
      <c r="J30" s="143"/>
      <c r="K30" s="143"/>
      <c r="L30" s="55">
        <f t="shared" si="0"/>
        <v>0</v>
      </c>
    </row>
    <row r="31" spans="1:12" ht="146.25" customHeight="1" x14ac:dyDescent="0.3">
      <c r="A31" s="51" t="s">
        <v>2697</v>
      </c>
      <c r="B31" s="306" t="s">
        <v>1068</v>
      </c>
      <c r="C31" s="306" t="s">
        <v>1069</v>
      </c>
      <c r="D31" s="306" t="s">
        <v>1084</v>
      </c>
      <c r="E31" s="371" t="s">
        <v>3100</v>
      </c>
      <c r="F31" s="374">
        <v>2</v>
      </c>
      <c r="G31" s="374">
        <v>4</v>
      </c>
      <c r="H31" s="55">
        <f t="shared" si="1"/>
        <v>8</v>
      </c>
      <c r="I31" s="54" t="s">
        <v>2007</v>
      </c>
      <c r="J31" s="143"/>
      <c r="K31" s="143"/>
      <c r="L31" s="55">
        <f t="shared" si="0"/>
        <v>0</v>
      </c>
    </row>
    <row r="32" spans="1:12" ht="69.75" customHeight="1" x14ac:dyDescent="0.3">
      <c r="A32" s="51" t="s">
        <v>2698</v>
      </c>
      <c r="B32" s="306" t="s">
        <v>1086</v>
      </c>
      <c r="C32" s="306" t="s">
        <v>1087</v>
      </c>
      <c r="D32" s="306" t="s">
        <v>1116</v>
      </c>
      <c r="E32" s="371" t="s">
        <v>3100</v>
      </c>
      <c r="F32" s="374">
        <v>2</v>
      </c>
      <c r="G32" s="374">
        <v>4</v>
      </c>
      <c r="H32" s="55">
        <f t="shared" si="1"/>
        <v>8</v>
      </c>
      <c r="I32" s="54" t="s">
        <v>2007</v>
      </c>
      <c r="J32" s="143"/>
      <c r="K32" s="143"/>
      <c r="L32" s="55">
        <f t="shared" si="0"/>
        <v>0</v>
      </c>
    </row>
    <row r="33" spans="1:12" ht="125.4" customHeight="1" x14ac:dyDescent="0.3">
      <c r="A33" s="51" t="s">
        <v>2699</v>
      </c>
      <c r="B33" s="306" t="s">
        <v>1088</v>
      </c>
      <c r="C33" s="306" t="s">
        <v>1089</v>
      </c>
      <c r="D33" s="306" t="s">
        <v>2364</v>
      </c>
      <c r="E33" s="371" t="s">
        <v>3100</v>
      </c>
      <c r="F33" s="374">
        <v>2</v>
      </c>
      <c r="G33" s="374">
        <v>4</v>
      </c>
      <c r="H33" s="55">
        <f t="shared" si="1"/>
        <v>8</v>
      </c>
      <c r="I33" s="54" t="s">
        <v>2007</v>
      </c>
      <c r="J33" s="143"/>
      <c r="K33" s="143"/>
      <c r="L33" s="55">
        <f t="shared" si="0"/>
        <v>0</v>
      </c>
    </row>
    <row r="34" spans="1:12" ht="84.75" customHeight="1" x14ac:dyDescent="0.3">
      <c r="A34" s="51" t="s">
        <v>2700</v>
      </c>
      <c r="B34" s="306" t="s">
        <v>1093</v>
      </c>
      <c r="C34" s="306" t="s">
        <v>1094</v>
      </c>
      <c r="D34" s="306" t="s">
        <v>2365</v>
      </c>
      <c r="E34" s="371" t="s">
        <v>3335</v>
      </c>
      <c r="F34" s="374">
        <v>2</v>
      </c>
      <c r="G34" s="374">
        <v>4</v>
      </c>
      <c r="H34" s="55">
        <f t="shared" si="1"/>
        <v>8</v>
      </c>
      <c r="I34" s="54" t="s">
        <v>2007</v>
      </c>
      <c r="J34" s="143"/>
      <c r="K34" s="143"/>
      <c r="L34" s="55">
        <f t="shared" si="0"/>
        <v>0</v>
      </c>
    </row>
    <row r="35" spans="1:12" ht="46" customHeight="1" x14ac:dyDescent="0.3">
      <c r="A35" s="51" t="s">
        <v>2701</v>
      </c>
      <c r="B35" s="306" t="s">
        <v>1108</v>
      </c>
      <c r="C35" s="306" t="s">
        <v>1109</v>
      </c>
      <c r="D35" s="306" t="s">
        <v>1110</v>
      </c>
      <c r="E35" s="371" t="s">
        <v>3336</v>
      </c>
      <c r="F35" s="374">
        <v>2</v>
      </c>
      <c r="G35" s="374">
        <v>4</v>
      </c>
      <c r="H35" s="55">
        <f t="shared" si="1"/>
        <v>8</v>
      </c>
      <c r="I35" s="54" t="s">
        <v>2007</v>
      </c>
      <c r="J35" s="143"/>
      <c r="K35" s="143"/>
      <c r="L35" s="55">
        <f t="shared" si="0"/>
        <v>0</v>
      </c>
    </row>
    <row r="36" spans="1:12" ht="70" x14ac:dyDescent="0.3">
      <c r="A36" s="51" t="s">
        <v>2702</v>
      </c>
      <c r="B36" s="306" t="s">
        <v>1889</v>
      </c>
      <c r="C36" s="306" t="s">
        <v>1890</v>
      </c>
      <c r="D36" s="306" t="s">
        <v>1891</v>
      </c>
      <c r="E36" s="371" t="s">
        <v>3100</v>
      </c>
      <c r="F36" s="374">
        <v>2</v>
      </c>
      <c r="G36" s="374">
        <v>4</v>
      </c>
      <c r="H36" s="55">
        <f>SUM(F36*G36)</f>
        <v>8</v>
      </c>
      <c r="I36" s="54" t="s">
        <v>2007</v>
      </c>
      <c r="J36" s="143"/>
      <c r="K36" s="143"/>
      <c r="L36" s="55">
        <f>SUM(J36*K36)</f>
        <v>0</v>
      </c>
    </row>
    <row r="37" spans="1:12" ht="46" customHeight="1" x14ac:dyDescent="0.3">
      <c r="A37" s="51" t="s">
        <v>2703</v>
      </c>
      <c r="B37" s="306"/>
      <c r="C37" s="306"/>
      <c r="D37" s="306"/>
      <c r="E37" s="371"/>
      <c r="F37" s="374"/>
      <c r="G37" s="374"/>
      <c r="H37" s="55">
        <f>SUM(F37*G37)</f>
        <v>0</v>
      </c>
      <c r="I37" s="54" t="s">
        <v>2007</v>
      </c>
      <c r="J37" s="143"/>
      <c r="K37" s="143"/>
      <c r="L37" s="55">
        <f>SUM(J37*K37)</f>
        <v>0</v>
      </c>
    </row>
    <row r="38" spans="1:12" ht="46" customHeight="1" x14ac:dyDescent="0.3">
      <c r="A38" s="51" t="s">
        <v>2704</v>
      </c>
      <c r="B38" s="306"/>
      <c r="C38" s="306"/>
      <c r="D38" s="306"/>
      <c r="E38" s="306"/>
      <c r="F38" s="143"/>
      <c r="G38" s="143"/>
      <c r="H38" s="55">
        <f>SUM(F38*G38)</f>
        <v>0</v>
      </c>
      <c r="I38" s="54" t="s">
        <v>2007</v>
      </c>
      <c r="J38" s="143"/>
      <c r="K38" s="143"/>
      <c r="L38" s="55">
        <f>SUM(J38*K38)</f>
        <v>0</v>
      </c>
    </row>
    <row r="39" spans="1:12" ht="14.5" thickBot="1" x14ac:dyDescent="0.35"/>
    <row r="40" spans="1:12" x14ac:dyDescent="0.3">
      <c r="A40" s="575" t="s">
        <v>1078</v>
      </c>
      <c r="B40" s="576"/>
      <c r="C40" s="451">
        <v>44095</v>
      </c>
      <c r="D40" s="166" t="s">
        <v>3230</v>
      </c>
      <c r="E40" s="167"/>
      <c r="F40" s="582" t="s">
        <v>1118</v>
      </c>
      <c r="G40" s="583"/>
      <c r="H40" s="583"/>
      <c r="I40" s="584"/>
    </row>
    <row r="41" spans="1:12" ht="16" x14ac:dyDescent="0.3">
      <c r="A41" s="577" t="s">
        <v>1080</v>
      </c>
      <c r="B41" s="578"/>
      <c r="C41" s="450">
        <v>44155</v>
      </c>
      <c r="D41" s="164" t="s">
        <v>3284</v>
      </c>
      <c r="E41" s="150" t="s">
        <v>3309</v>
      </c>
      <c r="F41" s="585"/>
      <c r="G41" s="586"/>
      <c r="H41" s="586"/>
      <c r="I41" s="587"/>
    </row>
    <row r="42" spans="1:12" ht="16.5" thickBot="1" x14ac:dyDescent="0.35">
      <c r="A42" s="579" t="s">
        <v>1081</v>
      </c>
      <c r="B42" s="580"/>
      <c r="C42" s="449">
        <v>44591</v>
      </c>
      <c r="D42" s="169" t="s">
        <v>3230</v>
      </c>
      <c r="E42" s="170"/>
      <c r="F42" s="588"/>
      <c r="G42" s="589"/>
      <c r="H42" s="589"/>
      <c r="I42" s="590"/>
    </row>
  </sheetData>
  <sheetProtection algorithmName="SHA-512" hashValue="z44VH6LDfpgYPmbkkQGsfb1P1wk8Yr1cEaXA7ppIXVdCmKQaGd8P91iszzABGclqljxNItvfvfN4Fb6QZLM0ug==" saltValue="BiGdt/1M6nqovr1XGtnqDw==" spinCount="100000" sheet="1" objects="1" scenarios="1" formatCells="0" insertRows="0" deleteRows="0" selectLockedCells="1"/>
  <mergeCells count="21">
    <mergeCell ref="C11:D11"/>
    <mergeCell ref="A15:B15"/>
    <mergeCell ref="A11:B13"/>
    <mergeCell ref="C12:D12"/>
    <mergeCell ref="C13:D13"/>
    <mergeCell ref="F18:H18"/>
    <mergeCell ref="A40:B40"/>
    <mergeCell ref="A41:B41"/>
    <mergeCell ref="C15:D15"/>
    <mergeCell ref="A17:B17"/>
    <mergeCell ref="C17:D17"/>
    <mergeCell ref="F40:I42"/>
    <mergeCell ref="A42:B42"/>
    <mergeCell ref="A9:B9"/>
    <mergeCell ref="C9:D9"/>
    <mergeCell ref="A7:B7"/>
    <mergeCell ref="C7:D7"/>
    <mergeCell ref="A3:B3"/>
    <mergeCell ref="C3:D3"/>
    <mergeCell ref="A5:B5"/>
    <mergeCell ref="C5:D5"/>
  </mergeCells>
  <phoneticPr fontId="10" type="noConversion"/>
  <conditionalFormatting sqref="L20:L38 H20:H38">
    <cfRule type="cellIs" dxfId="62" priority="2" operator="between">
      <formula>16</formula>
      <formula>36</formula>
    </cfRule>
    <cfRule type="cellIs" dxfId="61" priority="3" operator="between">
      <formula>11</formula>
      <formula>15</formula>
    </cfRule>
    <cfRule type="cellIs" dxfId="60" priority="4" operator="between">
      <formula>7</formula>
      <formula>10</formula>
    </cfRule>
  </conditionalFormatting>
  <conditionalFormatting sqref="L20:L38 H20:H38">
    <cfRule type="cellIs" dxfId="59" priority="1" operator="between">
      <formula>1</formula>
      <formula>6</formula>
    </cfRule>
  </conditionalFormatting>
  <hyperlinks>
    <hyperlink ref="C11:D11" r:id="rId1" display="Safe work in confined spaces. Confined Spaces Regulations 1997. - HSE Books"/>
    <hyperlink ref="C9" r:id="rId2"/>
  </hyperlinks>
  <pageMargins left="0.70866141732283472" right="0.70866141732283472" top="0.74803149606299213" bottom="0.74803149606299213" header="0.31496062992125984" footer="0.31496062992125984"/>
  <pageSetup paperSize="9" orientation="portrait" horizontalDpi="300" verticalDpi="300" r:id="rId3"/>
  <drawing r:id="rId4"/>
  <legacyDrawing r:id="rId5"/>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1"/>
  <sheetViews>
    <sheetView zoomScale="80" zoomScaleNormal="80" workbookViewId="0">
      <selection activeCell="C31" sqref="C31:D31"/>
    </sheetView>
  </sheetViews>
  <sheetFormatPr defaultColWidth="8.90625" defaultRowHeight="14" x14ac:dyDescent="0.3"/>
  <cols>
    <col min="1" max="1" width="10.26953125" style="152" bestFit="1" customWidth="1"/>
    <col min="2" max="2" width="19.90625" style="152" customWidth="1"/>
    <col min="3" max="3" width="21.08984375" style="152" customWidth="1"/>
    <col min="4" max="4" width="51.7265625" style="152" customWidth="1"/>
    <col min="5" max="5" width="30.90625" style="152" customWidth="1"/>
    <col min="6" max="8" width="8.90625" style="152"/>
    <col min="9" max="9" width="33" style="152" customWidth="1"/>
    <col min="10" max="16384" width="8.90625" style="152"/>
  </cols>
  <sheetData>
    <row r="3" spans="1:12" x14ac:dyDescent="0.3">
      <c r="A3" s="569" t="s">
        <v>2189</v>
      </c>
      <c r="B3" s="569"/>
      <c r="C3" s="142" t="s">
        <v>590</v>
      </c>
      <c r="D3" s="36"/>
      <c r="E3" s="36"/>
      <c r="J3" s="177"/>
      <c r="K3" s="177"/>
      <c r="L3" s="177"/>
    </row>
    <row r="4" spans="1:12" x14ac:dyDescent="0.3">
      <c r="C4" s="39"/>
      <c r="D4" s="39"/>
      <c r="E4" s="39"/>
      <c r="I4" s="157"/>
      <c r="J4" s="177"/>
      <c r="K4" s="177"/>
      <c r="L4" s="177"/>
    </row>
    <row r="5" spans="1:12" x14ac:dyDescent="0.3">
      <c r="A5" s="569" t="s">
        <v>2190</v>
      </c>
      <c r="B5" s="715"/>
      <c r="C5" s="142" t="s">
        <v>1121</v>
      </c>
      <c r="D5" s="36"/>
      <c r="E5" s="36"/>
      <c r="F5" s="36"/>
      <c r="G5" s="36"/>
      <c r="H5" s="36"/>
      <c r="I5" s="84"/>
      <c r="J5" s="177"/>
      <c r="K5" s="62"/>
      <c r="L5" s="62"/>
    </row>
    <row r="6" spans="1:12" x14ac:dyDescent="0.3">
      <c r="A6" s="42"/>
      <c r="B6" s="42"/>
      <c r="C6" s="40"/>
      <c r="D6" s="40"/>
      <c r="E6" s="40"/>
      <c r="I6" s="157"/>
      <c r="J6" s="177"/>
      <c r="K6" s="177"/>
      <c r="L6" s="177"/>
    </row>
    <row r="7" spans="1:12" x14ac:dyDescent="0.3">
      <c r="A7" s="569" t="s">
        <v>2191</v>
      </c>
      <c r="B7" s="715"/>
      <c r="C7" s="716" t="s">
        <v>2185</v>
      </c>
      <c r="D7" s="717"/>
      <c r="E7" s="36"/>
      <c r="F7" s="36"/>
      <c r="G7" s="36"/>
      <c r="H7" s="36"/>
      <c r="I7" s="182"/>
      <c r="J7" s="177"/>
      <c r="K7" s="178"/>
      <c r="L7" s="178"/>
    </row>
    <row r="8" spans="1:12" x14ac:dyDescent="0.3">
      <c r="A8" s="42"/>
      <c r="B8" s="42"/>
      <c r="C8" s="40"/>
      <c r="D8" s="40"/>
      <c r="E8" s="40"/>
      <c r="I8" s="157"/>
      <c r="J8" s="177"/>
      <c r="K8" s="177"/>
      <c r="L8" s="177"/>
    </row>
    <row r="9" spans="1:12" ht="33.75" customHeight="1" x14ac:dyDescent="0.3">
      <c r="A9" s="571" t="s">
        <v>1077</v>
      </c>
      <c r="B9" s="571"/>
      <c r="C9" s="282" t="s">
        <v>1892</v>
      </c>
      <c r="D9" s="282"/>
      <c r="E9" s="154"/>
      <c r="F9" s="154"/>
      <c r="G9" s="154"/>
      <c r="H9" s="154"/>
      <c r="I9" s="281"/>
      <c r="J9" s="177"/>
      <c r="K9" s="177"/>
      <c r="L9" s="177"/>
    </row>
    <row r="10" spans="1:12" x14ac:dyDescent="0.3">
      <c r="A10" s="46"/>
      <c r="B10" s="46"/>
      <c r="C10" s="40"/>
      <c r="D10" s="40"/>
      <c r="E10" s="40"/>
      <c r="I10" s="157"/>
      <c r="J10" s="177"/>
      <c r="K10" s="177"/>
      <c r="L10" s="177"/>
    </row>
    <row r="11" spans="1:12" x14ac:dyDescent="0.3">
      <c r="A11" s="566" t="s">
        <v>2192</v>
      </c>
      <c r="B11" s="566"/>
      <c r="C11" s="696" t="s">
        <v>1038</v>
      </c>
      <c r="D11" s="696"/>
      <c r="E11" s="158"/>
      <c r="F11" s="714"/>
      <c r="G11" s="714"/>
      <c r="H11" s="714"/>
      <c r="I11" s="157"/>
      <c r="J11" s="177"/>
      <c r="K11" s="177"/>
      <c r="L11" s="177"/>
    </row>
    <row r="12" spans="1:12" x14ac:dyDescent="0.3">
      <c r="A12" s="46"/>
      <c r="B12" s="46"/>
      <c r="C12" s="40"/>
      <c r="D12" s="40"/>
      <c r="E12" s="40"/>
      <c r="I12" s="157"/>
      <c r="J12" s="177"/>
      <c r="K12" s="177"/>
      <c r="L12" s="177"/>
    </row>
    <row r="13" spans="1:12" ht="15" customHeight="1" x14ac:dyDescent="0.3">
      <c r="A13" s="566" t="s">
        <v>1035</v>
      </c>
      <c r="B13" s="566"/>
      <c r="C13" s="709" t="s">
        <v>1513</v>
      </c>
      <c r="D13" s="710"/>
      <c r="E13" s="280"/>
      <c r="F13" s="36"/>
      <c r="G13" s="36"/>
      <c r="H13" s="36"/>
      <c r="I13" s="182"/>
      <c r="J13" s="177"/>
      <c r="K13" s="178"/>
      <c r="L13" s="178"/>
    </row>
    <row r="14" spans="1:12" x14ac:dyDescent="0.3">
      <c r="A14" s="39"/>
      <c r="B14" s="39"/>
      <c r="I14" s="157"/>
    </row>
    <row r="15" spans="1:12" x14ac:dyDescent="0.3">
      <c r="A15" s="661" t="s">
        <v>2193</v>
      </c>
      <c r="B15" s="662"/>
      <c r="C15" s="663" t="str">
        <f>'A1.1 Fire prevention '!C15:D15</f>
        <v>South Lake Leisure Centre</v>
      </c>
      <c r="D15" s="664"/>
      <c r="I15" s="157"/>
    </row>
    <row r="16" spans="1:12" x14ac:dyDescent="0.3">
      <c r="A16" s="39"/>
      <c r="B16" s="39"/>
      <c r="F16" s="574"/>
      <c r="G16" s="574"/>
      <c r="H16" s="574"/>
    </row>
    <row r="17" spans="1:12" s="161" customFormat="1" ht="28" x14ac:dyDescent="0.35">
      <c r="A17" s="159" t="s">
        <v>1071</v>
      </c>
      <c r="B17" s="159" t="s">
        <v>2195</v>
      </c>
      <c r="C17" s="160" t="s">
        <v>1072</v>
      </c>
      <c r="D17" s="160" t="s">
        <v>1076</v>
      </c>
      <c r="E17" s="160" t="s">
        <v>2230</v>
      </c>
      <c r="F17" s="159" t="s">
        <v>1073</v>
      </c>
      <c r="G17" s="159" t="s">
        <v>1074</v>
      </c>
      <c r="H17" s="159" t="s">
        <v>1075</v>
      </c>
      <c r="I17" s="160" t="s">
        <v>1122</v>
      </c>
      <c r="J17" s="159" t="s">
        <v>1073</v>
      </c>
      <c r="K17" s="159" t="s">
        <v>1074</v>
      </c>
      <c r="L17" s="159" t="s">
        <v>1075</v>
      </c>
    </row>
    <row r="18" spans="1:12" ht="42" x14ac:dyDescent="0.3">
      <c r="A18" s="85" t="s">
        <v>591</v>
      </c>
      <c r="B18" s="148" t="s">
        <v>1894</v>
      </c>
      <c r="C18" s="711" t="s">
        <v>2345</v>
      </c>
      <c r="D18" s="148" t="s">
        <v>1895</v>
      </c>
      <c r="E18" s="349" t="s">
        <v>2748</v>
      </c>
      <c r="F18" s="348">
        <v>2</v>
      </c>
      <c r="G18" s="348">
        <v>3</v>
      </c>
      <c r="H18" s="55">
        <f>SUM(F18*G18)</f>
        <v>6</v>
      </c>
      <c r="I18" s="54" t="s">
        <v>3326</v>
      </c>
      <c r="J18" s="143"/>
      <c r="K18" s="143"/>
      <c r="L18" s="55">
        <f t="shared" ref="L18:L25" si="0">SUM(J18*K18)</f>
        <v>0</v>
      </c>
    </row>
    <row r="19" spans="1:12" ht="36" customHeight="1" x14ac:dyDescent="0.3">
      <c r="A19" s="85" t="s">
        <v>592</v>
      </c>
      <c r="B19" s="148" t="s">
        <v>2248</v>
      </c>
      <c r="C19" s="712"/>
      <c r="D19" s="148" t="s">
        <v>1893</v>
      </c>
      <c r="E19" s="349" t="s">
        <v>2749</v>
      </c>
      <c r="F19" s="348">
        <v>2</v>
      </c>
      <c r="G19" s="348">
        <v>2</v>
      </c>
      <c r="H19" s="55">
        <f>SUM(F19*G19)</f>
        <v>4</v>
      </c>
      <c r="I19" s="54" t="s">
        <v>3327</v>
      </c>
      <c r="J19" s="143"/>
      <c r="K19" s="143"/>
      <c r="L19" s="55">
        <f t="shared" si="0"/>
        <v>0</v>
      </c>
    </row>
    <row r="20" spans="1:12" ht="93.75" customHeight="1" x14ac:dyDescent="0.3">
      <c r="A20" s="85" t="s">
        <v>593</v>
      </c>
      <c r="B20" s="148" t="s">
        <v>2342</v>
      </c>
      <c r="C20" s="712"/>
      <c r="D20" s="148" t="s">
        <v>1044</v>
      </c>
      <c r="E20" s="447" t="s">
        <v>3485</v>
      </c>
      <c r="F20" s="348">
        <v>2</v>
      </c>
      <c r="G20" s="348">
        <v>2</v>
      </c>
      <c r="H20" s="55">
        <f t="shared" ref="H20:H25" si="1">SUM(F20*G20)</f>
        <v>4</v>
      </c>
      <c r="I20" s="54" t="s">
        <v>2007</v>
      </c>
      <c r="J20" s="143"/>
      <c r="K20" s="143"/>
      <c r="L20" s="55">
        <f t="shared" si="0"/>
        <v>0</v>
      </c>
    </row>
    <row r="21" spans="1:12" ht="33" customHeight="1" x14ac:dyDescent="0.3">
      <c r="A21" s="85" t="s">
        <v>594</v>
      </c>
      <c r="B21" s="148" t="s">
        <v>1039</v>
      </c>
      <c r="C21" s="712"/>
      <c r="D21" s="148" t="s">
        <v>1040</v>
      </c>
      <c r="E21" s="447" t="s">
        <v>3486</v>
      </c>
      <c r="F21" s="348">
        <v>2</v>
      </c>
      <c r="G21" s="348">
        <v>2</v>
      </c>
      <c r="H21" s="55">
        <f t="shared" si="1"/>
        <v>4</v>
      </c>
      <c r="I21" s="54" t="s">
        <v>3328</v>
      </c>
      <c r="J21" s="143"/>
      <c r="K21" s="143"/>
      <c r="L21" s="55">
        <f t="shared" si="0"/>
        <v>0</v>
      </c>
    </row>
    <row r="22" spans="1:12" ht="56" x14ac:dyDescent="0.3">
      <c r="A22" s="85" t="s">
        <v>595</v>
      </c>
      <c r="B22" s="148" t="s">
        <v>1041</v>
      </c>
      <c r="C22" s="712"/>
      <c r="D22" s="148" t="s">
        <v>1042</v>
      </c>
      <c r="E22" s="349" t="s">
        <v>2750</v>
      </c>
      <c r="F22" s="348">
        <v>2</v>
      </c>
      <c r="G22" s="348">
        <v>2</v>
      </c>
      <c r="H22" s="55">
        <f t="shared" si="1"/>
        <v>4</v>
      </c>
      <c r="I22" s="54" t="s">
        <v>3329</v>
      </c>
      <c r="J22" s="143"/>
      <c r="K22" s="143"/>
      <c r="L22" s="55">
        <f t="shared" si="0"/>
        <v>0</v>
      </c>
    </row>
    <row r="23" spans="1:12" ht="49.65" customHeight="1" x14ac:dyDescent="0.3">
      <c r="A23" s="85" t="s">
        <v>596</v>
      </c>
      <c r="B23" s="148" t="s">
        <v>2343</v>
      </c>
      <c r="C23" s="712"/>
      <c r="D23" s="148" t="s">
        <v>1123</v>
      </c>
      <c r="E23" s="349" t="s">
        <v>2751</v>
      </c>
      <c r="F23" s="348">
        <v>2</v>
      </c>
      <c r="G23" s="348">
        <v>3</v>
      </c>
      <c r="H23" s="55">
        <f t="shared" si="1"/>
        <v>6</v>
      </c>
      <c r="I23" s="54" t="s">
        <v>2007</v>
      </c>
      <c r="J23" s="143"/>
      <c r="K23" s="143"/>
      <c r="L23" s="55">
        <f t="shared" si="0"/>
        <v>0</v>
      </c>
    </row>
    <row r="24" spans="1:12" ht="63.75" customHeight="1" x14ac:dyDescent="0.3">
      <c r="A24" s="85" t="s">
        <v>597</v>
      </c>
      <c r="B24" s="148" t="s">
        <v>2344</v>
      </c>
      <c r="C24" s="712"/>
      <c r="D24" s="148" t="s">
        <v>1973</v>
      </c>
      <c r="E24" s="349" t="s">
        <v>2752</v>
      </c>
      <c r="F24" s="348">
        <v>2</v>
      </c>
      <c r="G24" s="348">
        <v>2</v>
      </c>
      <c r="H24" s="55">
        <f t="shared" si="1"/>
        <v>4</v>
      </c>
      <c r="I24" s="54" t="s">
        <v>2007</v>
      </c>
      <c r="J24" s="143"/>
      <c r="K24" s="143"/>
      <c r="L24" s="55">
        <f t="shared" si="0"/>
        <v>0</v>
      </c>
    </row>
    <row r="25" spans="1:12" ht="79.5" customHeight="1" x14ac:dyDescent="0.3">
      <c r="A25" s="85" t="s">
        <v>1567</v>
      </c>
      <c r="B25" s="148" t="s">
        <v>1043</v>
      </c>
      <c r="C25" s="713"/>
      <c r="D25" s="148"/>
      <c r="E25" s="349" t="s">
        <v>3330</v>
      </c>
      <c r="F25" s="348">
        <v>1</v>
      </c>
      <c r="G25" s="348">
        <v>2</v>
      </c>
      <c r="H25" s="55">
        <f t="shared" si="1"/>
        <v>2</v>
      </c>
      <c r="I25" s="54" t="s">
        <v>3331</v>
      </c>
      <c r="J25" s="143"/>
      <c r="K25" s="143"/>
      <c r="L25" s="55">
        <f t="shared" si="0"/>
        <v>0</v>
      </c>
    </row>
    <row r="26" spans="1:12" ht="79.5" customHeight="1" x14ac:dyDescent="0.3">
      <c r="A26" s="85" t="s">
        <v>1568</v>
      </c>
      <c r="B26" s="148"/>
      <c r="C26" s="148"/>
      <c r="D26" s="148"/>
      <c r="E26" s="148"/>
      <c r="F26" s="143"/>
      <c r="G26" s="143"/>
      <c r="H26" s="55">
        <f>SUM(F26*G26)</f>
        <v>0</v>
      </c>
      <c r="I26" s="54" t="s">
        <v>2007</v>
      </c>
      <c r="J26" s="143"/>
      <c r="K26" s="143"/>
      <c r="L26" s="55">
        <f>SUM(J26*K26)</f>
        <v>0</v>
      </c>
    </row>
    <row r="27" spans="1:12" ht="79.5" customHeight="1" x14ac:dyDescent="0.3">
      <c r="A27" s="85" t="s">
        <v>1896</v>
      </c>
      <c r="B27" s="148"/>
      <c r="C27" s="148"/>
      <c r="D27" s="148"/>
      <c r="E27" s="148"/>
      <c r="F27" s="143"/>
      <c r="G27" s="143"/>
      <c r="H27" s="55">
        <f>SUM(F27*G27)</f>
        <v>0</v>
      </c>
      <c r="I27" s="54" t="s">
        <v>2007</v>
      </c>
      <c r="J27" s="143"/>
      <c r="K27" s="143"/>
      <c r="L27" s="55">
        <f>SUM(J27*K27)</f>
        <v>0</v>
      </c>
    </row>
    <row r="28" spans="1:12" ht="14.5" thickBot="1" x14ac:dyDescent="0.35">
      <c r="A28" s="153"/>
    </row>
    <row r="29" spans="1:12" x14ac:dyDescent="0.3">
      <c r="A29" s="575" t="s">
        <v>1078</v>
      </c>
      <c r="B29" s="576"/>
      <c r="C29" s="451">
        <v>44095</v>
      </c>
      <c r="D29" s="166" t="s">
        <v>3230</v>
      </c>
      <c r="E29" s="167"/>
      <c r="F29" s="582" t="s">
        <v>1118</v>
      </c>
      <c r="G29" s="583"/>
      <c r="H29" s="583"/>
      <c r="I29" s="584"/>
    </row>
    <row r="30" spans="1:12" ht="16" x14ac:dyDescent="0.3">
      <c r="A30" s="577" t="s">
        <v>1080</v>
      </c>
      <c r="B30" s="578"/>
      <c r="C30" s="450">
        <v>44155</v>
      </c>
      <c r="D30" s="164" t="s">
        <v>3284</v>
      </c>
      <c r="E30" s="150" t="s">
        <v>3226</v>
      </c>
      <c r="F30" s="585"/>
      <c r="G30" s="586"/>
      <c r="H30" s="586"/>
      <c r="I30" s="587"/>
    </row>
    <row r="31" spans="1:12" ht="16.5" thickBot="1" x14ac:dyDescent="0.35">
      <c r="A31" s="579" t="s">
        <v>1081</v>
      </c>
      <c r="B31" s="580"/>
      <c r="C31" s="449">
        <v>44591</v>
      </c>
      <c r="D31" s="169" t="s">
        <v>3230</v>
      </c>
      <c r="E31" s="170"/>
      <c r="F31" s="588"/>
      <c r="G31" s="589"/>
      <c r="H31" s="589"/>
      <c r="I31" s="590"/>
    </row>
  </sheetData>
  <sheetProtection algorithmName="SHA-512" hashValue="1TkkLnwFwAKCeoTW2pbtIDsjkb3HKJFXEfeoV85hD5rR1UvbuHxAkgMLqEgUUGVjg+B5AgouwzQtOYrojilT0Q==" saltValue="wxWE+BdNv9PsXHzJAZjYOg==" spinCount="100000" sheet="1" objects="1" scenarios="1" formatCells="0" insertRows="0" deleteRows="0" selectLockedCells="1"/>
  <mergeCells count="18">
    <mergeCell ref="A3:B3"/>
    <mergeCell ref="A5:B5"/>
    <mergeCell ref="A7:B7"/>
    <mergeCell ref="C7:D7"/>
    <mergeCell ref="F16:H16"/>
    <mergeCell ref="A30:B30"/>
    <mergeCell ref="F29:I31"/>
    <mergeCell ref="A31:B31"/>
    <mergeCell ref="A9:B9"/>
    <mergeCell ref="A11:B11"/>
    <mergeCell ref="C11:D11"/>
    <mergeCell ref="A29:B29"/>
    <mergeCell ref="C13:D13"/>
    <mergeCell ref="C18:C25"/>
    <mergeCell ref="F11:H11"/>
    <mergeCell ref="A13:B13"/>
    <mergeCell ref="A15:B15"/>
    <mergeCell ref="C15:D15"/>
  </mergeCells>
  <phoneticPr fontId="10" type="noConversion"/>
  <conditionalFormatting sqref="H18:H27 L18:L27">
    <cfRule type="cellIs" dxfId="58" priority="2" operator="between">
      <formula>16</formula>
      <formula>36</formula>
    </cfRule>
    <cfRule type="cellIs" dxfId="57" priority="3" operator="between">
      <formula>11</formula>
      <formula>15</formula>
    </cfRule>
    <cfRule type="cellIs" dxfId="56" priority="4" operator="between">
      <formula>7</formula>
      <formula>10</formula>
    </cfRule>
  </conditionalFormatting>
  <conditionalFormatting sqref="H18:H27 L18:L27">
    <cfRule type="cellIs" dxfId="55" priority="1" operator="between">
      <formula>1</formula>
      <formula>6</formula>
    </cfRule>
  </conditionalFormatting>
  <hyperlinks>
    <hyperlink ref="C11:D11" r:id="rId1" display="How to Tackle work related stress. IND(G) 430                                        "/>
    <hyperlink ref="C9" r:id="rId2"/>
  </hyperlinks>
  <pageMargins left="0.70866141732283472" right="0.70866141732283472" top="0.74803149606299213" bottom="0.74803149606299213" header="0.31496062992125984" footer="0.31496062992125984"/>
  <pageSetup paperSize="9" orientation="portrait" horizontalDpi="300" verticalDpi="300" r:id="rId3"/>
  <drawing r:id="rId4"/>
  <legacyDrawing r:id="rId5"/>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3:L45"/>
  <sheetViews>
    <sheetView zoomScale="80" zoomScaleNormal="80" workbookViewId="0">
      <selection activeCell="E22" sqref="E22"/>
    </sheetView>
  </sheetViews>
  <sheetFormatPr defaultColWidth="8.90625" defaultRowHeight="14" x14ac:dyDescent="0.3"/>
  <cols>
    <col min="1" max="1" width="10.26953125" style="152" bestFit="1" customWidth="1"/>
    <col min="2" max="2" width="19.90625" style="152" customWidth="1"/>
    <col min="3" max="3" width="21.08984375" style="152" customWidth="1"/>
    <col min="4" max="4" width="51.7265625" style="152" customWidth="1"/>
    <col min="5" max="5" width="30.7265625" style="152" customWidth="1"/>
    <col min="6" max="8" width="8.90625" style="152"/>
    <col min="9" max="9" width="44.7265625" style="152" customWidth="1"/>
    <col min="10" max="16384" width="8.90625" style="152"/>
  </cols>
  <sheetData>
    <row r="3" spans="1:12" x14ac:dyDescent="0.3">
      <c r="A3" s="569" t="s">
        <v>2189</v>
      </c>
      <c r="B3" s="569"/>
      <c r="C3" s="570" t="s">
        <v>1915</v>
      </c>
      <c r="D3" s="570"/>
      <c r="E3" s="36"/>
      <c r="I3" s="177"/>
      <c r="J3" s="177"/>
      <c r="K3" s="177"/>
      <c r="L3" s="177"/>
    </row>
    <row r="4" spans="1:12" x14ac:dyDescent="0.3">
      <c r="C4" s="39"/>
      <c r="D4" s="39"/>
      <c r="E4" s="39"/>
      <c r="I4" s="177"/>
      <c r="J4" s="177"/>
      <c r="K4" s="177"/>
      <c r="L4" s="177"/>
    </row>
    <row r="5" spans="1:12" x14ac:dyDescent="0.3">
      <c r="A5" s="569" t="s">
        <v>2190</v>
      </c>
      <c r="B5" s="569"/>
      <c r="C5" s="570" t="s">
        <v>1119</v>
      </c>
      <c r="D5" s="570"/>
      <c r="E5" s="36"/>
      <c r="F5" s="40"/>
      <c r="G5" s="40"/>
      <c r="H5" s="40"/>
      <c r="I5" s="177"/>
      <c r="J5" s="62"/>
      <c r="K5" s="62"/>
      <c r="L5" s="62"/>
    </row>
    <row r="6" spans="1:12" x14ac:dyDescent="0.3">
      <c r="A6" s="42"/>
      <c r="B6" s="42"/>
      <c r="C6" s="40"/>
      <c r="D6" s="40"/>
      <c r="E6" s="40"/>
      <c r="I6" s="177"/>
      <c r="J6" s="177"/>
      <c r="K6" s="177"/>
      <c r="L6" s="177"/>
    </row>
    <row r="7" spans="1:12" x14ac:dyDescent="0.3">
      <c r="A7" s="569" t="s">
        <v>2191</v>
      </c>
      <c r="B7" s="569"/>
      <c r="C7" s="570" t="s">
        <v>516</v>
      </c>
      <c r="D7" s="570"/>
      <c r="E7" s="36"/>
      <c r="F7" s="153"/>
      <c r="G7" s="153"/>
      <c r="H7" s="153"/>
      <c r="I7" s="177"/>
      <c r="J7" s="178"/>
      <c r="K7" s="178"/>
      <c r="L7" s="178"/>
    </row>
    <row r="8" spans="1:12" x14ac:dyDescent="0.3">
      <c r="A8" s="42"/>
      <c r="B8" s="42"/>
      <c r="C8" s="40"/>
      <c r="D8" s="40"/>
      <c r="E8" s="40"/>
      <c r="I8" s="177"/>
      <c r="J8" s="177"/>
      <c r="K8" s="177"/>
      <c r="L8" s="177"/>
    </row>
    <row r="9" spans="1:12" x14ac:dyDescent="0.3">
      <c r="A9" s="571" t="s">
        <v>1077</v>
      </c>
      <c r="B9" s="571"/>
      <c r="C9" s="639" t="s">
        <v>1897</v>
      </c>
      <c r="D9" s="640"/>
      <c r="E9" s="154"/>
      <c r="F9" s="155"/>
      <c r="G9" s="155"/>
      <c r="H9" s="155"/>
      <c r="I9" s="177"/>
      <c r="J9" s="177"/>
      <c r="K9" s="177"/>
      <c r="L9" s="177"/>
    </row>
    <row r="10" spans="1:12" x14ac:dyDescent="0.3">
      <c r="A10" s="46"/>
      <c r="B10" s="46"/>
      <c r="C10" s="40"/>
      <c r="D10" s="40"/>
      <c r="E10" s="40"/>
      <c r="I10" s="177"/>
      <c r="J10" s="177"/>
      <c r="K10" s="177"/>
      <c r="L10" s="177"/>
    </row>
    <row r="11" spans="1:12" ht="14.5" x14ac:dyDescent="0.35">
      <c r="A11" s="566" t="s">
        <v>2192</v>
      </c>
      <c r="B11" s="566"/>
      <c r="C11" s="591"/>
      <c r="D11" s="591"/>
      <c r="E11" s="158"/>
      <c r="I11" s="177"/>
      <c r="J11" s="177"/>
      <c r="K11" s="177"/>
      <c r="L11" s="177"/>
    </row>
    <row r="12" spans="1:12" x14ac:dyDescent="0.3">
      <c r="A12" s="46"/>
      <c r="B12" s="46"/>
      <c r="C12" s="40"/>
      <c r="D12" s="40"/>
      <c r="E12" s="40"/>
      <c r="I12" s="177"/>
      <c r="J12" s="177"/>
      <c r="K12" s="177"/>
      <c r="L12" s="177"/>
    </row>
    <row r="13" spans="1:12" x14ac:dyDescent="0.3">
      <c r="A13" s="566" t="s">
        <v>1035</v>
      </c>
      <c r="B13" s="566"/>
      <c r="C13" s="570" t="s">
        <v>1899</v>
      </c>
      <c r="D13" s="570"/>
      <c r="E13" s="36"/>
      <c r="F13" s="153"/>
      <c r="G13" s="153"/>
      <c r="H13" s="153"/>
      <c r="I13" s="177"/>
      <c r="J13" s="178"/>
      <c r="K13" s="178"/>
      <c r="L13" s="178"/>
    </row>
    <row r="14" spans="1:12" x14ac:dyDescent="0.3">
      <c r="A14" s="39"/>
      <c r="B14" s="39"/>
      <c r="I14" s="157"/>
    </row>
    <row r="15" spans="1:12" x14ac:dyDescent="0.3">
      <c r="A15" s="661" t="s">
        <v>2193</v>
      </c>
      <c r="B15" s="662"/>
      <c r="C15" s="663" t="str">
        <f>'A1.1 Fire prevention '!C15:D15</f>
        <v>South Lake Leisure Centre</v>
      </c>
      <c r="D15" s="664"/>
      <c r="I15" s="157"/>
    </row>
    <row r="16" spans="1:12" x14ac:dyDescent="0.3">
      <c r="A16" s="39"/>
      <c r="B16" s="39"/>
      <c r="F16" s="574"/>
      <c r="G16" s="574"/>
      <c r="H16" s="574"/>
    </row>
    <row r="17" spans="1:12" s="161" customFormat="1" ht="28" x14ac:dyDescent="0.35">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s="153" customFormat="1" ht="44.25" customHeight="1" x14ac:dyDescent="0.3">
      <c r="A18" s="78" t="s">
        <v>1914</v>
      </c>
      <c r="B18" s="581" t="s">
        <v>2249</v>
      </c>
      <c r="C18" s="581" t="s">
        <v>2250</v>
      </c>
      <c r="D18" s="317" t="s">
        <v>518</v>
      </c>
      <c r="E18" s="404" t="s">
        <v>3495</v>
      </c>
      <c r="F18" s="143">
        <v>2</v>
      </c>
      <c r="G18" s="143">
        <v>2</v>
      </c>
      <c r="H18" s="55">
        <f t="shared" ref="H18:H25" si="0">SUM(F18*G18)</f>
        <v>4</v>
      </c>
      <c r="I18" s="54" t="s">
        <v>2007</v>
      </c>
      <c r="J18" s="143"/>
      <c r="K18" s="143"/>
      <c r="L18" s="55">
        <f t="shared" ref="L18:L25" si="1">SUM(J18*K18)</f>
        <v>0</v>
      </c>
    </row>
    <row r="19" spans="1:12" s="153" customFormat="1" ht="56.25" customHeight="1" x14ac:dyDescent="0.3">
      <c r="A19" s="78" t="s">
        <v>1916</v>
      </c>
      <c r="B19" s="581"/>
      <c r="C19" s="581"/>
      <c r="D19" s="317" t="s">
        <v>2366</v>
      </c>
      <c r="E19" s="404" t="s">
        <v>3496</v>
      </c>
      <c r="F19" s="143">
        <v>2</v>
      </c>
      <c r="G19" s="143">
        <v>2</v>
      </c>
      <c r="H19" s="55">
        <f t="shared" si="0"/>
        <v>4</v>
      </c>
      <c r="I19" s="54" t="s">
        <v>2007</v>
      </c>
      <c r="J19" s="143"/>
      <c r="K19" s="143"/>
      <c r="L19" s="55">
        <f t="shared" si="1"/>
        <v>0</v>
      </c>
    </row>
    <row r="20" spans="1:12" s="153" customFormat="1" ht="56" x14ac:dyDescent="0.3">
      <c r="A20" s="78" t="s">
        <v>1917</v>
      </c>
      <c r="B20" s="581"/>
      <c r="C20" s="581"/>
      <c r="D20" s="317" t="s">
        <v>519</v>
      </c>
      <c r="E20" s="404" t="s">
        <v>3497</v>
      </c>
      <c r="F20" s="143">
        <v>2</v>
      </c>
      <c r="G20" s="143">
        <v>2</v>
      </c>
      <c r="H20" s="55">
        <f t="shared" si="0"/>
        <v>4</v>
      </c>
      <c r="I20" s="54" t="s">
        <v>2007</v>
      </c>
      <c r="J20" s="143"/>
      <c r="K20" s="143"/>
      <c r="L20" s="55">
        <f t="shared" si="1"/>
        <v>0</v>
      </c>
    </row>
    <row r="21" spans="1:12" s="153" customFormat="1" ht="44.25" customHeight="1" x14ac:dyDescent="0.3">
      <c r="A21" s="78" t="s">
        <v>1918</v>
      </c>
      <c r="B21" s="581"/>
      <c r="C21" s="581"/>
      <c r="D21" s="317" t="s">
        <v>520</v>
      </c>
      <c r="E21" s="148" t="s">
        <v>3498</v>
      </c>
      <c r="F21" s="143">
        <v>2</v>
      </c>
      <c r="G21" s="143">
        <v>2</v>
      </c>
      <c r="H21" s="55">
        <f t="shared" si="0"/>
        <v>4</v>
      </c>
      <c r="I21" s="54" t="s">
        <v>2007</v>
      </c>
      <c r="J21" s="143"/>
      <c r="K21" s="143"/>
      <c r="L21" s="55">
        <f t="shared" si="1"/>
        <v>0</v>
      </c>
    </row>
    <row r="22" spans="1:12" s="153" customFormat="1" ht="44.25" customHeight="1" x14ac:dyDescent="0.3">
      <c r="A22" s="78" t="s">
        <v>1919</v>
      </c>
      <c r="B22" s="581"/>
      <c r="C22" s="581"/>
      <c r="D22" s="317" t="s">
        <v>521</v>
      </c>
      <c r="E22" s="404"/>
      <c r="F22" s="143"/>
      <c r="G22" s="143"/>
      <c r="H22" s="55">
        <f t="shared" si="0"/>
        <v>0</v>
      </c>
      <c r="I22" s="54" t="s">
        <v>2007</v>
      </c>
      <c r="J22" s="143"/>
      <c r="K22" s="143"/>
      <c r="L22" s="55">
        <f t="shared" si="1"/>
        <v>0</v>
      </c>
    </row>
    <row r="23" spans="1:12" s="153" customFormat="1" ht="44.25" customHeight="1" x14ac:dyDescent="0.3">
      <c r="A23" s="78" t="s">
        <v>1920</v>
      </c>
      <c r="B23" s="581"/>
      <c r="C23" s="581"/>
      <c r="D23" s="317" t="s">
        <v>522</v>
      </c>
      <c r="E23" s="148"/>
      <c r="F23" s="143"/>
      <c r="G23" s="143"/>
      <c r="H23" s="55">
        <f t="shared" si="0"/>
        <v>0</v>
      </c>
      <c r="I23" s="54" t="s">
        <v>2007</v>
      </c>
      <c r="J23" s="143"/>
      <c r="K23" s="143"/>
      <c r="L23" s="55">
        <f t="shared" si="1"/>
        <v>0</v>
      </c>
    </row>
    <row r="24" spans="1:12" s="153" customFormat="1" ht="44.25" customHeight="1" x14ac:dyDescent="0.3">
      <c r="A24" s="78" t="s">
        <v>1921</v>
      </c>
      <c r="B24" s="581"/>
      <c r="C24" s="581"/>
      <c r="D24" s="317" t="s">
        <v>523</v>
      </c>
      <c r="E24" s="82"/>
      <c r="F24" s="143"/>
      <c r="G24" s="143"/>
      <c r="H24" s="55">
        <f>SUM(F24*G24)</f>
        <v>0</v>
      </c>
      <c r="I24" s="54" t="s">
        <v>2007</v>
      </c>
      <c r="J24" s="143"/>
      <c r="K24" s="143"/>
      <c r="L24" s="55">
        <f>SUM(J24*K24)</f>
        <v>0</v>
      </c>
    </row>
    <row r="25" spans="1:12" s="153" customFormat="1" ht="44.25" customHeight="1" x14ac:dyDescent="0.3">
      <c r="A25" s="78" t="s">
        <v>1922</v>
      </c>
      <c r="B25" s="581"/>
      <c r="C25" s="581"/>
      <c r="D25" s="317" t="s">
        <v>1938</v>
      </c>
      <c r="E25" s="148" t="s">
        <v>3499</v>
      </c>
      <c r="F25" s="143">
        <v>2</v>
      </c>
      <c r="G25" s="143">
        <v>2</v>
      </c>
      <c r="H25" s="55">
        <f t="shared" si="0"/>
        <v>4</v>
      </c>
      <c r="I25" s="54" t="s">
        <v>2007</v>
      </c>
      <c r="J25" s="143"/>
      <c r="K25" s="143"/>
      <c r="L25" s="55">
        <f t="shared" si="1"/>
        <v>0</v>
      </c>
    </row>
    <row r="26" spans="1:12" s="153" customFormat="1" ht="44.25" customHeight="1" x14ac:dyDescent="0.3">
      <c r="A26" s="78" t="s">
        <v>1923</v>
      </c>
      <c r="B26" s="581"/>
      <c r="C26" s="581"/>
      <c r="D26" s="317" t="s">
        <v>1939</v>
      </c>
      <c r="E26" s="148" t="s">
        <v>3500</v>
      </c>
      <c r="F26" s="143">
        <v>2</v>
      </c>
      <c r="G26" s="143">
        <v>2</v>
      </c>
      <c r="H26" s="55">
        <f t="shared" ref="H26:H39" si="2">SUM(F26*G26)</f>
        <v>4</v>
      </c>
      <c r="I26" s="54" t="s">
        <v>2007</v>
      </c>
      <c r="J26" s="143"/>
      <c r="K26" s="143"/>
      <c r="L26" s="55">
        <f>SUM(J26*K26)</f>
        <v>0</v>
      </c>
    </row>
    <row r="27" spans="1:12" s="153" customFormat="1" ht="44.25" customHeight="1" x14ac:dyDescent="0.3">
      <c r="A27" s="78" t="s">
        <v>1924</v>
      </c>
      <c r="B27" s="581"/>
      <c r="C27" s="581"/>
      <c r="D27" s="317" t="s">
        <v>1940</v>
      </c>
      <c r="E27" s="148" t="s">
        <v>3021</v>
      </c>
      <c r="F27" s="143"/>
      <c r="G27" s="143"/>
      <c r="H27" s="55">
        <f t="shared" si="2"/>
        <v>0</v>
      </c>
      <c r="I27" s="54" t="s">
        <v>2007</v>
      </c>
      <c r="J27" s="143"/>
      <c r="K27" s="143"/>
      <c r="L27" s="55">
        <f>SUM(J27*K27)</f>
        <v>0</v>
      </c>
    </row>
    <row r="28" spans="1:12" s="153" customFormat="1" ht="44.25" customHeight="1" x14ac:dyDescent="0.3">
      <c r="A28" s="78" t="s">
        <v>1925</v>
      </c>
      <c r="B28" s="581"/>
      <c r="C28" s="581"/>
      <c r="D28" s="317" t="s">
        <v>1941</v>
      </c>
      <c r="E28" s="148" t="s">
        <v>3501</v>
      </c>
      <c r="F28" s="143">
        <v>2</v>
      </c>
      <c r="G28" s="143">
        <v>2</v>
      </c>
      <c r="H28" s="55">
        <f t="shared" si="2"/>
        <v>4</v>
      </c>
      <c r="I28" s="54" t="s">
        <v>2007</v>
      </c>
      <c r="J28" s="143"/>
      <c r="K28" s="143"/>
      <c r="L28" s="55">
        <f>SUM(J28*K28)</f>
        <v>0</v>
      </c>
    </row>
    <row r="29" spans="1:12" s="153" customFormat="1" ht="44.25" customHeight="1" x14ac:dyDescent="0.3">
      <c r="A29" s="78" t="s">
        <v>1926</v>
      </c>
      <c r="B29" s="581"/>
      <c r="C29" s="581"/>
      <c r="D29" s="317" t="s">
        <v>2107</v>
      </c>
      <c r="E29" s="148" t="s">
        <v>3502</v>
      </c>
      <c r="F29" s="143">
        <v>2</v>
      </c>
      <c r="G29" s="143">
        <v>2</v>
      </c>
      <c r="H29" s="55">
        <f t="shared" si="2"/>
        <v>4</v>
      </c>
      <c r="I29" s="54" t="s">
        <v>2007</v>
      </c>
      <c r="J29" s="143"/>
      <c r="K29" s="143"/>
      <c r="L29" s="55">
        <f>SUM(J29*K29)</f>
        <v>0</v>
      </c>
    </row>
    <row r="30" spans="1:12" s="153" customFormat="1" ht="44.25" customHeight="1" x14ac:dyDescent="0.3">
      <c r="A30" s="78" t="s">
        <v>1927</v>
      </c>
      <c r="B30" s="581"/>
      <c r="C30" s="581"/>
      <c r="D30" s="317" t="s">
        <v>1898</v>
      </c>
      <c r="E30" s="148" t="s">
        <v>3021</v>
      </c>
      <c r="F30" s="143"/>
      <c r="G30" s="143"/>
      <c r="H30" s="55">
        <f t="shared" si="2"/>
        <v>0</v>
      </c>
      <c r="I30" s="54" t="s">
        <v>2007</v>
      </c>
      <c r="J30" s="143"/>
      <c r="K30" s="143"/>
      <c r="L30" s="55">
        <f>SUM(J30*K30)</f>
        <v>0</v>
      </c>
    </row>
    <row r="31" spans="1:12" s="153" customFormat="1" ht="44.25" customHeight="1" x14ac:dyDescent="0.3">
      <c r="A31" s="76" t="s">
        <v>1928</v>
      </c>
      <c r="B31" s="581"/>
      <c r="C31" s="581"/>
      <c r="D31" s="317" t="s">
        <v>439</v>
      </c>
      <c r="E31" s="148"/>
      <c r="F31" s="143"/>
      <c r="G31" s="143"/>
      <c r="H31" s="55">
        <f t="shared" si="2"/>
        <v>0</v>
      </c>
      <c r="I31" s="54" t="s">
        <v>2007</v>
      </c>
      <c r="J31" s="143"/>
      <c r="K31" s="143"/>
      <c r="L31" s="55">
        <f t="shared" ref="L31:L37" si="3">SUM(J31*K31)</f>
        <v>0</v>
      </c>
    </row>
    <row r="32" spans="1:12" s="153" customFormat="1" ht="44.25" customHeight="1" x14ac:dyDescent="0.3">
      <c r="A32" s="79"/>
      <c r="B32" s="581"/>
      <c r="C32" s="581"/>
      <c r="D32" s="232" t="s">
        <v>524</v>
      </c>
      <c r="E32" s="148"/>
      <c r="F32" s="143"/>
      <c r="G32" s="143"/>
      <c r="H32" s="55">
        <f t="shared" si="2"/>
        <v>0</v>
      </c>
      <c r="I32" s="54" t="s">
        <v>2007</v>
      </c>
      <c r="J32" s="143"/>
      <c r="K32" s="143"/>
      <c r="L32" s="55">
        <f t="shared" si="3"/>
        <v>0</v>
      </c>
    </row>
    <row r="33" spans="1:12" s="153" customFormat="1" ht="44.25" customHeight="1" x14ac:dyDescent="0.3">
      <c r="A33" s="79"/>
      <c r="B33" s="581"/>
      <c r="C33" s="581"/>
      <c r="D33" s="232" t="s">
        <v>441</v>
      </c>
      <c r="E33" s="148"/>
      <c r="F33" s="143"/>
      <c r="G33" s="143"/>
      <c r="H33" s="55">
        <f t="shared" si="2"/>
        <v>0</v>
      </c>
      <c r="I33" s="54" t="s">
        <v>2007</v>
      </c>
      <c r="J33" s="143"/>
      <c r="K33" s="143"/>
      <c r="L33" s="55">
        <f t="shared" si="3"/>
        <v>0</v>
      </c>
    </row>
    <row r="34" spans="1:12" s="153" customFormat="1" ht="44.25" customHeight="1" x14ac:dyDescent="0.3">
      <c r="A34" s="79"/>
      <c r="B34" s="581"/>
      <c r="C34" s="581"/>
      <c r="D34" s="232" t="s">
        <v>525</v>
      </c>
      <c r="E34" s="148"/>
      <c r="F34" s="143"/>
      <c r="G34" s="143"/>
      <c r="H34" s="55">
        <f t="shared" si="2"/>
        <v>0</v>
      </c>
      <c r="I34" s="54" t="s">
        <v>2007</v>
      </c>
      <c r="J34" s="143"/>
      <c r="K34" s="143"/>
      <c r="L34" s="55">
        <f t="shared" si="3"/>
        <v>0</v>
      </c>
    </row>
    <row r="35" spans="1:12" s="153" customFormat="1" ht="44.25" customHeight="1" x14ac:dyDescent="0.3">
      <c r="A35" s="77"/>
      <c r="B35" s="581"/>
      <c r="C35" s="581"/>
      <c r="D35" s="232" t="s">
        <v>526</v>
      </c>
      <c r="E35" s="148"/>
      <c r="F35" s="143"/>
      <c r="G35" s="143"/>
      <c r="H35" s="55">
        <f t="shared" si="2"/>
        <v>0</v>
      </c>
      <c r="I35" s="54" t="s">
        <v>2007</v>
      </c>
      <c r="J35" s="143"/>
      <c r="K35" s="143"/>
      <c r="L35" s="55">
        <f t="shared" si="3"/>
        <v>0</v>
      </c>
    </row>
    <row r="36" spans="1:12" s="153" customFormat="1" ht="44.25" customHeight="1" x14ac:dyDescent="0.3">
      <c r="A36" s="78" t="s">
        <v>1929</v>
      </c>
      <c r="B36" s="581"/>
      <c r="C36" s="581"/>
      <c r="D36" s="138" t="s">
        <v>2002</v>
      </c>
      <c r="E36" s="148"/>
      <c r="F36" s="143"/>
      <c r="G36" s="143"/>
      <c r="H36" s="55">
        <f t="shared" si="2"/>
        <v>0</v>
      </c>
      <c r="I36" s="54" t="s">
        <v>2007</v>
      </c>
      <c r="J36" s="143"/>
      <c r="K36" s="143"/>
      <c r="L36" s="55">
        <f>SUM(J36*K36)</f>
        <v>0</v>
      </c>
    </row>
    <row r="37" spans="1:12" s="153" customFormat="1" ht="44.25" customHeight="1" x14ac:dyDescent="0.3">
      <c r="A37" s="78" t="s">
        <v>1930</v>
      </c>
      <c r="B37" s="581"/>
      <c r="C37" s="581"/>
      <c r="D37" s="138" t="s">
        <v>2000</v>
      </c>
      <c r="E37" s="148" t="s">
        <v>3503</v>
      </c>
      <c r="F37" s="143">
        <v>2</v>
      </c>
      <c r="G37" s="143">
        <v>2</v>
      </c>
      <c r="H37" s="55">
        <f t="shared" si="2"/>
        <v>4</v>
      </c>
      <c r="I37" s="54" t="s">
        <v>2007</v>
      </c>
      <c r="J37" s="143"/>
      <c r="K37" s="143"/>
      <c r="L37" s="55">
        <f t="shared" si="3"/>
        <v>0</v>
      </c>
    </row>
    <row r="38" spans="1:12" s="153" customFormat="1" ht="44.25" customHeight="1" x14ac:dyDescent="0.3">
      <c r="A38" s="78" t="s">
        <v>2001</v>
      </c>
      <c r="B38" s="581"/>
      <c r="C38" s="581"/>
      <c r="D38" s="138"/>
      <c r="E38" s="148"/>
      <c r="F38" s="143"/>
      <c r="G38" s="143"/>
      <c r="H38" s="55">
        <f t="shared" si="2"/>
        <v>0</v>
      </c>
      <c r="I38" s="54" t="s">
        <v>2007</v>
      </c>
      <c r="J38" s="143"/>
      <c r="K38" s="143"/>
      <c r="L38" s="55">
        <f>SUM(J38*K38)</f>
        <v>0</v>
      </c>
    </row>
    <row r="39" spans="1:12" s="153" customFormat="1" ht="44.25" customHeight="1" x14ac:dyDescent="0.3">
      <c r="A39" s="78" t="s">
        <v>2106</v>
      </c>
      <c r="B39" s="581"/>
      <c r="C39" s="581"/>
      <c r="D39" s="138"/>
      <c r="E39" s="148"/>
      <c r="F39" s="143"/>
      <c r="G39" s="143"/>
      <c r="H39" s="55">
        <f t="shared" si="2"/>
        <v>0</v>
      </c>
      <c r="I39" s="54" t="s">
        <v>2007</v>
      </c>
      <c r="J39" s="143"/>
      <c r="K39" s="143"/>
      <c r="L39" s="55">
        <f>SUM(J39*K39)</f>
        <v>0</v>
      </c>
    </row>
    <row r="40" spans="1:12" x14ac:dyDescent="0.3">
      <c r="A40" s="65"/>
      <c r="B40" s="59"/>
      <c r="C40" s="59"/>
      <c r="D40" s="229"/>
      <c r="E40" s="58"/>
      <c r="F40" s="59"/>
      <c r="G40" s="59"/>
      <c r="H40" s="59"/>
      <c r="I40" s="66"/>
      <c r="J40" s="59"/>
      <c r="K40" s="59"/>
      <c r="L40" s="59"/>
    </row>
    <row r="41" spans="1:12" ht="14.5" thickBot="1" x14ac:dyDescent="0.35"/>
    <row r="42" spans="1:12" x14ac:dyDescent="0.3">
      <c r="A42" s="575" t="s">
        <v>1078</v>
      </c>
      <c r="B42" s="576"/>
      <c r="C42" s="451">
        <v>44095</v>
      </c>
      <c r="D42" s="166" t="s">
        <v>3230</v>
      </c>
      <c r="E42" s="167"/>
      <c r="F42" s="582" t="s">
        <v>1118</v>
      </c>
      <c r="G42" s="583"/>
      <c r="H42" s="583"/>
      <c r="I42" s="584"/>
    </row>
    <row r="43" spans="1:12" ht="16" x14ac:dyDescent="0.3">
      <c r="A43" s="577" t="s">
        <v>1080</v>
      </c>
      <c r="B43" s="578"/>
      <c r="C43" s="450">
        <v>44155</v>
      </c>
      <c r="D43" s="164" t="s">
        <v>3284</v>
      </c>
      <c r="E43" s="150" t="s">
        <v>3318</v>
      </c>
      <c r="F43" s="585"/>
      <c r="G43" s="586"/>
      <c r="H43" s="586"/>
      <c r="I43" s="587"/>
    </row>
    <row r="44" spans="1:12" ht="16.5" thickBot="1" x14ac:dyDescent="0.35">
      <c r="A44" s="579" t="s">
        <v>1081</v>
      </c>
      <c r="B44" s="580"/>
      <c r="C44" s="449">
        <v>44591</v>
      </c>
      <c r="D44" s="169" t="s">
        <v>3230</v>
      </c>
      <c r="E44" s="170"/>
      <c r="F44" s="588"/>
      <c r="G44" s="589"/>
      <c r="H44" s="589"/>
      <c r="I44" s="590"/>
    </row>
    <row r="45" spans="1:12" s="351" customFormat="1" ht="16.5" thickBot="1" x14ac:dyDescent="0.35">
      <c r="A45" s="579" t="s">
        <v>3504</v>
      </c>
      <c r="B45" s="580"/>
      <c r="C45" s="449">
        <v>44702</v>
      </c>
      <c r="D45" s="169" t="s">
        <v>3230</v>
      </c>
      <c r="E45" s="170"/>
      <c r="F45" s="152"/>
      <c r="G45" s="152"/>
      <c r="H45" s="152"/>
      <c r="I45" s="152"/>
    </row>
  </sheetData>
  <sheetProtection password="C62C" sheet="1" objects="1" scenarios="1" formatCells="0" insertRows="0" deleteRows="0" selectLockedCells="1"/>
  <mergeCells count="22">
    <mergeCell ref="F16:H16"/>
    <mergeCell ref="A42:B42"/>
    <mergeCell ref="A13:B13"/>
    <mergeCell ref="C13:D13"/>
    <mergeCell ref="A15:B15"/>
    <mergeCell ref="C15:D15"/>
    <mergeCell ref="F42:I44"/>
    <mergeCell ref="B18:B39"/>
    <mergeCell ref="C18:C39"/>
    <mergeCell ref="A3:B3"/>
    <mergeCell ref="C3:D3"/>
    <mergeCell ref="A5:B5"/>
    <mergeCell ref="C5:D5"/>
    <mergeCell ref="A7:B7"/>
    <mergeCell ref="C7:D7"/>
    <mergeCell ref="A45:B45"/>
    <mergeCell ref="A11:B11"/>
    <mergeCell ref="C11:D11"/>
    <mergeCell ref="A9:B9"/>
    <mergeCell ref="C9:D9"/>
    <mergeCell ref="A44:B44"/>
    <mergeCell ref="A43:B43"/>
  </mergeCells>
  <phoneticPr fontId="10" type="noConversion"/>
  <conditionalFormatting sqref="H18:H30 L37 L18:L35">
    <cfRule type="cellIs" dxfId="54" priority="6" operator="between">
      <formula>16</formula>
      <formula>36</formula>
    </cfRule>
    <cfRule type="cellIs" dxfId="53" priority="7" operator="between">
      <formula>11</formula>
      <formula>15</formula>
    </cfRule>
    <cfRule type="cellIs" dxfId="52" priority="8" operator="between">
      <formula>7</formula>
      <formula>10</formula>
    </cfRule>
  </conditionalFormatting>
  <conditionalFormatting sqref="H18:H30 L37 L18:L35">
    <cfRule type="cellIs" dxfId="51" priority="5" operator="between">
      <formula>1</formula>
      <formula>6</formula>
    </cfRule>
  </conditionalFormatting>
  <conditionalFormatting sqref="L36 H31:H39 L38:L39">
    <cfRule type="cellIs" dxfId="50" priority="2" operator="between">
      <formula>16</formula>
      <formula>36</formula>
    </cfRule>
    <cfRule type="cellIs" dxfId="49" priority="3" operator="between">
      <formula>11</formula>
      <formula>15</formula>
    </cfRule>
    <cfRule type="cellIs" dxfId="48" priority="4" operator="between">
      <formula>7</formula>
      <formula>10</formula>
    </cfRule>
  </conditionalFormatting>
  <conditionalFormatting sqref="L36 H31:H39 L38:L39">
    <cfRule type="cellIs" dxfId="47" priority="1" operator="between">
      <formula>1</formula>
      <formula>6</formula>
    </cfRule>
  </conditionalFormatting>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8"/>
  <sheetViews>
    <sheetView zoomScale="80" zoomScaleNormal="80" workbookViewId="0">
      <selection activeCell="C38" sqref="C38"/>
    </sheetView>
  </sheetViews>
  <sheetFormatPr defaultColWidth="8.90625" defaultRowHeight="14" x14ac:dyDescent="0.3"/>
  <cols>
    <col min="1" max="1" width="8.90625" style="152"/>
    <col min="2" max="2" width="19.90625" style="152" customWidth="1"/>
    <col min="3" max="3" width="21.08984375" style="152" customWidth="1"/>
    <col min="4" max="4" width="51.7265625" style="152" customWidth="1"/>
    <col min="5" max="5" width="30.7265625" style="152" customWidth="1"/>
    <col min="6" max="7" width="8.90625" style="368"/>
    <col min="8" max="8" width="8.90625" style="152"/>
    <col min="9" max="9" width="44.7265625" style="152" customWidth="1"/>
    <col min="10" max="16384" width="8.90625" style="152"/>
  </cols>
  <sheetData>
    <row r="3" spans="1:12" x14ac:dyDescent="0.3">
      <c r="A3" s="569" t="s">
        <v>2189</v>
      </c>
      <c r="B3" s="569"/>
      <c r="C3" s="570" t="s">
        <v>1202</v>
      </c>
      <c r="D3" s="570"/>
      <c r="E3" s="36"/>
      <c r="I3" s="41"/>
      <c r="J3" s="41"/>
      <c r="K3" s="41"/>
      <c r="L3" s="41"/>
    </row>
    <row r="4" spans="1:12" x14ac:dyDescent="0.3">
      <c r="C4" s="39"/>
      <c r="D4" s="39"/>
      <c r="E4" s="39"/>
      <c r="I4" s="41"/>
      <c r="J4" s="41"/>
      <c r="K4" s="41"/>
      <c r="L4" s="41"/>
    </row>
    <row r="5" spans="1:12" x14ac:dyDescent="0.3">
      <c r="A5" s="569" t="s">
        <v>2190</v>
      </c>
      <c r="B5" s="569"/>
      <c r="C5" s="570" t="s">
        <v>2144</v>
      </c>
      <c r="D5" s="570"/>
      <c r="E5" s="36"/>
      <c r="F5" s="365"/>
      <c r="G5" s="365"/>
      <c r="H5" s="40"/>
      <c r="I5" s="41"/>
      <c r="J5" s="41"/>
      <c r="K5" s="41"/>
      <c r="L5" s="41"/>
    </row>
    <row r="6" spans="1:12" x14ac:dyDescent="0.3">
      <c r="A6" s="42"/>
      <c r="B6" s="42"/>
      <c r="C6" s="40"/>
      <c r="D6" s="40"/>
      <c r="E6" s="40"/>
      <c r="I6" s="41"/>
      <c r="J6" s="41"/>
      <c r="K6" s="41"/>
      <c r="L6" s="41"/>
    </row>
    <row r="7" spans="1:12" x14ac:dyDescent="0.3">
      <c r="A7" s="569" t="s">
        <v>2191</v>
      </c>
      <c r="B7" s="569"/>
      <c r="C7" s="570" t="s">
        <v>2128</v>
      </c>
      <c r="D7" s="570"/>
      <c r="E7" s="36"/>
      <c r="F7" s="369"/>
      <c r="G7" s="369"/>
      <c r="H7" s="153"/>
      <c r="I7" s="41"/>
      <c r="J7" s="41"/>
      <c r="K7" s="41"/>
      <c r="L7" s="41"/>
    </row>
    <row r="8" spans="1:12" x14ac:dyDescent="0.3">
      <c r="A8" s="42"/>
      <c r="B8" s="42"/>
      <c r="C8" s="40"/>
      <c r="D8" s="40"/>
      <c r="E8" s="40"/>
      <c r="I8" s="41"/>
      <c r="J8" s="41"/>
      <c r="K8" s="41"/>
      <c r="L8" s="41"/>
    </row>
    <row r="9" spans="1:12" x14ac:dyDescent="0.3">
      <c r="A9" s="571" t="s">
        <v>1077</v>
      </c>
      <c r="B9" s="571"/>
      <c r="C9" s="572"/>
      <c r="D9" s="573"/>
      <c r="E9" s="154"/>
      <c r="F9" s="370"/>
      <c r="G9" s="370"/>
      <c r="H9" s="155"/>
      <c r="I9" s="41"/>
      <c r="J9" s="41"/>
      <c r="K9" s="41"/>
      <c r="L9" s="41"/>
    </row>
    <row r="10" spans="1:12" x14ac:dyDescent="0.3">
      <c r="A10" s="46"/>
      <c r="B10" s="46"/>
      <c r="C10" s="40"/>
      <c r="D10" s="40"/>
      <c r="E10" s="40"/>
      <c r="I10" s="41"/>
      <c r="J10" s="41"/>
      <c r="K10" s="41"/>
      <c r="L10" s="41"/>
    </row>
    <row r="11" spans="1:12" ht="14.5" x14ac:dyDescent="0.35">
      <c r="A11" s="566" t="s">
        <v>2192</v>
      </c>
      <c r="B11" s="566"/>
      <c r="C11" s="591"/>
      <c r="D11" s="591"/>
      <c r="E11" s="158"/>
      <c r="I11" s="41"/>
      <c r="J11" s="41"/>
      <c r="K11" s="41"/>
      <c r="L11" s="41"/>
    </row>
    <row r="12" spans="1:12" x14ac:dyDescent="0.3">
      <c r="A12" s="46"/>
      <c r="B12" s="46"/>
      <c r="C12" s="40"/>
      <c r="D12" s="40"/>
      <c r="E12" s="40"/>
      <c r="I12" s="41"/>
      <c r="J12" s="41"/>
      <c r="K12" s="41"/>
      <c r="L12" s="41"/>
    </row>
    <row r="13" spans="1:12" x14ac:dyDescent="0.3">
      <c r="A13" s="566" t="s">
        <v>1035</v>
      </c>
      <c r="B13" s="566"/>
      <c r="C13" s="570" t="s">
        <v>2194</v>
      </c>
      <c r="D13" s="570"/>
      <c r="E13" s="36"/>
      <c r="F13" s="369"/>
      <c r="G13" s="369"/>
      <c r="H13" s="153"/>
      <c r="I13" s="41"/>
      <c r="J13" s="41"/>
      <c r="K13" s="41"/>
      <c r="L13" s="41"/>
    </row>
    <row r="14" spans="1:12" x14ac:dyDescent="0.3">
      <c r="A14" s="39"/>
      <c r="B14" s="39"/>
      <c r="I14" s="157"/>
    </row>
    <row r="15" spans="1:12" x14ac:dyDescent="0.3">
      <c r="A15" s="566" t="s">
        <v>2193</v>
      </c>
      <c r="B15" s="566"/>
      <c r="C15" s="570" t="str">
        <f>'A1.1 Fire prevention '!C15:D15</f>
        <v>South Lake Leisure Centre</v>
      </c>
      <c r="D15" s="570"/>
      <c r="I15" s="157"/>
    </row>
    <row r="16" spans="1:12" x14ac:dyDescent="0.3">
      <c r="A16" s="39"/>
      <c r="B16" s="39"/>
      <c r="F16" s="574"/>
      <c r="G16" s="574"/>
      <c r="H16" s="574"/>
    </row>
    <row r="17" spans="1:12" s="161" customFormat="1" ht="28" x14ac:dyDescent="0.35">
      <c r="A17" s="159" t="s">
        <v>1071</v>
      </c>
      <c r="B17" s="303" t="s">
        <v>2195</v>
      </c>
      <c r="C17" s="304" t="s">
        <v>1072</v>
      </c>
      <c r="D17" s="304" t="s">
        <v>2011</v>
      </c>
      <c r="E17" s="304" t="s">
        <v>2196</v>
      </c>
      <c r="F17" s="159" t="s">
        <v>1073</v>
      </c>
      <c r="G17" s="159" t="s">
        <v>1074</v>
      </c>
      <c r="H17" s="159" t="s">
        <v>1075</v>
      </c>
      <c r="I17" s="304" t="s">
        <v>2012</v>
      </c>
      <c r="J17" s="159" t="s">
        <v>1073</v>
      </c>
      <c r="K17" s="159" t="s">
        <v>1074</v>
      </c>
      <c r="L17" s="159" t="s">
        <v>1075</v>
      </c>
    </row>
    <row r="18" spans="1:12" ht="57" customHeight="1" x14ac:dyDescent="0.3">
      <c r="A18" s="51" t="s">
        <v>2434</v>
      </c>
      <c r="B18" s="581" t="s">
        <v>527</v>
      </c>
      <c r="C18" s="581" t="s">
        <v>1034</v>
      </c>
      <c r="D18" s="305" t="s">
        <v>1655</v>
      </c>
      <c r="E18" s="306" t="s">
        <v>3107</v>
      </c>
      <c r="F18" s="373">
        <v>1</v>
      </c>
      <c r="G18" s="373">
        <v>3</v>
      </c>
      <c r="H18" s="55">
        <f t="shared" ref="H18:H26" si="0">SUM(F18*G18)</f>
        <v>3</v>
      </c>
      <c r="I18" s="54" t="s">
        <v>2007</v>
      </c>
      <c r="J18" s="143"/>
      <c r="K18" s="143"/>
      <c r="L18" s="55">
        <f t="shared" ref="L18:L26" si="1">SUM(J18*K18)</f>
        <v>0</v>
      </c>
    </row>
    <row r="19" spans="1:12" ht="57" customHeight="1" x14ac:dyDescent="0.3">
      <c r="A19" s="51" t="s">
        <v>2435</v>
      </c>
      <c r="B19" s="581"/>
      <c r="C19" s="581"/>
      <c r="D19" s="305" t="s">
        <v>1209</v>
      </c>
      <c r="E19" s="445" t="s">
        <v>3397</v>
      </c>
      <c r="F19" s="373">
        <v>1</v>
      </c>
      <c r="G19" s="373">
        <v>2</v>
      </c>
      <c r="H19" s="55">
        <f t="shared" si="0"/>
        <v>2</v>
      </c>
      <c r="I19" s="54" t="s">
        <v>2007</v>
      </c>
      <c r="J19" s="143"/>
      <c r="K19" s="143"/>
      <c r="L19" s="55">
        <f t="shared" si="1"/>
        <v>0</v>
      </c>
    </row>
    <row r="20" spans="1:12" ht="42" x14ac:dyDescent="0.3">
      <c r="A20" s="51" t="s">
        <v>2436</v>
      </c>
      <c r="B20" s="581"/>
      <c r="C20" s="581"/>
      <c r="D20" s="305" t="s">
        <v>1741</v>
      </c>
      <c r="E20" s="306" t="s">
        <v>3108</v>
      </c>
      <c r="F20" s="373">
        <v>1</v>
      </c>
      <c r="G20" s="373">
        <v>2</v>
      </c>
      <c r="H20" s="55">
        <f t="shared" si="0"/>
        <v>2</v>
      </c>
      <c r="I20" s="54" t="s">
        <v>2007</v>
      </c>
      <c r="J20" s="148"/>
      <c r="K20" s="148"/>
      <c r="L20" s="55">
        <f t="shared" si="1"/>
        <v>0</v>
      </c>
    </row>
    <row r="21" spans="1:12" ht="57" customHeight="1" x14ac:dyDescent="0.3">
      <c r="A21" s="51" t="s">
        <v>2437</v>
      </c>
      <c r="B21" s="581"/>
      <c r="C21" s="581"/>
      <c r="D21" s="305" t="s">
        <v>2262</v>
      </c>
      <c r="E21" s="407" t="s">
        <v>3442</v>
      </c>
      <c r="F21" s="373">
        <v>2</v>
      </c>
      <c r="G21" s="373">
        <v>2</v>
      </c>
      <c r="H21" s="55">
        <f t="shared" si="0"/>
        <v>4</v>
      </c>
      <c r="I21" s="54" t="s">
        <v>2007</v>
      </c>
      <c r="J21" s="148"/>
      <c r="K21" s="148"/>
      <c r="L21" s="55">
        <f t="shared" si="1"/>
        <v>0</v>
      </c>
    </row>
    <row r="22" spans="1:12" ht="57" customHeight="1" x14ac:dyDescent="0.3">
      <c r="A22" s="51" t="s">
        <v>2438</v>
      </c>
      <c r="B22" s="581"/>
      <c r="C22" s="581"/>
      <c r="D22" s="305" t="s">
        <v>1208</v>
      </c>
      <c r="E22" s="306" t="s">
        <v>782</v>
      </c>
      <c r="F22" s="373">
        <v>1</v>
      </c>
      <c r="G22" s="373">
        <v>3</v>
      </c>
      <c r="H22" s="55">
        <f t="shared" si="0"/>
        <v>3</v>
      </c>
      <c r="I22" s="54" t="s">
        <v>2007</v>
      </c>
      <c r="J22" s="148"/>
      <c r="K22" s="148"/>
      <c r="L22" s="55">
        <f t="shared" si="1"/>
        <v>0</v>
      </c>
    </row>
    <row r="23" spans="1:12" ht="57" customHeight="1" x14ac:dyDescent="0.3">
      <c r="A23" s="51" t="s">
        <v>2439</v>
      </c>
      <c r="B23" s="581"/>
      <c r="C23" s="581"/>
      <c r="D23" s="305" t="s">
        <v>1207</v>
      </c>
      <c r="E23" s="306" t="s">
        <v>3443</v>
      </c>
      <c r="F23" s="373">
        <v>1</v>
      </c>
      <c r="G23" s="373">
        <v>3</v>
      </c>
      <c r="H23" s="55">
        <f t="shared" si="0"/>
        <v>3</v>
      </c>
      <c r="I23" s="54" t="s">
        <v>2007</v>
      </c>
      <c r="J23" s="148"/>
      <c r="K23" s="148"/>
      <c r="L23" s="55">
        <f t="shared" si="1"/>
        <v>0</v>
      </c>
    </row>
    <row r="24" spans="1:12" ht="57" customHeight="1" x14ac:dyDescent="0.3">
      <c r="A24" s="51" t="s">
        <v>2440</v>
      </c>
      <c r="B24" s="581"/>
      <c r="C24" s="581"/>
      <c r="D24" s="305" t="s">
        <v>1658</v>
      </c>
      <c r="E24" s="306" t="s">
        <v>3109</v>
      </c>
      <c r="F24" s="373">
        <v>1</v>
      </c>
      <c r="G24" s="373">
        <v>3</v>
      </c>
      <c r="H24" s="55">
        <f t="shared" si="0"/>
        <v>3</v>
      </c>
      <c r="I24" s="54" t="s">
        <v>2007</v>
      </c>
      <c r="J24" s="148"/>
      <c r="K24" s="148"/>
      <c r="L24" s="55">
        <f t="shared" si="1"/>
        <v>0</v>
      </c>
    </row>
    <row r="25" spans="1:12" ht="57" customHeight="1" x14ac:dyDescent="0.3">
      <c r="A25" s="51" t="s">
        <v>2441</v>
      </c>
      <c r="B25" s="581"/>
      <c r="C25" s="581"/>
      <c r="D25" s="305" t="s">
        <v>2263</v>
      </c>
      <c r="E25" s="407" t="s">
        <v>782</v>
      </c>
      <c r="F25" s="373">
        <v>2</v>
      </c>
      <c r="G25" s="373">
        <v>3</v>
      </c>
      <c r="H25" s="55">
        <f t="shared" si="0"/>
        <v>6</v>
      </c>
      <c r="I25" s="54" t="s">
        <v>2007</v>
      </c>
      <c r="J25" s="148"/>
      <c r="K25" s="148"/>
      <c r="L25" s="55">
        <f t="shared" si="1"/>
        <v>0</v>
      </c>
    </row>
    <row r="26" spans="1:12" ht="57" customHeight="1" x14ac:dyDescent="0.3">
      <c r="A26" s="51" t="s">
        <v>2442</v>
      </c>
      <c r="B26" s="581"/>
      <c r="C26" s="581"/>
      <c r="D26" s="305" t="s">
        <v>1206</v>
      </c>
      <c r="E26" s="407" t="s">
        <v>782</v>
      </c>
      <c r="F26" s="373">
        <v>2</v>
      </c>
      <c r="G26" s="373">
        <v>2</v>
      </c>
      <c r="H26" s="55">
        <f t="shared" si="0"/>
        <v>4</v>
      </c>
      <c r="I26" s="54" t="s">
        <v>2007</v>
      </c>
      <c r="J26" s="148"/>
      <c r="K26" s="148"/>
      <c r="L26" s="55">
        <f t="shared" si="1"/>
        <v>0</v>
      </c>
    </row>
    <row r="27" spans="1:12" ht="57" customHeight="1" x14ac:dyDescent="0.3">
      <c r="A27" s="51" t="s">
        <v>2443</v>
      </c>
      <c r="B27" s="581"/>
      <c r="C27" s="581"/>
      <c r="D27" s="305" t="s">
        <v>1205</v>
      </c>
      <c r="E27" s="306" t="s">
        <v>3110</v>
      </c>
      <c r="F27" s="373">
        <v>2</v>
      </c>
      <c r="G27" s="373">
        <v>3</v>
      </c>
      <c r="H27" s="55">
        <f t="shared" ref="H27:H33" si="2">SUM(F27*G27)</f>
        <v>6</v>
      </c>
      <c r="I27" s="54" t="s">
        <v>2007</v>
      </c>
      <c r="J27" s="148"/>
      <c r="K27" s="148"/>
      <c r="L27" s="55">
        <f t="shared" ref="L27:L33" si="3">SUM(J27*K27)</f>
        <v>0</v>
      </c>
    </row>
    <row r="28" spans="1:12" ht="57" customHeight="1" x14ac:dyDescent="0.3">
      <c r="A28" s="51" t="s">
        <v>2444</v>
      </c>
      <c r="B28" s="581"/>
      <c r="C28" s="581"/>
      <c r="D28" s="305" t="s">
        <v>1656</v>
      </c>
      <c r="E28" s="306" t="s">
        <v>3111</v>
      </c>
      <c r="F28" s="373">
        <v>2</v>
      </c>
      <c r="G28" s="373">
        <v>3</v>
      </c>
      <c r="H28" s="55">
        <f t="shared" si="2"/>
        <v>6</v>
      </c>
      <c r="I28" s="54" t="s">
        <v>2007</v>
      </c>
      <c r="J28" s="148"/>
      <c r="K28" s="148"/>
      <c r="L28" s="55">
        <f t="shared" si="3"/>
        <v>0</v>
      </c>
    </row>
    <row r="29" spans="1:12" ht="60.75" customHeight="1" x14ac:dyDescent="0.3">
      <c r="A29" s="51" t="s">
        <v>2445</v>
      </c>
      <c r="B29" s="581"/>
      <c r="C29" s="581"/>
      <c r="D29" s="305" t="s">
        <v>1657</v>
      </c>
      <c r="E29" s="372" t="s">
        <v>3111</v>
      </c>
      <c r="F29" s="373">
        <v>2</v>
      </c>
      <c r="G29" s="373">
        <v>3</v>
      </c>
      <c r="H29" s="55">
        <f t="shared" si="2"/>
        <v>6</v>
      </c>
      <c r="I29" s="54" t="s">
        <v>2007</v>
      </c>
      <c r="J29" s="148"/>
      <c r="K29" s="148"/>
      <c r="L29" s="55">
        <f t="shared" si="3"/>
        <v>0</v>
      </c>
    </row>
    <row r="30" spans="1:12" ht="60.75" customHeight="1" x14ac:dyDescent="0.3">
      <c r="A30" s="51" t="s">
        <v>2446</v>
      </c>
      <c r="B30" s="581"/>
      <c r="C30" s="581"/>
      <c r="D30" s="305"/>
      <c r="E30" s="306"/>
      <c r="F30" s="373"/>
      <c r="G30" s="373"/>
      <c r="H30" s="55">
        <f t="shared" si="2"/>
        <v>0</v>
      </c>
      <c r="I30" s="54" t="s">
        <v>2007</v>
      </c>
      <c r="J30" s="148"/>
      <c r="K30" s="148"/>
      <c r="L30" s="55">
        <f t="shared" si="3"/>
        <v>0</v>
      </c>
    </row>
    <row r="31" spans="1:12" ht="60.75" customHeight="1" x14ac:dyDescent="0.3">
      <c r="A31" s="51" t="s">
        <v>2447</v>
      </c>
      <c r="B31" s="581"/>
      <c r="C31" s="581"/>
      <c r="D31" s="305"/>
      <c r="E31" s="306"/>
      <c r="F31" s="373"/>
      <c r="G31" s="373"/>
      <c r="H31" s="55">
        <f t="shared" si="2"/>
        <v>0</v>
      </c>
      <c r="I31" s="54" t="s">
        <v>2007</v>
      </c>
      <c r="J31" s="148"/>
      <c r="K31" s="148"/>
      <c r="L31" s="55">
        <f t="shared" si="3"/>
        <v>0</v>
      </c>
    </row>
    <row r="32" spans="1:12" ht="60.75" customHeight="1" x14ac:dyDescent="0.3">
      <c r="A32" s="51" t="s">
        <v>2449</v>
      </c>
      <c r="B32" s="581"/>
      <c r="C32" s="581"/>
      <c r="D32" s="305"/>
      <c r="E32" s="306"/>
      <c r="F32" s="373"/>
      <c r="G32" s="373"/>
      <c r="H32" s="55">
        <f t="shared" si="2"/>
        <v>0</v>
      </c>
      <c r="I32" s="54" t="s">
        <v>2007</v>
      </c>
      <c r="J32" s="148"/>
      <c r="K32" s="148"/>
      <c r="L32" s="55">
        <f t="shared" si="3"/>
        <v>0</v>
      </c>
    </row>
    <row r="33" spans="1:12" ht="60.75" customHeight="1" x14ac:dyDescent="0.3">
      <c r="A33" s="51" t="s">
        <v>2448</v>
      </c>
      <c r="B33" s="581"/>
      <c r="C33" s="581"/>
      <c r="D33" s="305"/>
      <c r="E33" s="306"/>
      <c r="F33" s="373"/>
      <c r="G33" s="373"/>
      <c r="H33" s="55">
        <f t="shared" si="2"/>
        <v>0</v>
      </c>
      <c r="I33" s="54" t="s">
        <v>2007</v>
      </c>
      <c r="J33" s="148"/>
      <c r="K33" s="148"/>
      <c r="L33" s="55">
        <f t="shared" si="3"/>
        <v>0</v>
      </c>
    </row>
    <row r="34" spans="1:12" x14ac:dyDescent="0.3">
      <c r="A34" s="57"/>
      <c r="B34" s="58"/>
      <c r="C34" s="58"/>
      <c r="D34" s="58"/>
      <c r="E34" s="58"/>
      <c r="F34" s="59"/>
      <c r="G34" s="59"/>
      <c r="H34" s="59"/>
      <c r="I34" s="60"/>
      <c r="J34" s="59"/>
      <c r="K34" s="59"/>
      <c r="L34" s="59"/>
    </row>
    <row r="35" spans="1:12" ht="14.5" thickBot="1" x14ac:dyDescent="0.35"/>
    <row r="36" spans="1:12" x14ac:dyDescent="0.3">
      <c r="A36" s="575" t="s">
        <v>1078</v>
      </c>
      <c r="B36" s="576"/>
      <c r="C36" s="165">
        <v>44075</v>
      </c>
      <c r="D36" s="166" t="s">
        <v>3231</v>
      </c>
      <c r="E36" s="167"/>
      <c r="F36" s="582" t="s">
        <v>1118</v>
      </c>
      <c r="G36" s="583"/>
      <c r="H36" s="583"/>
      <c r="I36" s="584"/>
    </row>
    <row r="37" spans="1:12" ht="16.5" thickBot="1" x14ac:dyDescent="0.35">
      <c r="A37" s="577" t="s">
        <v>1080</v>
      </c>
      <c r="B37" s="578"/>
      <c r="C37" s="163">
        <v>44132</v>
      </c>
      <c r="D37" s="164" t="s">
        <v>3225</v>
      </c>
      <c r="E37" s="150" t="s">
        <v>3241</v>
      </c>
      <c r="F37" s="585"/>
      <c r="G37" s="586"/>
      <c r="H37" s="586"/>
      <c r="I37" s="587"/>
    </row>
    <row r="38" spans="1:12" ht="16.5" thickBot="1" x14ac:dyDescent="0.35">
      <c r="A38" s="579" t="s">
        <v>1081</v>
      </c>
      <c r="B38" s="580"/>
      <c r="C38" s="168">
        <v>44591</v>
      </c>
      <c r="D38" s="166" t="s">
        <v>3230</v>
      </c>
      <c r="E38" s="170"/>
      <c r="F38" s="588"/>
      <c r="G38" s="589"/>
      <c r="H38" s="589"/>
      <c r="I38" s="590"/>
    </row>
  </sheetData>
  <sheetProtection algorithmName="SHA-512" hashValue="Ny7eamMGlTB3QDbahqf4ds6JMSkWB64K0UichM4jNRyJhvJKRRn1MlL8X47yafrIh47bB61h/We3mZhDxwTgAg==" saltValue="JPHg6BTe1OF8mBP5OWUziA==" spinCount="100000" sheet="1" objects="1" scenarios="1" formatCells="0" insertRows="0" deleteRows="0" selectLockedCells="1"/>
  <mergeCells count="21">
    <mergeCell ref="A37:B37"/>
    <mergeCell ref="A38:B38"/>
    <mergeCell ref="F16:H16"/>
    <mergeCell ref="A36:B36"/>
    <mergeCell ref="B18:B33"/>
    <mergeCell ref="C18:C33"/>
    <mergeCell ref="F36:I38"/>
    <mergeCell ref="A15:B15"/>
    <mergeCell ref="C15:D15"/>
    <mergeCell ref="A7:B7"/>
    <mergeCell ref="C7:D7"/>
    <mergeCell ref="A3:B3"/>
    <mergeCell ref="C3:D3"/>
    <mergeCell ref="A5:B5"/>
    <mergeCell ref="C5:D5"/>
    <mergeCell ref="A9:B9"/>
    <mergeCell ref="C9:D9"/>
    <mergeCell ref="A11:B11"/>
    <mergeCell ref="C11:D11"/>
    <mergeCell ref="A13:B13"/>
    <mergeCell ref="C13:D13"/>
  </mergeCells>
  <phoneticPr fontId="10" type="noConversion"/>
  <conditionalFormatting sqref="H18:H33 L18:L33">
    <cfRule type="cellIs" dxfId="758" priority="18" operator="between">
      <formula>16</formula>
      <formula>36</formula>
    </cfRule>
    <cfRule type="cellIs" dxfId="757" priority="19" operator="between">
      <formula>11</formula>
      <formula>15</formula>
    </cfRule>
    <cfRule type="cellIs" dxfId="756" priority="20" operator="between">
      <formula>7</formula>
      <formula>10</formula>
    </cfRule>
  </conditionalFormatting>
  <conditionalFormatting sqref="H18:H33 L18:L33">
    <cfRule type="cellIs" dxfId="755" priority="17" operator="between">
      <formula>1</formula>
      <formula>6</formula>
    </cfRule>
  </conditionalFormatting>
  <pageMargins left="0.75" right="0.75" top="1" bottom="1" header="0.5" footer="0.5"/>
  <pageSetup paperSize="8" scale="83" fitToHeight="0" orientation="landscape" r:id="rId1"/>
  <drawing r:id="rId2"/>
  <legacyDrawing r:id="rId3"/>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3:L31"/>
  <sheetViews>
    <sheetView zoomScale="80" zoomScaleNormal="80" workbookViewId="0">
      <selection activeCell="E36" sqref="E36"/>
    </sheetView>
  </sheetViews>
  <sheetFormatPr defaultColWidth="8.90625" defaultRowHeight="14" x14ac:dyDescent="0.3"/>
  <cols>
    <col min="1" max="1" width="10.26953125" style="152" bestFit="1" customWidth="1"/>
    <col min="2" max="2" width="19.90625" style="152" customWidth="1"/>
    <col min="3" max="3" width="21.08984375" style="152" customWidth="1"/>
    <col min="4" max="4" width="51.7265625" style="152" customWidth="1"/>
    <col min="5" max="5" width="30.7265625" style="152" customWidth="1"/>
    <col min="6" max="8" width="8.90625" style="152"/>
    <col min="9" max="9" width="44.7265625" style="152" customWidth="1"/>
    <col min="10" max="16384" width="8.90625" style="152"/>
  </cols>
  <sheetData>
    <row r="3" spans="1:12" x14ac:dyDescent="0.3">
      <c r="A3" s="569" t="s">
        <v>2189</v>
      </c>
      <c r="B3" s="569"/>
      <c r="C3" s="570" t="s">
        <v>1931</v>
      </c>
      <c r="D3" s="570"/>
      <c r="E3" s="36"/>
      <c r="I3" s="177"/>
      <c r="J3" s="177"/>
      <c r="K3" s="177"/>
      <c r="L3" s="177"/>
    </row>
    <row r="4" spans="1:12" x14ac:dyDescent="0.3">
      <c r="C4" s="39"/>
      <c r="D4" s="39"/>
      <c r="E4" s="39"/>
      <c r="I4" s="177"/>
      <c r="J4" s="177"/>
      <c r="K4" s="177"/>
      <c r="L4" s="177"/>
    </row>
    <row r="5" spans="1:12" x14ac:dyDescent="0.3">
      <c r="A5" s="569" t="s">
        <v>2190</v>
      </c>
      <c r="B5" s="569"/>
      <c r="C5" s="570" t="s">
        <v>1119</v>
      </c>
      <c r="D5" s="570"/>
      <c r="E5" s="36"/>
      <c r="F5" s="40"/>
      <c r="G5" s="40"/>
      <c r="H5" s="40"/>
      <c r="I5" s="177"/>
      <c r="J5" s="62"/>
      <c r="K5" s="62"/>
      <c r="L5" s="62"/>
    </row>
    <row r="6" spans="1:12" x14ac:dyDescent="0.3">
      <c r="A6" s="42"/>
      <c r="B6" s="42"/>
      <c r="C6" s="40"/>
      <c r="D6" s="40"/>
      <c r="E6" s="40"/>
      <c r="I6" s="177"/>
      <c r="J6" s="177"/>
      <c r="K6" s="177"/>
      <c r="L6" s="177"/>
    </row>
    <row r="7" spans="1:12" x14ac:dyDescent="0.3">
      <c r="A7" s="569" t="s">
        <v>2191</v>
      </c>
      <c r="B7" s="569"/>
      <c r="C7" s="570" t="s">
        <v>2124</v>
      </c>
      <c r="D7" s="570"/>
      <c r="E7" s="36"/>
      <c r="F7" s="153"/>
      <c r="G7" s="153"/>
      <c r="H7" s="153"/>
      <c r="I7" s="177"/>
      <c r="J7" s="178"/>
      <c r="K7" s="178"/>
      <c r="L7" s="178"/>
    </row>
    <row r="8" spans="1:12" x14ac:dyDescent="0.3">
      <c r="A8" s="42"/>
      <c r="B8" s="42"/>
      <c r="C8" s="40"/>
      <c r="D8" s="40"/>
      <c r="E8" s="40"/>
      <c r="I8" s="177"/>
      <c r="J8" s="177"/>
      <c r="K8" s="177"/>
      <c r="L8" s="177"/>
    </row>
    <row r="9" spans="1:12" x14ac:dyDescent="0.3">
      <c r="A9" s="571" t="s">
        <v>1077</v>
      </c>
      <c r="B9" s="571"/>
      <c r="C9" s="639" t="s">
        <v>1897</v>
      </c>
      <c r="D9" s="640"/>
      <c r="E9" s="154"/>
      <c r="F9" s="155"/>
      <c r="G9" s="155"/>
      <c r="H9" s="155"/>
      <c r="I9" s="177"/>
      <c r="J9" s="177"/>
      <c r="K9" s="177"/>
      <c r="L9" s="177"/>
    </row>
    <row r="10" spans="1:12" x14ac:dyDescent="0.3">
      <c r="A10" s="46"/>
      <c r="B10" s="46"/>
      <c r="C10" s="40"/>
      <c r="D10" s="40"/>
      <c r="E10" s="40"/>
      <c r="I10" s="177"/>
      <c r="J10" s="177"/>
      <c r="K10" s="177"/>
      <c r="L10" s="177"/>
    </row>
    <row r="11" spans="1:12" ht="14.5" x14ac:dyDescent="0.35">
      <c r="A11" s="566" t="s">
        <v>2192</v>
      </c>
      <c r="B11" s="566"/>
      <c r="C11" s="591"/>
      <c r="D11" s="591"/>
      <c r="E11" s="158"/>
      <c r="I11" s="177"/>
      <c r="J11" s="177"/>
      <c r="K11" s="177"/>
      <c r="L11" s="177"/>
    </row>
    <row r="12" spans="1:12" x14ac:dyDescent="0.3">
      <c r="A12" s="46"/>
      <c r="B12" s="46"/>
      <c r="C12" s="40"/>
      <c r="D12" s="40"/>
      <c r="E12" s="40"/>
      <c r="I12" s="177"/>
      <c r="J12" s="177"/>
      <c r="K12" s="177"/>
      <c r="L12" s="177"/>
    </row>
    <row r="13" spans="1:12" x14ac:dyDescent="0.3">
      <c r="A13" s="566" t="s">
        <v>1035</v>
      </c>
      <c r="B13" s="566"/>
      <c r="C13" s="570" t="s">
        <v>2346</v>
      </c>
      <c r="D13" s="570"/>
      <c r="E13" s="36"/>
      <c r="F13" s="153"/>
      <c r="G13" s="153"/>
      <c r="H13" s="153"/>
      <c r="I13" s="177"/>
      <c r="J13" s="178"/>
      <c r="K13" s="178"/>
      <c r="L13" s="178"/>
    </row>
    <row r="14" spans="1:12" x14ac:dyDescent="0.3">
      <c r="A14" s="39"/>
      <c r="B14" s="39"/>
      <c r="I14" s="157"/>
    </row>
    <row r="15" spans="1:12" x14ac:dyDescent="0.3">
      <c r="A15" s="661" t="s">
        <v>2193</v>
      </c>
      <c r="B15" s="662"/>
      <c r="C15" s="663" t="str">
        <f>'A1.1 Fire prevention '!C15:D15</f>
        <v>South Lake Leisure Centre</v>
      </c>
      <c r="D15" s="664"/>
      <c r="I15" s="157"/>
    </row>
    <row r="16" spans="1:12" x14ac:dyDescent="0.3">
      <c r="A16" s="39"/>
      <c r="B16" s="39"/>
      <c r="F16" s="574"/>
      <c r="G16" s="574"/>
      <c r="H16" s="574"/>
    </row>
    <row r="17" spans="1:12" s="161" customFormat="1" ht="28" x14ac:dyDescent="0.35">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s="153" customFormat="1" ht="44.25" customHeight="1" x14ac:dyDescent="0.3">
      <c r="A18" s="78" t="s">
        <v>1905</v>
      </c>
      <c r="B18" s="593" t="s">
        <v>517</v>
      </c>
      <c r="C18" s="593" t="s">
        <v>2250</v>
      </c>
      <c r="D18" s="317" t="s">
        <v>2123</v>
      </c>
      <c r="E18" s="148" t="s">
        <v>3491</v>
      </c>
      <c r="F18" s="143">
        <v>2</v>
      </c>
      <c r="G18" s="143">
        <v>2</v>
      </c>
      <c r="H18" s="55">
        <f t="shared" ref="H18:H25" si="0">SUM(F18*G18)</f>
        <v>4</v>
      </c>
      <c r="I18" s="54" t="s">
        <v>3323</v>
      </c>
      <c r="J18" s="143"/>
      <c r="K18" s="143"/>
      <c r="L18" s="55">
        <f t="shared" ref="L18:L25" si="1">SUM(J18*K18)</f>
        <v>0</v>
      </c>
    </row>
    <row r="19" spans="1:12" s="153" customFormat="1" ht="44.25" customHeight="1" x14ac:dyDescent="0.3">
      <c r="A19" s="78" t="s">
        <v>1906</v>
      </c>
      <c r="B19" s="593"/>
      <c r="C19" s="593"/>
      <c r="D19" s="317" t="s">
        <v>1901</v>
      </c>
      <c r="E19" s="148" t="s">
        <v>3492</v>
      </c>
      <c r="F19" s="143">
        <v>2</v>
      </c>
      <c r="G19" s="143">
        <v>2</v>
      </c>
      <c r="H19" s="55">
        <f t="shared" si="0"/>
        <v>4</v>
      </c>
      <c r="I19" s="54" t="s">
        <v>2007</v>
      </c>
      <c r="J19" s="143"/>
      <c r="K19" s="143"/>
      <c r="L19" s="55">
        <f t="shared" si="1"/>
        <v>0</v>
      </c>
    </row>
    <row r="20" spans="1:12" s="153" customFormat="1" ht="44.25" customHeight="1" x14ac:dyDescent="0.3">
      <c r="A20" s="78" t="s">
        <v>1907</v>
      </c>
      <c r="B20" s="593"/>
      <c r="C20" s="593"/>
      <c r="D20" s="317" t="s">
        <v>1902</v>
      </c>
      <c r="E20" s="148" t="s">
        <v>3493</v>
      </c>
      <c r="F20" s="143">
        <v>1</v>
      </c>
      <c r="G20" s="143">
        <v>1</v>
      </c>
      <c r="H20" s="55">
        <f t="shared" si="0"/>
        <v>1</v>
      </c>
      <c r="I20" s="54" t="s">
        <v>2007</v>
      </c>
      <c r="J20" s="143"/>
      <c r="K20" s="143"/>
      <c r="L20" s="55">
        <f t="shared" si="1"/>
        <v>0</v>
      </c>
    </row>
    <row r="21" spans="1:12" s="153" customFormat="1" ht="44.25" customHeight="1" x14ac:dyDescent="0.3">
      <c r="A21" s="78" t="s">
        <v>1908</v>
      </c>
      <c r="B21" s="593"/>
      <c r="C21" s="593"/>
      <c r="D21" s="317" t="s">
        <v>1903</v>
      </c>
      <c r="E21" s="148" t="s">
        <v>3494</v>
      </c>
      <c r="F21" s="143">
        <v>1</v>
      </c>
      <c r="G21" s="143">
        <v>1</v>
      </c>
      <c r="H21" s="55">
        <f t="shared" si="0"/>
        <v>1</v>
      </c>
      <c r="I21" s="54" t="s">
        <v>2007</v>
      </c>
      <c r="J21" s="143"/>
      <c r="K21" s="143"/>
      <c r="L21" s="55">
        <f t="shared" si="1"/>
        <v>0</v>
      </c>
    </row>
    <row r="22" spans="1:12" s="153" customFormat="1" ht="44.25" customHeight="1" x14ac:dyDescent="0.3">
      <c r="A22" s="78" t="s">
        <v>1909</v>
      </c>
      <c r="B22" s="593"/>
      <c r="C22" s="593"/>
      <c r="D22" s="317" t="s">
        <v>2347</v>
      </c>
      <c r="E22" s="148"/>
      <c r="F22" s="143"/>
      <c r="G22" s="143"/>
      <c r="H22" s="55">
        <f t="shared" si="0"/>
        <v>0</v>
      </c>
      <c r="I22" s="54" t="s">
        <v>2007</v>
      </c>
      <c r="J22" s="143"/>
      <c r="K22" s="143"/>
      <c r="L22" s="55">
        <f t="shared" si="1"/>
        <v>0</v>
      </c>
    </row>
    <row r="23" spans="1:12" s="153" customFormat="1" ht="44.25" customHeight="1" x14ac:dyDescent="0.3">
      <c r="A23" s="78" t="s">
        <v>1910</v>
      </c>
      <c r="B23" s="593"/>
      <c r="C23" s="593"/>
      <c r="D23" s="317" t="s">
        <v>2348</v>
      </c>
      <c r="E23" s="148"/>
      <c r="F23" s="143"/>
      <c r="G23" s="143"/>
      <c r="H23" s="55">
        <f t="shared" si="0"/>
        <v>0</v>
      </c>
      <c r="I23" s="54" t="s">
        <v>2007</v>
      </c>
      <c r="J23" s="143"/>
      <c r="K23" s="143"/>
      <c r="L23" s="55">
        <f t="shared" si="1"/>
        <v>0</v>
      </c>
    </row>
    <row r="24" spans="1:12" s="153" customFormat="1" ht="44.25" customHeight="1" x14ac:dyDescent="0.3">
      <c r="A24" s="78" t="s">
        <v>1911</v>
      </c>
      <c r="B24" s="593"/>
      <c r="C24" s="593"/>
      <c r="D24" s="317" t="s">
        <v>1904</v>
      </c>
      <c r="E24" s="82"/>
      <c r="F24" s="143"/>
      <c r="G24" s="143"/>
      <c r="H24" s="55">
        <f t="shared" si="0"/>
        <v>0</v>
      </c>
      <c r="I24" s="54" t="s">
        <v>2007</v>
      </c>
      <c r="J24" s="143"/>
      <c r="K24" s="143"/>
      <c r="L24" s="55">
        <f>SUM(J24*K24)</f>
        <v>0</v>
      </c>
    </row>
    <row r="25" spans="1:12" s="153" customFormat="1" ht="44.25" customHeight="1" x14ac:dyDescent="0.3">
      <c r="A25" s="78" t="s">
        <v>1912</v>
      </c>
      <c r="B25" s="593"/>
      <c r="C25" s="593"/>
      <c r="D25" s="317"/>
      <c r="E25" s="148"/>
      <c r="F25" s="143"/>
      <c r="G25" s="143"/>
      <c r="H25" s="55">
        <f t="shared" si="0"/>
        <v>0</v>
      </c>
      <c r="I25" s="54" t="s">
        <v>2007</v>
      </c>
      <c r="J25" s="143"/>
      <c r="K25" s="143"/>
      <c r="L25" s="55">
        <f t="shared" si="1"/>
        <v>0</v>
      </c>
    </row>
    <row r="26" spans="1:12" s="153" customFormat="1" ht="44.25" customHeight="1" x14ac:dyDescent="0.3">
      <c r="A26" s="78" t="s">
        <v>1913</v>
      </c>
      <c r="B26" s="593"/>
      <c r="C26" s="593"/>
      <c r="D26" s="317"/>
      <c r="E26" s="148"/>
      <c r="F26" s="143"/>
      <c r="G26" s="143"/>
      <c r="H26" s="55">
        <f>SUM(F26*G26)</f>
        <v>0</v>
      </c>
      <c r="I26" s="54" t="s">
        <v>2007</v>
      </c>
      <c r="J26" s="143"/>
      <c r="K26" s="143"/>
      <c r="L26" s="55">
        <f>SUM(J26*K26)</f>
        <v>0</v>
      </c>
    </row>
    <row r="27" spans="1:12" x14ac:dyDescent="0.3">
      <c r="A27" s="65"/>
      <c r="B27" s="59"/>
      <c r="C27" s="59"/>
      <c r="D27" s="229"/>
      <c r="E27" s="58"/>
      <c r="F27" s="59"/>
      <c r="G27" s="59"/>
      <c r="H27" s="59"/>
      <c r="I27" s="66"/>
      <c r="J27" s="59"/>
      <c r="K27" s="59"/>
      <c r="L27" s="59"/>
    </row>
    <row r="28" spans="1:12" ht="14.5" thickBot="1" x14ac:dyDescent="0.35"/>
    <row r="29" spans="1:12" x14ac:dyDescent="0.3">
      <c r="A29" s="575" t="s">
        <v>1078</v>
      </c>
      <c r="B29" s="576"/>
      <c r="C29" s="165">
        <v>44702</v>
      </c>
      <c r="D29" s="166" t="s">
        <v>1079</v>
      </c>
      <c r="E29" s="167" t="s">
        <v>3212</v>
      </c>
      <c r="F29" s="582" t="s">
        <v>1118</v>
      </c>
      <c r="G29" s="583"/>
      <c r="H29" s="583"/>
      <c r="I29" s="584"/>
    </row>
    <row r="30" spans="1:12" ht="16" x14ac:dyDescent="0.3">
      <c r="A30" s="577" t="s">
        <v>1080</v>
      </c>
      <c r="B30" s="578"/>
      <c r="C30" s="163"/>
      <c r="D30" s="164" t="s">
        <v>1079</v>
      </c>
      <c r="E30" s="150"/>
      <c r="F30" s="585"/>
      <c r="G30" s="586"/>
      <c r="H30" s="586"/>
      <c r="I30" s="587"/>
    </row>
    <row r="31" spans="1:12" ht="16.5" thickBot="1" x14ac:dyDescent="0.35">
      <c r="A31" s="579" t="s">
        <v>1081</v>
      </c>
      <c r="B31" s="580"/>
      <c r="C31" s="168"/>
      <c r="D31" s="169" t="s">
        <v>1079</v>
      </c>
      <c r="E31" s="170"/>
      <c r="F31" s="588"/>
      <c r="G31" s="589"/>
      <c r="H31" s="589"/>
      <c r="I31" s="590"/>
    </row>
  </sheetData>
  <sheetProtection algorithmName="SHA-512" hashValue="3Im3m2kBL3EO1xi8/nk8K3OjX20D5jY5HfTDm5Jq/Suz+CpwnyJP4wEg9AJsWMDkULrAtBLAUOmpzEmYZU4vqw==" saltValue="8F9FrvNOuic4QCBWynVRlg==" spinCount="100000" sheet="1" objects="1" scenarios="1" formatCells="0" insertRows="0" deleteRows="0" selectLockedCells="1"/>
  <mergeCells count="21">
    <mergeCell ref="F16:H16"/>
    <mergeCell ref="B18:B26"/>
    <mergeCell ref="C18:C26"/>
    <mergeCell ref="F29:I31"/>
    <mergeCell ref="A30:B30"/>
    <mergeCell ref="A31:B31"/>
    <mergeCell ref="A29:B29"/>
    <mergeCell ref="A15:B15"/>
    <mergeCell ref="C15:D15"/>
    <mergeCell ref="A3:B3"/>
    <mergeCell ref="C3:D3"/>
    <mergeCell ref="A5:B5"/>
    <mergeCell ref="C5:D5"/>
    <mergeCell ref="A7:B7"/>
    <mergeCell ref="C7:D7"/>
    <mergeCell ref="A9:B9"/>
    <mergeCell ref="C9:D9"/>
    <mergeCell ref="A11:B11"/>
    <mergeCell ref="C11:D11"/>
    <mergeCell ref="A13:B13"/>
    <mergeCell ref="C13:D13"/>
  </mergeCells>
  <conditionalFormatting sqref="H18:H26 L18:L26">
    <cfRule type="cellIs" dxfId="46" priority="6" operator="between">
      <formula>16</formula>
      <formula>36</formula>
    </cfRule>
    <cfRule type="cellIs" dxfId="45" priority="7" operator="between">
      <formula>11</formula>
      <formula>15</formula>
    </cfRule>
    <cfRule type="cellIs" dxfId="44" priority="8" operator="between">
      <formula>7</formula>
      <formula>10</formula>
    </cfRule>
  </conditionalFormatting>
  <conditionalFormatting sqref="H18:H26 L18:L26">
    <cfRule type="cellIs" dxfId="43" priority="5" operator="between">
      <formula>1</formula>
      <formula>6</formula>
    </cfRule>
  </conditionalFormatting>
  <pageMargins left="0.75" right="0.75" top="1" bottom="1" header="0.5" footer="0.5"/>
  <pageSetup paperSize="9" orientation="portrait" horizontalDpi="4294967292" verticalDpi="4294967292" r:id="rId1"/>
  <drawing r:id="rId2"/>
  <legacyDrawing r:id="rId3"/>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3:L36"/>
  <sheetViews>
    <sheetView topLeftCell="B1" zoomScale="80" zoomScaleNormal="80" workbookViewId="0">
      <selection activeCell="E35" sqref="E35"/>
    </sheetView>
  </sheetViews>
  <sheetFormatPr defaultColWidth="8.90625" defaultRowHeight="14" x14ac:dyDescent="0.3"/>
  <cols>
    <col min="1" max="1" width="10.26953125" style="152" bestFit="1" customWidth="1"/>
    <col min="2" max="2" width="19.90625" style="152" customWidth="1"/>
    <col min="3" max="3" width="21.08984375" style="152" customWidth="1"/>
    <col min="4" max="4" width="51.7265625" style="152" customWidth="1"/>
    <col min="5" max="5" width="30.7265625" style="152" customWidth="1"/>
    <col min="6" max="8" width="8.90625" style="152"/>
    <col min="9" max="9" width="44.7265625" style="152" customWidth="1"/>
    <col min="10" max="16384" width="8.90625" style="152"/>
  </cols>
  <sheetData>
    <row r="3" spans="1:12" x14ac:dyDescent="0.3">
      <c r="A3" s="569" t="s">
        <v>2189</v>
      </c>
      <c r="B3" s="569"/>
      <c r="C3" s="570" t="s">
        <v>1932</v>
      </c>
      <c r="D3" s="570"/>
      <c r="E3" s="36"/>
      <c r="I3" s="177"/>
      <c r="J3" s="177"/>
      <c r="K3" s="177"/>
      <c r="L3" s="177"/>
    </row>
    <row r="4" spans="1:12" x14ac:dyDescent="0.3">
      <c r="C4" s="39"/>
      <c r="D4" s="39"/>
      <c r="E4" s="39"/>
      <c r="I4" s="177"/>
      <c r="J4" s="177"/>
      <c r="K4" s="177"/>
      <c r="L4" s="177"/>
    </row>
    <row r="5" spans="1:12" x14ac:dyDescent="0.3">
      <c r="A5" s="569" t="s">
        <v>2190</v>
      </c>
      <c r="B5" s="569"/>
      <c r="C5" s="570" t="s">
        <v>1119</v>
      </c>
      <c r="D5" s="570"/>
      <c r="E5" s="36"/>
      <c r="F5" s="40"/>
      <c r="G5" s="40"/>
      <c r="H5" s="40"/>
      <c r="I5" s="177"/>
      <c r="J5" s="62"/>
      <c r="K5" s="62"/>
      <c r="L5" s="62"/>
    </row>
    <row r="6" spans="1:12" x14ac:dyDescent="0.3">
      <c r="A6" s="42"/>
      <c r="B6" s="42"/>
      <c r="C6" s="40"/>
      <c r="D6" s="40"/>
      <c r="E6" s="40"/>
      <c r="I6" s="177"/>
      <c r="J6" s="177"/>
      <c r="K6" s="177"/>
      <c r="L6" s="177"/>
    </row>
    <row r="7" spans="1:12" x14ac:dyDescent="0.3">
      <c r="A7" s="569" t="s">
        <v>2191</v>
      </c>
      <c r="B7" s="569"/>
      <c r="C7" s="570" t="s">
        <v>2186</v>
      </c>
      <c r="D7" s="570"/>
      <c r="E7" s="36"/>
      <c r="F7" s="153"/>
      <c r="G7" s="153"/>
      <c r="H7" s="153"/>
      <c r="I7" s="177"/>
      <c r="J7" s="178"/>
      <c r="K7" s="178"/>
      <c r="L7" s="178"/>
    </row>
    <row r="8" spans="1:12" x14ac:dyDescent="0.3">
      <c r="A8" s="42"/>
      <c r="B8" s="42"/>
      <c r="C8" s="40"/>
      <c r="D8" s="40"/>
      <c r="E8" s="40"/>
      <c r="I8" s="177"/>
      <c r="J8" s="177"/>
      <c r="K8" s="177"/>
      <c r="L8" s="177"/>
    </row>
    <row r="9" spans="1:12" x14ac:dyDescent="0.3">
      <c r="A9" s="571" t="s">
        <v>1077</v>
      </c>
      <c r="B9" s="571"/>
      <c r="C9" s="639" t="s">
        <v>1897</v>
      </c>
      <c r="D9" s="640"/>
      <c r="E9" s="154"/>
      <c r="F9" s="155"/>
      <c r="G9" s="155"/>
      <c r="H9" s="155"/>
      <c r="I9" s="177"/>
      <c r="J9" s="177"/>
      <c r="K9" s="177"/>
      <c r="L9" s="177"/>
    </row>
    <row r="10" spans="1:12" x14ac:dyDescent="0.3">
      <c r="A10" s="46"/>
      <c r="B10" s="46"/>
      <c r="C10" s="40"/>
      <c r="D10" s="40"/>
      <c r="E10" s="40"/>
      <c r="I10" s="177"/>
      <c r="J10" s="177"/>
      <c r="K10" s="177"/>
      <c r="L10" s="177"/>
    </row>
    <row r="11" spans="1:12" ht="14.5" x14ac:dyDescent="0.35">
      <c r="A11" s="566" t="s">
        <v>2192</v>
      </c>
      <c r="B11" s="566"/>
      <c r="C11" s="591"/>
      <c r="D11" s="591"/>
      <c r="E11" s="158"/>
      <c r="I11" s="177"/>
      <c r="J11" s="177"/>
      <c r="K11" s="177"/>
      <c r="L11" s="177"/>
    </row>
    <row r="12" spans="1:12" x14ac:dyDescent="0.3">
      <c r="A12" s="46"/>
      <c r="B12" s="46"/>
      <c r="C12" s="40"/>
      <c r="D12" s="40"/>
      <c r="E12" s="40"/>
      <c r="I12" s="177"/>
      <c r="J12" s="177"/>
      <c r="K12" s="177"/>
      <c r="L12" s="177"/>
    </row>
    <row r="13" spans="1:12" x14ac:dyDescent="0.3">
      <c r="A13" s="566" t="s">
        <v>1035</v>
      </c>
      <c r="B13" s="566"/>
      <c r="C13" s="570" t="s">
        <v>2346</v>
      </c>
      <c r="D13" s="570"/>
      <c r="E13" s="36"/>
      <c r="F13" s="153"/>
      <c r="G13" s="153"/>
      <c r="H13" s="153"/>
      <c r="I13" s="177"/>
      <c r="J13" s="178"/>
      <c r="K13" s="178"/>
      <c r="L13" s="178"/>
    </row>
    <row r="14" spans="1:12" x14ac:dyDescent="0.3">
      <c r="A14" s="39"/>
      <c r="B14" s="39"/>
      <c r="I14" s="157"/>
    </row>
    <row r="15" spans="1:12" x14ac:dyDescent="0.3">
      <c r="A15" s="661" t="s">
        <v>2193</v>
      </c>
      <c r="B15" s="662"/>
      <c r="C15" s="663" t="str">
        <f>'A1.1 Fire prevention '!C15:D15</f>
        <v>South Lake Leisure Centre</v>
      </c>
      <c r="D15" s="664"/>
      <c r="I15" s="157"/>
    </row>
    <row r="16" spans="1:12" x14ac:dyDescent="0.3">
      <c r="A16" s="39"/>
      <c r="B16" s="39"/>
      <c r="F16" s="574"/>
      <c r="G16" s="574"/>
      <c r="H16" s="574"/>
    </row>
    <row r="17" spans="1:12" s="161" customFormat="1" ht="28" x14ac:dyDescent="0.35">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s="153" customFormat="1" ht="44.25" customHeight="1" x14ac:dyDescent="0.3">
      <c r="A18" s="78" t="s">
        <v>1944</v>
      </c>
      <c r="B18" s="581" t="s">
        <v>2249</v>
      </c>
      <c r="C18" s="581" t="s">
        <v>2250</v>
      </c>
      <c r="D18" s="317" t="s">
        <v>1933</v>
      </c>
      <c r="E18" s="148" t="s">
        <v>3021</v>
      </c>
      <c r="F18" s="143"/>
      <c r="G18" s="143"/>
      <c r="H18" s="55">
        <f t="shared" ref="H18:H25" si="0">SUM(F18*G18)</f>
        <v>0</v>
      </c>
      <c r="I18" s="54" t="s">
        <v>3324</v>
      </c>
      <c r="J18" s="143"/>
      <c r="K18" s="143"/>
      <c r="L18" s="55">
        <f t="shared" ref="L18:L25" si="1">SUM(J18*K18)</f>
        <v>0</v>
      </c>
    </row>
    <row r="19" spans="1:12" s="153" customFormat="1" ht="44.25" customHeight="1" x14ac:dyDescent="0.3">
      <c r="A19" s="78" t="s">
        <v>1945</v>
      </c>
      <c r="B19" s="581"/>
      <c r="C19" s="581"/>
      <c r="D19" s="317" t="s">
        <v>1934</v>
      </c>
      <c r="E19" s="148"/>
      <c r="F19" s="143"/>
      <c r="G19" s="143"/>
      <c r="H19" s="55">
        <f t="shared" si="0"/>
        <v>0</v>
      </c>
      <c r="I19" s="54" t="s">
        <v>2007</v>
      </c>
      <c r="J19" s="143"/>
      <c r="K19" s="143"/>
      <c r="L19" s="55">
        <f t="shared" si="1"/>
        <v>0</v>
      </c>
    </row>
    <row r="20" spans="1:12" s="153" customFormat="1" ht="56" x14ac:dyDescent="0.3">
      <c r="A20" s="78" t="s">
        <v>1946</v>
      </c>
      <c r="B20" s="581"/>
      <c r="C20" s="581"/>
      <c r="D20" s="317" t="s">
        <v>1935</v>
      </c>
      <c r="E20" s="148"/>
      <c r="F20" s="143"/>
      <c r="G20" s="143"/>
      <c r="H20" s="55">
        <f t="shared" si="0"/>
        <v>0</v>
      </c>
      <c r="I20" s="54" t="s">
        <v>2007</v>
      </c>
      <c r="J20" s="143"/>
      <c r="K20" s="143"/>
      <c r="L20" s="55">
        <f t="shared" si="1"/>
        <v>0</v>
      </c>
    </row>
    <row r="21" spans="1:12" s="153" customFormat="1" ht="56" x14ac:dyDescent="0.3">
      <c r="A21" s="78" t="s">
        <v>1947</v>
      </c>
      <c r="B21" s="581"/>
      <c r="C21" s="581"/>
      <c r="D21" s="317" t="s">
        <v>1936</v>
      </c>
      <c r="E21" s="148"/>
      <c r="F21" s="143"/>
      <c r="G21" s="143"/>
      <c r="H21" s="55">
        <f t="shared" si="0"/>
        <v>0</v>
      </c>
      <c r="I21" s="54" t="s">
        <v>2007</v>
      </c>
      <c r="J21" s="143"/>
      <c r="K21" s="143"/>
      <c r="L21" s="55">
        <f t="shared" si="1"/>
        <v>0</v>
      </c>
    </row>
    <row r="22" spans="1:12" s="153" customFormat="1" ht="56" x14ac:dyDescent="0.3">
      <c r="A22" s="78" t="s">
        <v>1948</v>
      </c>
      <c r="B22" s="581"/>
      <c r="C22" s="581"/>
      <c r="D22" s="317" t="s">
        <v>1937</v>
      </c>
      <c r="E22" s="148"/>
      <c r="F22" s="143"/>
      <c r="G22" s="143"/>
      <c r="H22" s="55">
        <f t="shared" si="0"/>
        <v>0</v>
      </c>
      <c r="I22" s="54" t="s">
        <v>2007</v>
      </c>
      <c r="J22" s="143"/>
      <c r="K22" s="143"/>
      <c r="L22" s="55">
        <f t="shared" si="1"/>
        <v>0</v>
      </c>
    </row>
    <row r="23" spans="1:12" s="153" customFormat="1" ht="44.25" customHeight="1" x14ac:dyDescent="0.3">
      <c r="A23" s="78" t="s">
        <v>1949</v>
      </c>
      <c r="B23" s="581"/>
      <c r="C23" s="581"/>
      <c r="D23" s="317" t="s">
        <v>523</v>
      </c>
      <c r="E23" s="148"/>
      <c r="F23" s="143"/>
      <c r="G23" s="143"/>
      <c r="H23" s="55">
        <f t="shared" si="0"/>
        <v>0</v>
      </c>
      <c r="I23" s="54" t="s">
        <v>2007</v>
      </c>
      <c r="J23" s="143"/>
      <c r="K23" s="143"/>
      <c r="L23" s="55">
        <f t="shared" si="1"/>
        <v>0</v>
      </c>
    </row>
    <row r="24" spans="1:12" s="153" customFormat="1" ht="44.25" customHeight="1" x14ac:dyDescent="0.3">
      <c r="A24" s="78" t="s">
        <v>1950</v>
      </c>
      <c r="B24" s="581"/>
      <c r="C24" s="581"/>
      <c r="D24" s="317" t="s">
        <v>1938</v>
      </c>
      <c r="E24" s="82"/>
      <c r="F24" s="143"/>
      <c r="G24" s="143"/>
      <c r="H24" s="55">
        <f>SUM(F24*G24)</f>
        <v>0</v>
      </c>
      <c r="I24" s="54" t="s">
        <v>2007</v>
      </c>
      <c r="J24" s="143"/>
      <c r="K24" s="143"/>
      <c r="L24" s="55">
        <f>SUM(J24*K24)</f>
        <v>0</v>
      </c>
    </row>
    <row r="25" spans="1:12" s="153" customFormat="1" ht="44.25" customHeight="1" x14ac:dyDescent="0.3">
      <c r="A25" s="78" t="s">
        <v>1951</v>
      </c>
      <c r="B25" s="581"/>
      <c r="C25" s="581"/>
      <c r="D25" s="317" t="s">
        <v>1939</v>
      </c>
      <c r="E25" s="148"/>
      <c r="F25" s="143"/>
      <c r="G25" s="143"/>
      <c r="H25" s="55">
        <f t="shared" si="0"/>
        <v>0</v>
      </c>
      <c r="I25" s="54" t="s">
        <v>2007</v>
      </c>
      <c r="J25" s="143"/>
      <c r="K25" s="143"/>
      <c r="L25" s="55">
        <f t="shared" si="1"/>
        <v>0</v>
      </c>
    </row>
    <row r="26" spans="1:12" s="153" customFormat="1" ht="44.25" customHeight="1" x14ac:dyDescent="0.3">
      <c r="A26" s="78" t="s">
        <v>1952</v>
      </c>
      <c r="B26" s="581"/>
      <c r="C26" s="581"/>
      <c r="D26" s="317" t="s">
        <v>1940</v>
      </c>
      <c r="E26" s="148"/>
      <c r="F26" s="143"/>
      <c r="G26" s="143"/>
      <c r="H26" s="55">
        <f t="shared" ref="H26:H31" si="2">SUM(F26*G26)</f>
        <v>0</v>
      </c>
      <c r="I26" s="54" t="s">
        <v>2007</v>
      </c>
      <c r="J26" s="143"/>
      <c r="K26" s="143"/>
      <c r="L26" s="55">
        <f t="shared" ref="L26:L31" si="3">SUM(J26*K26)</f>
        <v>0</v>
      </c>
    </row>
    <row r="27" spans="1:12" s="153" customFormat="1" ht="44.25" customHeight="1" x14ac:dyDescent="0.3">
      <c r="A27" s="78" t="s">
        <v>1953</v>
      </c>
      <c r="B27" s="581"/>
      <c r="C27" s="581"/>
      <c r="D27" s="317" t="s">
        <v>1941</v>
      </c>
      <c r="E27" s="148"/>
      <c r="F27" s="143"/>
      <c r="G27" s="143"/>
      <c r="H27" s="55">
        <f t="shared" si="2"/>
        <v>0</v>
      </c>
      <c r="I27" s="54" t="s">
        <v>2007</v>
      </c>
      <c r="J27" s="143"/>
      <c r="K27" s="143"/>
      <c r="L27" s="55">
        <f t="shared" si="3"/>
        <v>0</v>
      </c>
    </row>
    <row r="28" spans="1:12" s="153" customFormat="1" ht="44.25" customHeight="1" x14ac:dyDescent="0.3">
      <c r="A28" s="78" t="s">
        <v>1954</v>
      </c>
      <c r="B28" s="581"/>
      <c r="C28" s="581"/>
      <c r="D28" s="317" t="s">
        <v>1942</v>
      </c>
      <c r="E28" s="148"/>
      <c r="F28" s="143"/>
      <c r="G28" s="143"/>
      <c r="H28" s="55">
        <f t="shared" si="2"/>
        <v>0</v>
      </c>
      <c r="I28" s="54" t="s">
        <v>2007</v>
      </c>
      <c r="J28" s="143"/>
      <c r="K28" s="143"/>
      <c r="L28" s="55">
        <f t="shared" si="3"/>
        <v>0</v>
      </c>
    </row>
    <row r="29" spans="1:12" s="153" customFormat="1" ht="44.25" customHeight="1" x14ac:dyDescent="0.3">
      <c r="A29" s="78" t="s">
        <v>1955</v>
      </c>
      <c r="B29" s="581"/>
      <c r="C29" s="581"/>
      <c r="D29" s="317" t="s">
        <v>1943</v>
      </c>
      <c r="E29" s="148"/>
      <c r="F29" s="143"/>
      <c r="G29" s="143"/>
      <c r="H29" s="55">
        <f t="shared" si="2"/>
        <v>0</v>
      </c>
      <c r="I29" s="54" t="s">
        <v>2007</v>
      </c>
      <c r="J29" s="143"/>
      <c r="K29" s="143"/>
      <c r="L29" s="55">
        <f t="shared" si="3"/>
        <v>0</v>
      </c>
    </row>
    <row r="30" spans="1:12" s="153" customFormat="1" ht="44.25" customHeight="1" x14ac:dyDescent="0.3">
      <c r="A30" s="76" t="s">
        <v>1956</v>
      </c>
      <c r="B30" s="581"/>
      <c r="C30" s="581"/>
      <c r="D30" s="317"/>
      <c r="E30" s="148"/>
      <c r="F30" s="143"/>
      <c r="G30" s="143"/>
      <c r="H30" s="55">
        <f t="shared" si="2"/>
        <v>0</v>
      </c>
      <c r="I30" s="54" t="s">
        <v>2007</v>
      </c>
      <c r="J30" s="143"/>
      <c r="K30" s="143"/>
      <c r="L30" s="55">
        <f t="shared" si="3"/>
        <v>0</v>
      </c>
    </row>
    <row r="31" spans="1:12" s="153" customFormat="1" ht="44.25" customHeight="1" x14ac:dyDescent="0.3">
      <c r="A31" s="233" t="s">
        <v>1957</v>
      </c>
      <c r="B31" s="581"/>
      <c r="C31" s="581"/>
      <c r="D31" s="232"/>
      <c r="E31" s="148"/>
      <c r="F31" s="143"/>
      <c r="G31" s="143"/>
      <c r="H31" s="55">
        <f t="shared" si="2"/>
        <v>0</v>
      </c>
      <c r="I31" s="54" t="s">
        <v>2007</v>
      </c>
      <c r="J31" s="143"/>
      <c r="K31" s="143"/>
      <c r="L31" s="55">
        <f t="shared" si="3"/>
        <v>0</v>
      </c>
    </row>
    <row r="32" spans="1:12" x14ac:dyDescent="0.3">
      <c r="A32" s="65"/>
      <c r="B32" s="59"/>
      <c r="C32" s="59"/>
      <c r="D32" s="229"/>
      <c r="E32" s="58"/>
      <c r="F32" s="59"/>
      <c r="G32" s="59"/>
      <c r="H32" s="59"/>
      <c r="I32" s="66"/>
      <c r="J32" s="59"/>
      <c r="K32" s="59"/>
      <c r="L32" s="59"/>
    </row>
    <row r="33" spans="1:9" ht="14.5" thickBot="1" x14ac:dyDescent="0.35"/>
    <row r="34" spans="1:9" x14ac:dyDescent="0.3">
      <c r="A34" s="575" t="s">
        <v>1078</v>
      </c>
      <c r="B34" s="576"/>
      <c r="C34" s="165"/>
      <c r="D34" s="166" t="s">
        <v>1079</v>
      </c>
      <c r="E34" s="167"/>
      <c r="F34" s="582" t="s">
        <v>1118</v>
      </c>
      <c r="G34" s="583"/>
      <c r="H34" s="583"/>
      <c r="I34" s="584"/>
    </row>
    <row r="35" spans="1:9" ht="16" x14ac:dyDescent="0.3">
      <c r="A35" s="577" t="s">
        <v>1080</v>
      </c>
      <c r="B35" s="578"/>
      <c r="C35" s="163"/>
      <c r="D35" s="164" t="s">
        <v>1079</v>
      </c>
      <c r="E35" s="150"/>
      <c r="F35" s="585"/>
      <c r="G35" s="586"/>
      <c r="H35" s="586"/>
      <c r="I35" s="587"/>
    </row>
    <row r="36" spans="1:9" ht="16.5" thickBot="1" x14ac:dyDescent="0.35">
      <c r="A36" s="579" t="s">
        <v>1081</v>
      </c>
      <c r="B36" s="580"/>
      <c r="C36" s="168"/>
      <c r="D36" s="169" t="s">
        <v>1079</v>
      </c>
      <c r="E36" s="170"/>
      <c r="F36" s="588"/>
      <c r="G36" s="589"/>
      <c r="H36" s="589"/>
      <c r="I36" s="590"/>
    </row>
  </sheetData>
  <sheetProtection algorithmName="SHA-512" hashValue="O/R9NaCg4/QT5nbL5zXz544gJvA0hgGe9hGwFI2UAWRYIauJ75PUXfQMDXqSRwLwVpFZ1hfrCYIBgxyEM74yQQ==" saltValue="4UJiNuLJWhXtN33I8GZroQ==" spinCount="100000" sheet="1" objects="1" scenarios="1" formatCells="0" insertRows="0" deleteRows="0" selectLockedCells="1"/>
  <mergeCells count="21">
    <mergeCell ref="F16:H16"/>
    <mergeCell ref="B18:B31"/>
    <mergeCell ref="C18:C31"/>
    <mergeCell ref="F34:I36"/>
    <mergeCell ref="A35:B35"/>
    <mergeCell ref="A36:B36"/>
    <mergeCell ref="A34:B34"/>
    <mergeCell ref="A15:B15"/>
    <mergeCell ref="C15:D15"/>
    <mergeCell ref="A3:B3"/>
    <mergeCell ref="C3:D3"/>
    <mergeCell ref="A5:B5"/>
    <mergeCell ref="C5:D5"/>
    <mergeCell ref="A7:B7"/>
    <mergeCell ref="C7:D7"/>
    <mergeCell ref="A9:B9"/>
    <mergeCell ref="C9:D9"/>
    <mergeCell ref="A11:B11"/>
    <mergeCell ref="C11:D11"/>
    <mergeCell ref="A13:B13"/>
    <mergeCell ref="C13:D13"/>
  </mergeCells>
  <conditionalFormatting sqref="H18:H31 L18:L31">
    <cfRule type="cellIs" dxfId="42" priority="6" operator="between">
      <formula>16</formula>
      <formula>36</formula>
    </cfRule>
    <cfRule type="cellIs" dxfId="41" priority="7" operator="between">
      <formula>11</formula>
      <formula>15</formula>
    </cfRule>
    <cfRule type="cellIs" dxfId="40" priority="8" operator="between">
      <formula>7</formula>
      <formula>10</formula>
    </cfRule>
  </conditionalFormatting>
  <conditionalFormatting sqref="H18:H31 L18:L31">
    <cfRule type="cellIs" dxfId="39" priority="5" operator="between">
      <formula>1</formula>
      <formula>6</formula>
    </cfRule>
  </conditionalFormatting>
  <pageMargins left="0.75" right="0.75" top="1" bottom="1" header="0.5" footer="0.5"/>
  <pageSetup paperSize="9" orientation="portrait" horizontalDpi="4294967292" verticalDpi="4294967292" r:id="rId1"/>
  <drawing r:id="rId2"/>
  <legacyDrawing r:id="rId3"/>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29"/>
  <sheetViews>
    <sheetView zoomScale="80" zoomScaleNormal="80" workbookViewId="0">
      <selection activeCell="C29" sqref="C29:D29"/>
    </sheetView>
  </sheetViews>
  <sheetFormatPr defaultColWidth="8.90625" defaultRowHeight="14" x14ac:dyDescent="0.3"/>
  <cols>
    <col min="1" max="1" width="8.90625" style="152"/>
    <col min="2" max="2" width="19.90625" style="152" customWidth="1"/>
    <col min="3" max="3" width="21.08984375" style="152" customWidth="1"/>
    <col min="4" max="4" width="51.7265625" style="152" customWidth="1"/>
    <col min="5" max="5" width="30.7265625" style="152" customWidth="1"/>
    <col min="6" max="8" width="8.90625" style="152"/>
    <col min="9" max="9" width="44.7265625" style="152" customWidth="1"/>
    <col min="10" max="16384" width="8.90625" style="152"/>
  </cols>
  <sheetData>
    <row r="3" spans="1:12" x14ac:dyDescent="0.3">
      <c r="A3" s="569" t="s">
        <v>2189</v>
      </c>
      <c r="B3" s="569"/>
      <c r="C3" s="570" t="s">
        <v>1047</v>
      </c>
      <c r="D3" s="570"/>
      <c r="E3" s="36"/>
      <c r="I3" s="177"/>
      <c r="J3" s="177"/>
      <c r="K3" s="177"/>
      <c r="L3" s="177"/>
    </row>
    <row r="4" spans="1:12" x14ac:dyDescent="0.3">
      <c r="C4" s="39"/>
      <c r="D4" s="39"/>
      <c r="E4" s="39"/>
      <c r="I4" s="177"/>
      <c r="J4" s="177"/>
      <c r="K4" s="177"/>
      <c r="L4" s="177"/>
    </row>
    <row r="5" spans="1:12" x14ac:dyDescent="0.3">
      <c r="A5" s="569" t="s">
        <v>2190</v>
      </c>
      <c r="B5" s="569"/>
      <c r="C5" s="570" t="s">
        <v>1165</v>
      </c>
      <c r="D5" s="570"/>
      <c r="E5" s="36"/>
      <c r="F5" s="40"/>
      <c r="G5" s="40"/>
      <c r="H5" s="40"/>
      <c r="I5" s="177"/>
      <c r="J5" s="62"/>
      <c r="K5" s="62"/>
      <c r="L5" s="62"/>
    </row>
    <row r="6" spans="1:12" x14ac:dyDescent="0.3">
      <c r="A6" s="42"/>
      <c r="B6" s="42"/>
      <c r="C6" s="40"/>
      <c r="D6" s="40"/>
      <c r="E6" s="40"/>
      <c r="I6" s="177"/>
      <c r="J6" s="177"/>
      <c r="K6" s="177"/>
      <c r="L6" s="177"/>
    </row>
    <row r="7" spans="1:12" x14ac:dyDescent="0.3">
      <c r="A7" s="569" t="s">
        <v>2191</v>
      </c>
      <c r="B7" s="569"/>
      <c r="C7" s="570" t="s">
        <v>2187</v>
      </c>
      <c r="D7" s="570"/>
      <c r="E7" s="36"/>
      <c r="F7" s="153"/>
      <c r="G7" s="153"/>
      <c r="H7" s="153"/>
      <c r="I7" s="177"/>
      <c r="J7" s="178"/>
      <c r="K7" s="178"/>
      <c r="L7" s="178"/>
    </row>
    <row r="8" spans="1:12" ht="14.5" x14ac:dyDescent="0.35">
      <c r="A8" s="42"/>
      <c r="B8" s="42"/>
      <c r="C8" s="135" t="s">
        <v>2349</v>
      </c>
      <c r="D8" s="40"/>
      <c r="E8" s="40"/>
      <c r="I8" s="177"/>
      <c r="J8" s="177"/>
      <c r="K8" s="177"/>
      <c r="L8" s="177"/>
    </row>
    <row r="9" spans="1:12" ht="33.75" customHeight="1" x14ac:dyDescent="0.3">
      <c r="A9" s="571" t="s">
        <v>1077</v>
      </c>
      <c r="B9" s="571"/>
      <c r="C9" s="572"/>
      <c r="D9" s="573"/>
      <c r="E9" s="154"/>
      <c r="F9" s="155"/>
      <c r="G9" s="155"/>
      <c r="H9" s="155"/>
      <c r="I9" s="177"/>
      <c r="J9" s="177"/>
      <c r="K9" s="177"/>
      <c r="L9" s="177"/>
    </row>
    <row r="10" spans="1:12" x14ac:dyDescent="0.3">
      <c r="A10" s="46"/>
      <c r="B10" s="46"/>
      <c r="C10" s="40"/>
      <c r="D10" s="40"/>
      <c r="E10" s="40"/>
      <c r="I10" s="177"/>
      <c r="J10" s="177"/>
      <c r="K10" s="177"/>
      <c r="L10" s="177"/>
    </row>
    <row r="11" spans="1:12" ht="14.5" x14ac:dyDescent="0.35">
      <c r="A11" s="715" t="s">
        <v>2192</v>
      </c>
      <c r="B11" s="718"/>
      <c r="C11" s="591"/>
      <c r="D11" s="591"/>
      <c r="E11" s="158"/>
      <c r="I11" s="177"/>
      <c r="J11" s="177"/>
      <c r="K11" s="177"/>
      <c r="L11" s="177"/>
    </row>
    <row r="12" spans="1:12" x14ac:dyDescent="0.3">
      <c r="A12" s="46"/>
      <c r="B12" s="46"/>
      <c r="C12" s="40"/>
      <c r="D12" s="40"/>
      <c r="E12" s="40"/>
      <c r="I12" s="177"/>
      <c r="J12" s="177"/>
      <c r="K12" s="177"/>
      <c r="L12" s="177"/>
    </row>
    <row r="13" spans="1:12" ht="33" customHeight="1" x14ac:dyDescent="0.3">
      <c r="A13" s="569" t="s">
        <v>1035</v>
      </c>
      <c r="B13" s="569"/>
      <c r="C13" s="719" t="s">
        <v>2251</v>
      </c>
      <c r="D13" s="719"/>
      <c r="E13" s="58"/>
      <c r="F13" s="153"/>
      <c r="G13" s="153"/>
      <c r="H13" s="153"/>
      <c r="I13" s="177"/>
      <c r="J13" s="178"/>
      <c r="K13" s="178"/>
      <c r="L13" s="178"/>
    </row>
    <row r="14" spans="1:12" x14ac:dyDescent="0.3">
      <c r="A14" s="39"/>
      <c r="B14" s="39"/>
      <c r="I14" s="157"/>
    </row>
    <row r="15" spans="1:12" x14ac:dyDescent="0.3">
      <c r="A15" s="661" t="s">
        <v>2193</v>
      </c>
      <c r="B15" s="662"/>
      <c r="C15" s="663" t="str">
        <f>'A1.1 Fire prevention '!C15:D15</f>
        <v>South Lake Leisure Centre</v>
      </c>
      <c r="D15" s="664"/>
      <c r="I15" s="157"/>
    </row>
    <row r="16" spans="1:12" x14ac:dyDescent="0.3">
      <c r="A16" s="39"/>
      <c r="B16" s="39"/>
      <c r="F16" s="574"/>
      <c r="G16" s="574"/>
      <c r="H16" s="574"/>
    </row>
    <row r="17" spans="1:12" s="161" customFormat="1" ht="28" x14ac:dyDescent="0.35">
      <c r="A17" s="159" t="s">
        <v>1071</v>
      </c>
      <c r="B17" s="159" t="s">
        <v>2195</v>
      </c>
      <c r="C17" s="160" t="s">
        <v>1072</v>
      </c>
      <c r="D17" s="160" t="s">
        <v>1112</v>
      </c>
      <c r="E17" s="160" t="s">
        <v>2230</v>
      </c>
      <c r="F17" s="159" t="s">
        <v>1073</v>
      </c>
      <c r="G17" s="159" t="s">
        <v>1074</v>
      </c>
      <c r="H17" s="159" t="s">
        <v>1075</v>
      </c>
      <c r="I17" s="160" t="s">
        <v>1120</v>
      </c>
      <c r="J17" s="159" t="s">
        <v>1073</v>
      </c>
      <c r="K17" s="159" t="s">
        <v>1074</v>
      </c>
      <c r="L17" s="159" t="s">
        <v>1075</v>
      </c>
    </row>
    <row r="18" spans="1:12" ht="106.5" customHeight="1" x14ac:dyDescent="0.3">
      <c r="A18" s="51" t="s">
        <v>2110</v>
      </c>
      <c r="B18" s="148" t="s">
        <v>1160</v>
      </c>
      <c r="C18" s="148" t="s">
        <v>1168</v>
      </c>
      <c r="D18" s="148" t="s">
        <v>1170</v>
      </c>
      <c r="E18" s="375" t="s">
        <v>3105</v>
      </c>
      <c r="F18" s="374">
        <v>2</v>
      </c>
      <c r="G18" s="374">
        <v>3</v>
      </c>
      <c r="H18" s="55">
        <f t="shared" ref="H18:H23" si="0">SUM(F18*G18)</f>
        <v>6</v>
      </c>
      <c r="I18" s="54" t="s">
        <v>2007</v>
      </c>
      <c r="J18" s="143"/>
      <c r="K18" s="143"/>
      <c r="L18" s="55">
        <f t="shared" ref="L18:L23" si="1">SUM(J18*K18)</f>
        <v>0</v>
      </c>
    </row>
    <row r="19" spans="1:12" ht="111" customHeight="1" x14ac:dyDescent="0.3">
      <c r="A19" s="51" t="s">
        <v>2111</v>
      </c>
      <c r="B19" s="148" t="s">
        <v>1166</v>
      </c>
      <c r="C19" s="148" t="s">
        <v>1169</v>
      </c>
      <c r="D19" s="148" t="s">
        <v>2367</v>
      </c>
      <c r="E19" s="375" t="s">
        <v>3102</v>
      </c>
      <c r="F19" s="374">
        <v>2</v>
      </c>
      <c r="G19" s="374">
        <v>4</v>
      </c>
      <c r="H19" s="55">
        <f t="shared" si="0"/>
        <v>8</v>
      </c>
      <c r="I19" s="54" t="s">
        <v>2007</v>
      </c>
      <c r="J19" s="143"/>
      <c r="K19" s="143"/>
      <c r="L19" s="55">
        <f t="shared" si="1"/>
        <v>0</v>
      </c>
    </row>
    <row r="20" spans="1:12" ht="91.5" customHeight="1" x14ac:dyDescent="0.3">
      <c r="A20" s="51" t="s">
        <v>2112</v>
      </c>
      <c r="B20" s="148" t="s">
        <v>1161</v>
      </c>
      <c r="C20" s="148" t="s">
        <v>1171</v>
      </c>
      <c r="D20" s="148" t="s">
        <v>2350</v>
      </c>
      <c r="E20" s="375" t="s">
        <v>3103</v>
      </c>
      <c r="F20" s="374">
        <v>2</v>
      </c>
      <c r="G20" s="374">
        <v>3</v>
      </c>
      <c r="H20" s="55">
        <f t="shared" si="0"/>
        <v>6</v>
      </c>
      <c r="I20" s="54" t="s">
        <v>2007</v>
      </c>
      <c r="J20" s="143"/>
      <c r="K20" s="143"/>
      <c r="L20" s="55">
        <f t="shared" si="1"/>
        <v>0</v>
      </c>
    </row>
    <row r="21" spans="1:12" ht="84.75" customHeight="1" x14ac:dyDescent="0.3">
      <c r="A21" s="51" t="s">
        <v>2113</v>
      </c>
      <c r="B21" s="148" t="s">
        <v>1162</v>
      </c>
      <c r="C21" s="148" t="s">
        <v>1172</v>
      </c>
      <c r="D21" s="148" t="s">
        <v>1176</v>
      </c>
      <c r="E21" s="375" t="s">
        <v>3104</v>
      </c>
      <c r="F21" s="374">
        <v>2</v>
      </c>
      <c r="G21" s="374">
        <v>3</v>
      </c>
      <c r="H21" s="55">
        <f t="shared" si="0"/>
        <v>6</v>
      </c>
      <c r="I21" s="54" t="s">
        <v>2007</v>
      </c>
      <c r="J21" s="143"/>
      <c r="K21" s="143"/>
      <c r="L21" s="55">
        <f t="shared" si="1"/>
        <v>0</v>
      </c>
    </row>
    <row r="22" spans="1:12" ht="141" customHeight="1" x14ac:dyDescent="0.3">
      <c r="A22" s="51" t="s">
        <v>2114</v>
      </c>
      <c r="B22" s="148" t="s">
        <v>1167</v>
      </c>
      <c r="C22" s="148" t="s">
        <v>1173</v>
      </c>
      <c r="D22" s="148" t="s">
        <v>2351</v>
      </c>
      <c r="E22" s="375" t="s">
        <v>3104</v>
      </c>
      <c r="F22" s="374"/>
      <c r="G22" s="374"/>
      <c r="H22" s="55">
        <f t="shared" si="0"/>
        <v>0</v>
      </c>
      <c r="I22" s="54" t="s">
        <v>2007</v>
      </c>
      <c r="J22" s="143"/>
      <c r="K22" s="143"/>
      <c r="L22" s="55">
        <f t="shared" si="1"/>
        <v>0</v>
      </c>
    </row>
    <row r="23" spans="1:12" ht="123.75" customHeight="1" x14ac:dyDescent="0.3">
      <c r="A23" s="51" t="s">
        <v>2115</v>
      </c>
      <c r="B23" s="148" t="s">
        <v>1174</v>
      </c>
      <c r="C23" s="148" t="s">
        <v>1175</v>
      </c>
      <c r="D23" s="148" t="s">
        <v>1900</v>
      </c>
      <c r="E23" s="375" t="s">
        <v>3104</v>
      </c>
      <c r="F23" s="374">
        <v>2</v>
      </c>
      <c r="G23" s="374">
        <v>4</v>
      </c>
      <c r="H23" s="55">
        <f t="shared" si="0"/>
        <v>8</v>
      </c>
      <c r="I23" s="54" t="s">
        <v>2007</v>
      </c>
      <c r="J23" s="143"/>
      <c r="K23" s="143"/>
      <c r="L23" s="55">
        <f t="shared" si="1"/>
        <v>0</v>
      </c>
    </row>
    <row r="24" spans="1:12" ht="43" customHeight="1" x14ac:dyDescent="0.3">
      <c r="A24" s="51" t="s">
        <v>2116</v>
      </c>
      <c r="B24" s="148"/>
      <c r="C24" s="148"/>
      <c r="D24" s="148"/>
      <c r="E24" s="148"/>
      <c r="F24" s="143"/>
      <c r="G24" s="143"/>
      <c r="H24" s="55">
        <f>SUM(F24*G24)</f>
        <v>0</v>
      </c>
      <c r="I24" s="54" t="s">
        <v>2007</v>
      </c>
      <c r="J24" s="143"/>
      <c r="K24" s="143"/>
      <c r="L24" s="55">
        <f>SUM(J24*K24)</f>
        <v>0</v>
      </c>
    </row>
    <row r="25" spans="1:12" ht="43" customHeight="1" x14ac:dyDescent="0.3">
      <c r="A25" s="51" t="s">
        <v>2117</v>
      </c>
      <c r="B25" s="148"/>
      <c r="C25" s="148"/>
      <c r="D25" s="148"/>
      <c r="E25" s="148"/>
      <c r="F25" s="143"/>
      <c r="G25" s="143"/>
      <c r="H25" s="55">
        <f>SUM(F25*G25)</f>
        <v>0</v>
      </c>
      <c r="I25" s="54" t="s">
        <v>2007</v>
      </c>
      <c r="J25" s="143"/>
      <c r="K25" s="143"/>
      <c r="L25" s="55">
        <f>SUM(J25*K25)</f>
        <v>0</v>
      </c>
    </row>
    <row r="26" spans="1:12" ht="14.5" thickBot="1" x14ac:dyDescent="0.35"/>
    <row r="27" spans="1:12" x14ac:dyDescent="0.3">
      <c r="A27" s="575" t="s">
        <v>1078</v>
      </c>
      <c r="B27" s="576"/>
      <c r="C27" s="451">
        <v>44095</v>
      </c>
      <c r="D27" s="166" t="s">
        <v>3230</v>
      </c>
      <c r="E27" s="167"/>
      <c r="F27" s="582" t="s">
        <v>1118</v>
      </c>
      <c r="G27" s="583"/>
      <c r="H27" s="583"/>
      <c r="I27" s="584"/>
    </row>
    <row r="28" spans="1:12" ht="16" x14ac:dyDescent="0.3">
      <c r="A28" s="577" t="s">
        <v>1080</v>
      </c>
      <c r="B28" s="578"/>
      <c r="C28" s="450">
        <v>44155</v>
      </c>
      <c r="D28" s="164" t="s">
        <v>3284</v>
      </c>
      <c r="E28" s="150" t="s">
        <v>3325</v>
      </c>
      <c r="F28" s="585"/>
      <c r="G28" s="586"/>
      <c r="H28" s="586"/>
      <c r="I28" s="587"/>
    </row>
    <row r="29" spans="1:12" ht="16.5" thickBot="1" x14ac:dyDescent="0.35">
      <c r="A29" s="579" t="s">
        <v>1081</v>
      </c>
      <c r="B29" s="580"/>
      <c r="C29" s="449">
        <v>44591</v>
      </c>
      <c r="D29" s="169" t="s">
        <v>3230</v>
      </c>
      <c r="E29" s="170"/>
      <c r="F29" s="588"/>
      <c r="G29" s="589"/>
      <c r="H29" s="589"/>
      <c r="I29" s="590"/>
    </row>
  </sheetData>
  <sheetProtection algorithmName="SHA-512" hashValue="lqfcT7LqCEsWIBAZs4uzp3GJEDO4uXN6dKR+iYiG43XtXKEr4wYZDFcRS2tt6NBhA6tTR/hNoMlMf9WoFG9+8Q==" saltValue="55JBFEg9q1FJZSRv3EVmZw==" spinCount="100000" sheet="1" objects="1" scenarios="1" formatCells="0" insertRows="0" deleteRows="0" selectLockedCells="1"/>
  <mergeCells count="19">
    <mergeCell ref="A28:B28"/>
    <mergeCell ref="A29:B29"/>
    <mergeCell ref="C11:D11"/>
    <mergeCell ref="F16:H16"/>
    <mergeCell ref="A13:B13"/>
    <mergeCell ref="C13:D13"/>
    <mergeCell ref="A27:B27"/>
    <mergeCell ref="A15:B15"/>
    <mergeCell ref="C15:D15"/>
    <mergeCell ref="F27:I29"/>
    <mergeCell ref="A3:B3"/>
    <mergeCell ref="C3:D3"/>
    <mergeCell ref="A11:B11"/>
    <mergeCell ref="C9:D9"/>
    <mergeCell ref="A5:B5"/>
    <mergeCell ref="A7:B7"/>
    <mergeCell ref="A9:B9"/>
    <mergeCell ref="C5:D5"/>
    <mergeCell ref="C7:D7"/>
  </mergeCells>
  <phoneticPr fontId="10" type="noConversion"/>
  <conditionalFormatting sqref="L18:L25 H18:H25">
    <cfRule type="cellIs" dxfId="38" priority="53" operator="between">
      <formula>16</formula>
      <formula>36</formula>
    </cfRule>
    <cfRule type="cellIs" dxfId="37" priority="54" operator="between">
      <formula>11</formula>
      <formula>15</formula>
    </cfRule>
    <cfRule type="cellIs" dxfId="36" priority="55" operator="between">
      <formula>7</formula>
      <formula>10</formula>
    </cfRule>
  </conditionalFormatting>
  <conditionalFormatting sqref="L18:L25 H18:H25">
    <cfRule type="cellIs" dxfId="35" priority="52" operator="between">
      <formula>1</formula>
      <formula>6</formula>
    </cfRule>
  </conditionalFormatting>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K1037"/>
  <sheetViews>
    <sheetView zoomScale="80" zoomScaleNormal="80" workbookViewId="0">
      <pane xSplit="1" ySplit="4" topLeftCell="B521" activePane="bottomRight" state="frozen"/>
      <selection activeCell="I46" sqref="I46"/>
      <selection pane="topRight" activeCell="I46" sqref="I46"/>
      <selection pane="bottomLeft" activeCell="I46" sqref="I46"/>
      <selection pane="bottomRight" activeCell="I46" sqref="I46"/>
    </sheetView>
  </sheetViews>
  <sheetFormatPr defaultColWidth="9.08984375" defaultRowHeight="14" x14ac:dyDescent="0.3"/>
  <cols>
    <col min="1" max="1" width="11" style="289" bestFit="1" customWidth="1"/>
    <col min="2" max="2" width="25.7265625" style="289" bestFit="1" customWidth="1"/>
    <col min="3" max="3" width="55.7265625" style="289" customWidth="1"/>
    <col min="4" max="4" width="16.7265625" style="289" customWidth="1"/>
    <col min="5" max="6" width="18.26953125" style="289" customWidth="1"/>
    <col min="7" max="7" width="27.7265625" style="289" customWidth="1"/>
    <col min="8" max="8" width="11.7265625" style="289" customWidth="1"/>
    <col min="9" max="9" width="9.08984375" style="289"/>
    <col min="10" max="10" width="11.26953125" style="289" bestFit="1" customWidth="1"/>
    <col min="11" max="16384" width="9.08984375" style="289"/>
  </cols>
  <sheetData>
    <row r="2" spans="1:11" ht="36" customHeight="1" x14ac:dyDescent="0.3">
      <c r="A2" s="720" t="s">
        <v>1179</v>
      </c>
      <c r="B2" s="720"/>
      <c r="C2" s="720"/>
      <c r="D2" s="720"/>
      <c r="E2" s="720"/>
      <c r="F2" s="720"/>
      <c r="G2" s="720"/>
      <c r="H2" s="720"/>
      <c r="I2" s="720"/>
      <c r="J2" s="720"/>
      <c r="K2" s="720"/>
    </row>
    <row r="3" spans="1:11" ht="14.5" thickBot="1" x14ac:dyDescent="0.35"/>
    <row r="4" spans="1:11" ht="28" x14ac:dyDescent="0.3">
      <c r="A4" s="290" t="s">
        <v>1036</v>
      </c>
      <c r="B4" s="291" t="s">
        <v>2003</v>
      </c>
      <c r="C4" s="291" t="s">
        <v>1180</v>
      </c>
      <c r="D4" s="291" t="s">
        <v>1626</v>
      </c>
      <c r="E4" s="291" t="s">
        <v>2005</v>
      </c>
      <c r="F4" s="291" t="s">
        <v>2004</v>
      </c>
      <c r="G4" s="291" t="s">
        <v>2006</v>
      </c>
      <c r="H4" s="291" t="s">
        <v>2120</v>
      </c>
    </row>
    <row r="5" spans="1:11" x14ac:dyDescent="0.3">
      <c r="A5" s="294" t="s">
        <v>2368</v>
      </c>
      <c r="B5" s="283" t="s">
        <v>2008</v>
      </c>
      <c r="C5" s="283" t="str">
        <f>'A1.1 Fire prevention '!I18</f>
        <v>No further action required</v>
      </c>
      <c r="D5" s="286"/>
      <c r="E5" s="287"/>
      <c r="F5" s="286"/>
      <c r="G5" s="287"/>
      <c r="H5" s="287" t="s">
        <v>2121</v>
      </c>
    </row>
    <row r="6" spans="1:11" x14ac:dyDescent="0.3">
      <c r="A6" s="294" t="s">
        <v>2369</v>
      </c>
      <c r="B6" s="283" t="s">
        <v>2008</v>
      </c>
      <c r="C6" s="283" t="str">
        <f>'A1.1 Fire prevention '!I19</f>
        <v>No further action required</v>
      </c>
      <c r="D6" s="286"/>
      <c r="E6" s="287"/>
      <c r="F6" s="286"/>
      <c r="G6" s="287"/>
      <c r="H6" s="287" t="s">
        <v>2121</v>
      </c>
      <c r="J6" s="292">
        <f ca="1">TODAY()</f>
        <v>44739</v>
      </c>
    </row>
    <row r="7" spans="1:11" x14ac:dyDescent="0.3">
      <c r="A7" s="294" t="s">
        <v>2370</v>
      </c>
      <c r="B7" s="283" t="s">
        <v>2008</v>
      </c>
      <c r="C7" s="283" t="str">
        <f>'A1.1 Fire prevention '!I20</f>
        <v>No further action required</v>
      </c>
      <c r="D7" s="286"/>
      <c r="E7" s="287"/>
      <c r="F7" s="286"/>
      <c r="G7" s="287"/>
      <c r="H7" s="287" t="s">
        <v>2121</v>
      </c>
      <c r="J7" s="292">
        <f ca="1">TODAY()</f>
        <v>44739</v>
      </c>
    </row>
    <row r="8" spans="1:11" x14ac:dyDescent="0.3">
      <c r="A8" s="294" t="s">
        <v>2371</v>
      </c>
      <c r="B8" s="283" t="s">
        <v>2008</v>
      </c>
      <c r="C8" s="283" t="str">
        <f>'A1.1 Fire prevention '!I21</f>
        <v>No further action required</v>
      </c>
      <c r="D8" s="286"/>
      <c r="E8" s="287"/>
      <c r="F8" s="286"/>
      <c r="G8" s="287"/>
      <c r="H8" s="287" t="s">
        <v>2121</v>
      </c>
      <c r="J8" s="292">
        <f t="shared" ref="J8:J71" ca="1" si="0">TODAY()</f>
        <v>44739</v>
      </c>
    </row>
    <row r="9" spans="1:11" x14ac:dyDescent="0.3">
      <c r="A9" s="294" t="s">
        <v>2372</v>
      </c>
      <c r="B9" s="283" t="s">
        <v>2008</v>
      </c>
      <c r="C9" s="283" t="str">
        <f>'A1.1 Fire prevention '!I22</f>
        <v>No further action required</v>
      </c>
      <c r="D9" s="286"/>
      <c r="E9" s="287"/>
      <c r="F9" s="286"/>
      <c r="G9" s="287"/>
      <c r="H9" s="287" t="s">
        <v>2121</v>
      </c>
      <c r="J9" s="292">
        <f t="shared" ca="1" si="0"/>
        <v>44739</v>
      </c>
    </row>
    <row r="10" spans="1:11" x14ac:dyDescent="0.3">
      <c r="A10" s="294" t="s">
        <v>2373</v>
      </c>
      <c r="B10" s="283" t="s">
        <v>2008</v>
      </c>
      <c r="C10" s="283" t="str">
        <f>'A1.1 Fire prevention '!I23</f>
        <v>No further action required</v>
      </c>
      <c r="D10" s="287"/>
      <c r="E10" s="287"/>
      <c r="F10" s="287"/>
      <c r="G10" s="287"/>
      <c r="H10" s="287" t="s">
        <v>2121</v>
      </c>
      <c r="J10" s="292">
        <f t="shared" ca="1" si="0"/>
        <v>44739</v>
      </c>
    </row>
    <row r="11" spans="1:11" x14ac:dyDescent="0.3">
      <c r="A11" s="294" t="s">
        <v>2374</v>
      </c>
      <c r="B11" s="283" t="s">
        <v>2008</v>
      </c>
      <c r="C11" s="283" t="str">
        <f>'A1.1 Fire prevention '!I24</f>
        <v>No further action required</v>
      </c>
      <c r="D11" s="287"/>
      <c r="E11" s="287"/>
      <c r="F11" s="287"/>
      <c r="G11" s="287"/>
      <c r="H11" s="287" t="s">
        <v>2121</v>
      </c>
      <c r="J11" s="292">
        <f t="shared" ca="1" si="0"/>
        <v>44739</v>
      </c>
    </row>
    <row r="12" spans="1:11" x14ac:dyDescent="0.3">
      <c r="A12" s="294" t="s">
        <v>2375</v>
      </c>
      <c r="B12" s="283" t="s">
        <v>2008</v>
      </c>
      <c r="C12" s="283" t="str">
        <f>'A1.1 Fire prevention '!I25</f>
        <v>No further action required</v>
      </c>
      <c r="D12" s="287"/>
      <c r="E12" s="287"/>
      <c r="F12" s="287"/>
      <c r="G12" s="287"/>
      <c r="H12" s="287" t="s">
        <v>2121</v>
      </c>
      <c r="J12" s="292">
        <f t="shared" ca="1" si="0"/>
        <v>44739</v>
      </c>
    </row>
    <row r="13" spans="1:11" x14ac:dyDescent="0.3">
      <c r="A13" s="294" t="s">
        <v>2376</v>
      </c>
      <c r="B13" s="283" t="s">
        <v>2008</v>
      </c>
      <c r="C13" s="283" t="str">
        <f>'A1.1 Fire prevention '!I26</f>
        <v>No further action required</v>
      </c>
      <c r="D13" s="287"/>
      <c r="E13" s="287"/>
      <c r="F13" s="287"/>
      <c r="G13" s="287"/>
      <c r="H13" s="287" t="s">
        <v>2121</v>
      </c>
      <c r="J13" s="292">
        <f t="shared" ca="1" si="0"/>
        <v>44739</v>
      </c>
    </row>
    <row r="14" spans="1:11" x14ac:dyDescent="0.3">
      <c r="A14" s="294" t="s">
        <v>2377</v>
      </c>
      <c r="B14" s="283" t="s">
        <v>2008</v>
      </c>
      <c r="C14" s="283" t="str">
        <f>'A1.1 Fire prevention '!I27</f>
        <v>No further action required</v>
      </c>
      <c r="D14" s="287"/>
      <c r="E14" s="287"/>
      <c r="F14" s="287"/>
      <c r="G14" s="287"/>
      <c r="H14" s="287" t="s">
        <v>2121</v>
      </c>
      <c r="J14" s="292">
        <f t="shared" ca="1" si="0"/>
        <v>44739</v>
      </c>
    </row>
    <row r="15" spans="1:11" x14ac:dyDescent="0.3">
      <c r="A15" s="295" t="s">
        <v>2378</v>
      </c>
      <c r="B15" s="284" t="s">
        <v>1203</v>
      </c>
      <c r="C15" s="284" t="str">
        <f>'A1.2 Sources of ignition'!I18</f>
        <v>No further action required</v>
      </c>
      <c r="D15" s="288"/>
      <c r="E15" s="288"/>
      <c r="F15" s="288"/>
      <c r="G15" s="288"/>
      <c r="H15" s="287" t="s">
        <v>2121</v>
      </c>
      <c r="J15" s="292">
        <f t="shared" ca="1" si="0"/>
        <v>44739</v>
      </c>
    </row>
    <row r="16" spans="1:11" x14ac:dyDescent="0.3">
      <c r="A16" s="295" t="s">
        <v>2379</v>
      </c>
      <c r="B16" s="284" t="s">
        <v>1203</v>
      </c>
      <c r="C16" s="284" t="str">
        <f>'A1.2 Sources of ignition'!I19</f>
        <v>No further action required</v>
      </c>
      <c r="D16" s="288"/>
      <c r="E16" s="288"/>
      <c r="F16" s="288"/>
      <c r="G16" s="288"/>
      <c r="H16" s="287" t="s">
        <v>2121</v>
      </c>
      <c r="J16" s="292">
        <f t="shared" ca="1" si="0"/>
        <v>44739</v>
      </c>
    </row>
    <row r="17" spans="1:10" x14ac:dyDescent="0.3">
      <c r="A17" s="295" t="s">
        <v>2380</v>
      </c>
      <c r="B17" s="284" t="s">
        <v>1203</v>
      </c>
      <c r="C17" s="284" t="str">
        <f>'A1.2 Sources of ignition'!I20</f>
        <v>No further action required</v>
      </c>
      <c r="D17" s="288"/>
      <c r="E17" s="288"/>
      <c r="F17" s="288"/>
      <c r="G17" s="288"/>
      <c r="H17" s="287" t="s">
        <v>2121</v>
      </c>
      <c r="J17" s="292">
        <f t="shared" ca="1" si="0"/>
        <v>44739</v>
      </c>
    </row>
    <row r="18" spans="1:10" x14ac:dyDescent="0.3">
      <c r="A18" s="295" t="s">
        <v>2381</v>
      </c>
      <c r="B18" s="284" t="s">
        <v>1203</v>
      </c>
      <c r="C18" s="284" t="str">
        <f>'A1.2 Sources of ignition'!I21</f>
        <v>No further action required</v>
      </c>
      <c r="D18" s="288"/>
      <c r="E18" s="288"/>
      <c r="F18" s="288"/>
      <c r="G18" s="288"/>
      <c r="H18" s="287" t="s">
        <v>2121</v>
      </c>
      <c r="J18" s="292">
        <f t="shared" ca="1" si="0"/>
        <v>44739</v>
      </c>
    </row>
    <row r="19" spans="1:10" x14ac:dyDescent="0.3">
      <c r="A19" s="295" t="s">
        <v>2382</v>
      </c>
      <c r="B19" s="284" t="s">
        <v>1203</v>
      </c>
      <c r="C19" s="284" t="str">
        <f>'A1.2 Sources of ignition'!I22</f>
        <v>No further action required</v>
      </c>
      <c r="D19" s="288"/>
      <c r="E19" s="288"/>
      <c r="F19" s="288"/>
      <c r="G19" s="288"/>
      <c r="H19" s="287" t="s">
        <v>2121</v>
      </c>
      <c r="J19" s="292">
        <f t="shared" ca="1" si="0"/>
        <v>44739</v>
      </c>
    </row>
    <row r="20" spans="1:10" x14ac:dyDescent="0.3">
      <c r="A20" s="295" t="s">
        <v>2383</v>
      </c>
      <c r="B20" s="284" t="s">
        <v>1203</v>
      </c>
      <c r="C20" s="284" t="str">
        <f>'A1.2 Sources of ignition'!I23</f>
        <v>No further action required</v>
      </c>
      <c r="D20" s="288"/>
      <c r="E20" s="288"/>
      <c r="F20" s="288"/>
      <c r="G20" s="288"/>
      <c r="H20" s="287" t="s">
        <v>2121</v>
      </c>
      <c r="J20" s="292">
        <f t="shared" ca="1" si="0"/>
        <v>44739</v>
      </c>
    </row>
    <row r="21" spans="1:10" x14ac:dyDescent="0.3">
      <c r="A21" s="295" t="s">
        <v>2384</v>
      </c>
      <c r="B21" s="284" t="s">
        <v>1203</v>
      </c>
      <c r="C21" s="284" t="str">
        <f>'A1.2 Sources of ignition'!I24</f>
        <v>No further action required</v>
      </c>
      <c r="D21" s="288"/>
      <c r="E21" s="288"/>
      <c r="F21" s="288"/>
      <c r="G21" s="288"/>
      <c r="H21" s="287" t="s">
        <v>2121</v>
      </c>
      <c r="J21" s="292">
        <f t="shared" ca="1" si="0"/>
        <v>44739</v>
      </c>
    </row>
    <row r="22" spans="1:10" x14ac:dyDescent="0.3">
      <c r="A22" s="295" t="s">
        <v>2385</v>
      </c>
      <c r="B22" s="284" t="s">
        <v>1203</v>
      </c>
      <c r="C22" s="284" t="str">
        <f>'A1.2 Sources of ignition'!I25</f>
        <v>No further action required</v>
      </c>
      <c r="D22" s="288"/>
      <c r="E22" s="288"/>
      <c r="F22" s="288"/>
      <c r="G22" s="288"/>
      <c r="H22" s="287" t="s">
        <v>2121</v>
      </c>
      <c r="J22" s="292">
        <f t="shared" ca="1" si="0"/>
        <v>44739</v>
      </c>
    </row>
    <row r="23" spans="1:10" x14ac:dyDescent="0.3">
      <c r="A23" s="295" t="s">
        <v>2386</v>
      </c>
      <c r="B23" s="284" t="s">
        <v>1203</v>
      </c>
      <c r="C23" s="284" t="str">
        <f>'A1.2 Sources of ignition'!I26</f>
        <v>No further action required</v>
      </c>
      <c r="D23" s="288"/>
      <c r="E23" s="288"/>
      <c r="F23" s="288"/>
      <c r="G23" s="288"/>
      <c r="H23" s="287" t="s">
        <v>2121</v>
      </c>
      <c r="J23" s="292">
        <f t="shared" ca="1" si="0"/>
        <v>44739</v>
      </c>
    </row>
    <row r="24" spans="1:10" x14ac:dyDescent="0.3">
      <c r="A24" s="295" t="s">
        <v>2387</v>
      </c>
      <c r="B24" s="284" t="s">
        <v>1203</v>
      </c>
      <c r="C24" s="284" t="str">
        <f>'A1.2 Sources of ignition'!I27</f>
        <v>No further action required</v>
      </c>
      <c r="D24" s="288"/>
      <c r="E24" s="288"/>
      <c r="F24" s="288"/>
      <c r="G24" s="288"/>
      <c r="H24" s="287" t="s">
        <v>2121</v>
      </c>
      <c r="J24" s="292">
        <f t="shared" ca="1" si="0"/>
        <v>44739</v>
      </c>
    </row>
    <row r="25" spans="1:10" x14ac:dyDescent="0.3">
      <c r="A25" s="295" t="s">
        <v>2388</v>
      </c>
      <c r="B25" s="284" t="s">
        <v>1203</v>
      </c>
      <c r="C25" s="284" t="str">
        <f>'A1.2 Sources of ignition'!I28</f>
        <v>No further action required</v>
      </c>
      <c r="D25" s="293">
        <v>44013</v>
      </c>
      <c r="E25" s="288"/>
      <c r="F25" s="288"/>
      <c r="G25" s="288"/>
      <c r="H25" s="287" t="s">
        <v>2121</v>
      </c>
      <c r="J25" s="292">
        <f t="shared" ca="1" si="0"/>
        <v>44739</v>
      </c>
    </row>
    <row r="26" spans="1:10" x14ac:dyDescent="0.3">
      <c r="A26" s="295" t="s">
        <v>2389</v>
      </c>
      <c r="B26" s="284" t="s">
        <v>1203</v>
      </c>
      <c r="C26" s="284" t="str">
        <f>'A1.2 Sources of ignition'!I29</f>
        <v>No further action required</v>
      </c>
      <c r="D26" s="288"/>
      <c r="E26" s="288"/>
      <c r="F26" s="288"/>
      <c r="G26" s="288"/>
      <c r="H26" s="287" t="s">
        <v>2121</v>
      </c>
      <c r="J26" s="292">
        <f t="shared" ca="1" si="0"/>
        <v>44739</v>
      </c>
    </row>
    <row r="27" spans="1:10" x14ac:dyDescent="0.3">
      <c r="A27" s="295" t="s">
        <v>2390</v>
      </c>
      <c r="B27" s="284" t="s">
        <v>1203</v>
      </c>
      <c r="C27" s="284" t="str">
        <f>'A1.2 Sources of ignition'!I30</f>
        <v>No further action required</v>
      </c>
      <c r="D27" s="288"/>
      <c r="E27" s="288"/>
      <c r="F27" s="288"/>
      <c r="G27" s="288"/>
      <c r="H27" s="287" t="s">
        <v>2121</v>
      </c>
      <c r="J27" s="292">
        <f t="shared" ca="1" si="0"/>
        <v>44739</v>
      </c>
    </row>
    <row r="28" spans="1:10" x14ac:dyDescent="0.3">
      <c r="A28" s="295" t="s">
        <v>2391</v>
      </c>
      <c r="B28" s="284" t="s">
        <v>1203</v>
      </c>
      <c r="C28" s="284" t="str">
        <f>'A1.2 Sources of ignition'!I31</f>
        <v>No further action required</v>
      </c>
      <c r="D28" s="288"/>
      <c r="E28" s="288"/>
      <c r="F28" s="288"/>
      <c r="G28" s="288"/>
      <c r="H28" s="287" t="s">
        <v>2121</v>
      </c>
      <c r="J28" s="292">
        <f t="shared" ca="1" si="0"/>
        <v>44739</v>
      </c>
    </row>
    <row r="29" spans="1:10" x14ac:dyDescent="0.3">
      <c r="A29" s="295" t="s">
        <v>2392</v>
      </c>
      <c r="B29" s="284" t="s">
        <v>1203</v>
      </c>
      <c r="C29" s="284" t="str">
        <f>'A1.2 Sources of ignition'!I32</f>
        <v>No further action required</v>
      </c>
      <c r="D29" s="288"/>
      <c r="E29" s="288"/>
      <c r="F29" s="288"/>
      <c r="G29" s="288"/>
      <c r="H29" s="287" t="s">
        <v>2121</v>
      </c>
      <c r="J29" s="292">
        <f t="shared" ca="1" si="0"/>
        <v>44739</v>
      </c>
    </row>
    <row r="30" spans="1:10" x14ac:dyDescent="0.3">
      <c r="A30" s="295" t="s">
        <v>2393</v>
      </c>
      <c r="B30" s="284" t="s">
        <v>1203</v>
      </c>
      <c r="C30" s="284" t="str">
        <f>'A1.2 Sources of ignition'!I33</f>
        <v>No further action required</v>
      </c>
      <c r="D30" s="288"/>
      <c r="E30" s="288"/>
      <c r="F30" s="288"/>
      <c r="G30" s="288"/>
      <c r="H30" s="287" t="s">
        <v>2121</v>
      </c>
      <c r="J30" s="292">
        <f t="shared" ca="1" si="0"/>
        <v>44739</v>
      </c>
    </row>
    <row r="31" spans="1:10" ht="28" x14ac:dyDescent="0.3">
      <c r="A31" s="295" t="s">
        <v>2394</v>
      </c>
      <c r="B31" s="284" t="s">
        <v>1203</v>
      </c>
      <c r="C31" s="284" t="str">
        <f>'A1.2 Sources of ignition'!I34</f>
        <v>Inspection required, Estates emailled waiting on confirmed date to be completed</v>
      </c>
      <c r="D31" s="288"/>
      <c r="E31" s="288"/>
      <c r="F31" s="288"/>
      <c r="G31" s="288"/>
      <c r="H31" s="287" t="s">
        <v>2121</v>
      </c>
      <c r="J31" s="292">
        <f t="shared" ca="1" si="0"/>
        <v>44739</v>
      </c>
    </row>
    <row r="32" spans="1:10" x14ac:dyDescent="0.3">
      <c r="A32" s="295" t="s">
        <v>2395</v>
      </c>
      <c r="B32" s="284" t="s">
        <v>1203</v>
      </c>
      <c r="C32" s="284" t="str">
        <f>'A1.2 Sources of ignition'!I35</f>
        <v>No further action required</v>
      </c>
      <c r="D32" s="288"/>
      <c r="E32" s="288"/>
      <c r="F32" s="288"/>
      <c r="G32" s="288"/>
      <c r="H32" s="287" t="s">
        <v>2121</v>
      </c>
      <c r="J32" s="292">
        <f t="shared" ca="1" si="0"/>
        <v>44739</v>
      </c>
    </row>
    <row r="33" spans="1:10" x14ac:dyDescent="0.3">
      <c r="A33" s="295" t="s">
        <v>2396</v>
      </c>
      <c r="B33" s="284" t="s">
        <v>1203</v>
      </c>
      <c r="C33" s="284" t="str">
        <f>'A1.2 Sources of ignition'!I36</f>
        <v>No further action required</v>
      </c>
      <c r="D33" s="288"/>
      <c r="E33" s="288"/>
      <c r="F33" s="288"/>
      <c r="G33" s="288"/>
      <c r="H33" s="287" t="s">
        <v>2121</v>
      </c>
      <c r="J33" s="292">
        <f t="shared" ca="1" si="0"/>
        <v>44739</v>
      </c>
    </row>
    <row r="34" spans="1:10" x14ac:dyDescent="0.3">
      <c r="A34" s="295" t="s">
        <v>2397</v>
      </c>
      <c r="B34" s="284" t="s">
        <v>1203</v>
      </c>
      <c r="C34" s="284" t="str">
        <f>'A1.2 Sources of ignition'!I37</f>
        <v>No further action required</v>
      </c>
      <c r="D34" s="288"/>
      <c r="E34" s="288"/>
      <c r="F34" s="288"/>
      <c r="G34" s="288"/>
      <c r="H34" s="287" t="s">
        <v>2121</v>
      </c>
      <c r="J34" s="292">
        <f t="shared" ca="1" si="0"/>
        <v>44739</v>
      </c>
    </row>
    <row r="35" spans="1:10" x14ac:dyDescent="0.3">
      <c r="A35" s="295" t="s">
        <v>2398</v>
      </c>
      <c r="B35" s="284" t="s">
        <v>1203</v>
      </c>
      <c r="C35" s="284" t="str">
        <f>'A1.2 Sources of ignition'!I38</f>
        <v>No further action required</v>
      </c>
      <c r="D35" s="288"/>
      <c r="E35" s="288"/>
      <c r="F35" s="288"/>
      <c r="G35" s="288"/>
      <c r="H35" s="287" t="s">
        <v>2121</v>
      </c>
      <c r="J35" s="292">
        <f t="shared" ca="1" si="0"/>
        <v>44739</v>
      </c>
    </row>
    <row r="36" spans="1:10" x14ac:dyDescent="0.3">
      <c r="A36" s="295" t="s">
        <v>2399</v>
      </c>
      <c r="B36" s="284" t="s">
        <v>1203</v>
      </c>
      <c r="C36" s="284" t="str">
        <f>'A1.2 Sources of ignition'!I39</f>
        <v>No further action required</v>
      </c>
      <c r="D36" s="288"/>
      <c r="E36" s="288"/>
      <c r="F36" s="288"/>
      <c r="G36" s="288"/>
      <c r="H36" s="287" t="s">
        <v>2121</v>
      </c>
      <c r="J36" s="292">
        <f t="shared" ca="1" si="0"/>
        <v>44739</v>
      </c>
    </row>
    <row r="37" spans="1:10" x14ac:dyDescent="0.3">
      <c r="A37" s="295" t="s">
        <v>2400</v>
      </c>
      <c r="B37" s="284" t="s">
        <v>1203</v>
      </c>
      <c r="C37" s="284" t="str">
        <f>'A1.2 Sources of ignition'!I40</f>
        <v>No further action required</v>
      </c>
      <c r="D37" s="288"/>
      <c r="E37" s="288"/>
      <c r="F37" s="288"/>
      <c r="G37" s="288"/>
      <c r="H37" s="287" t="s">
        <v>2121</v>
      </c>
      <c r="J37" s="292">
        <f t="shared" ca="1" si="0"/>
        <v>44739</v>
      </c>
    </row>
    <row r="38" spans="1:10" x14ac:dyDescent="0.3">
      <c r="A38" s="295" t="s">
        <v>2401</v>
      </c>
      <c r="B38" s="284" t="s">
        <v>1203</v>
      </c>
      <c r="C38" s="284" t="str">
        <f>'A1.2 Sources of ignition'!I41</f>
        <v>No further action required</v>
      </c>
      <c r="D38" s="288"/>
      <c r="E38" s="288"/>
      <c r="F38" s="288"/>
      <c r="G38" s="288"/>
      <c r="H38" s="287" t="s">
        <v>2121</v>
      </c>
      <c r="J38" s="292">
        <f t="shared" ca="1" si="0"/>
        <v>44739</v>
      </c>
    </row>
    <row r="39" spans="1:10" x14ac:dyDescent="0.3">
      <c r="A39" s="295" t="s">
        <v>2402</v>
      </c>
      <c r="B39" s="284" t="s">
        <v>1203</v>
      </c>
      <c r="C39" s="284" t="str">
        <f>'A1.2 Sources of ignition'!I42</f>
        <v>No further action required</v>
      </c>
      <c r="D39" s="288"/>
      <c r="E39" s="288"/>
      <c r="F39" s="288"/>
      <c r="G39" s="288"/>
      <c r="H39" s="287" t="s">
        <v>2121</v>
      </c>
      <c r="J39" s="292">
        <f t="shared" ca="1" si="0"/>
        <v>44739</v>
      </c>
    </row>
    <row r="40" spans="1:10" x14ac:dyDescent="0.3">
      <c r="A40" s="295" t="s">
        <v>2403</v>
      </c>
      <c r="B40" s="284" t="s">
        <v>1203</v>
      </c>
      <c r="C40" s="284" t="str">
        <f>'A1.2 Sources of ignition'!I43</f>
        <v>No further action required</v>
      </c>
      <c r="D40" s="288"/>
      <c r="E40" s="288"/>
      <c r="F40" s="288"/>
      <c r="G40" s="288"/>
      <c r="H40" s="287" t="s">
        <v>2121</v>
      </c>
      <c r="J40" s="292">
        <f t="shared" ca="1" si="0"/>
        <v>44739</v>
      </c>
    </row>
    <row r="41" spans="1:10" x14ac:dyDescent="0.3">
      <c r="A41" s="295" t="s">
        <v>2404</v>
      </c>
      <c r="B41" s="284" t="s">
        <v>1203</v>
      </c>
      <c r="C41" s="284" t="str">
        <f>'A1.2 Sources of ignition'!I44</f>
        <v>No further action required</v>
      </c>
      <c r="D41" s="288"/>
      <c r="E41" s="288"/>
      <c r="F41" s="288"/>
      <c r="G41" s="288"/>
      <c r="H41" s="287" t="s">
        <v>2121</v>
      </c>
      <c r="J41" s="292">
        <f t="shared" ca="1" si="0"/>
        <v>44739</v>
      </c>
    </row>
    <row r="42" spans="1:10" x14ac:dyDescent="0.3">
      <c r="A42" s="295" t="s">
        <v>2405</v>
      </c>
      <c r="B42" s="284" t="s">
        <v>1203</v>
      </c>
      <c r="C42" s="284" t="str">
        <f>'A1.2 Sources of ignition'!I45</f>
        <v>No further action required</v>
      </c>
      <c r="D42" s="288"/>
      <c r="E42" s="288"/>
      <c r="F42" s="288"/>
      <c r="G42" s="288"/>
      <c r="H42" s="287" t="s">
        <v>2121</v>
      </c>
      <c r="J42" s="292">
        <f t="shared" ca="1" si="0"/>
        <v>44739</v>
      </c>
    </row>
    <row r="43" spans="1:10" x14ac:dyDescent="0.3">
      <c r="A43" s="295" t="s">
        <v>2406</v>
      </c>
      <c r="B43" s="284" t="s">
        <v>1203</v>
      </c>
      <c r="C43" s="284" t="str">
        <f>'A1.2 Sources of ignition'!I46</f>
        <v>No further action required</v>
      </c>
      <c r="D43" s="288"/>
      <c r="E43" s="288"/>
      <c r="F43" s="288"/>
      <c r="G43" s="288"/>
      <c r="H43" s="287" t="s">
        <v>2121</v>
      </c>
      <c r="J43" s="292">
        <f t="shared" ca="1" si="0"/>
        <v>44739</v>
      </c>
    </row>
    <row r="44" spans="1:10" x14ac:dyDescent="0.3">
      <c r="A44" s="295" t="s">
        <v>2407</v>
      </c>
      <c r="B44" s="284" t="s">
        <v>1203</v>
      </c>
      <c r="C44" s="284" t="str">
        <f>'A1.2 Sources of ignition'!I47</f>
        <v>No further action required</v>
      </c>
      <c r="D44" s="288"/>
      <c r="E44" s="288"/>
      <c r="F44" s="288"/>
      <c r="G44" s="288"/>
      <c r="H44" s="287" t="s">
        <v>2121</v>
      </c>
      <c r="J44" s="292">
        <f t="shared" ca="1" si="0"/>
        <v>44739</v>
      </c>
    </row>
    <row r="45" spans="1:10" x14ac:dyDescent="0.3">
      <c r="A45" s="295" t="s">
        <v>2408</v>
      </c>
      <c r="B45" s="284" t="s">
        <v>1203</v>
      </c>
      <c r="C45" s="284" t="str">
        <f>'A1.2 Sources of ignition'!I48</f>
        <v>No further action required</v>
      </c>
      <c r="D45" s="288"/>
      <c r="E45" s="288"/>
      <c r="F45" s="288"/>
      <c r="G45" s="288"/>
      <c r="H45" s="287" t="s">
        <v>2121</v>
      </c>
      <c r="J45" s="292">
        <f t="shared" ca="1" si="0"/>
        <v>44739</v>
      </c>
    </row>
    <row r="46" spans="1:10" ht="28" x14ac:dyDescent="0.3">
      <c r="A46" s="295" t="s">
        <v>2409</v>
      </c>
      <c r="B46" s="284" t="s">
        <v>1203</v>
      </c>
      <c r="C46" s="284" t="str">
        <f>'A1.2 Sources of ignition'!I49</f>
        <v>Bins emptied regularly, and staff carry out inspection checks daily</v>
      </c>
      <c r="D46" s="288"/>
      <c r="E46" s="288"/>
      <c r="F46" s="288"/>
      <c r="G46" s="288"/>
      <c r="H46" s="287" t="s">
        <v>2121</v>
      </c>
      <c r="J46" s="292">
        <f t="shared" ca="1" si="0"/>
        <v>44739</v>
      </c>
    </row>
    <row r="47" spans="1:10" x14ac:dyDescent="0.3">
      <c r="A47" s="295" t="s">
        <v>2410</v>
      </c>
      <c r="B47" s="284" t="s">
        <v>1203</v>
      </c>
      <c r="C47" s="284" t="str">
        <f>'A1.2 Sources of ignition'!I50</f>
        <v>Arrange with Estates for this to be done-JM</v>
      </c>
      <c r="D47" s="288"/>
      <c r="E47" s="288"/>
      <c r="F47" s="288"/>
      <c r="G47" s="288"/>
      <c r="H47" s="287" t="s">
        <v>2121</v>
      </c>
      <c r="J47" s="292">
        <f t="shared" ca="1" si="0"/>
        <v>44739</v>
      </c>
    </row>
    <row r="48" spans="1:10" x14ac:dyDescent="0.3">
      <c r="A48" s="295" t="s">
        <v>2411</v>
      </c>
      <c r="B48" s="284" t="s">
        <v>1203</v>
      </c>
      <c r="C48" s="284" t="str">
        <f>'A1.2 Sources of ignition'!I51</f>
        <v>No further action required</v>
      </c>
      <c r="D48" s="288"/>
      <c r="E48" s="288"/>
      <c r="F48" s="288"/>
      <c r="G48" s="288"/>
      <c r="H48" s="287" t="s">
        <v>2121</v>
      </c>
      <c r="J48" s="292">
        <f t="shared" ca="1" si="0"/>
        <v>44739</v>
      </c>
    </row>
    <row r="49" spans="1:10" x14ac:dyDescent="0.3">
      <c r="A49" s="295" t="s">
        <v>2412</v>
      </c>
      <c r="B49" s="284" t="s">
        <v>1203</v>
      </c>
      <c r="C49" s="284" t="str">
        <f>'A1.2 Sources of ignition'!I52</f>
        <v>No further action required</v>
      </c>
      <c r="D49" s="288"/>
      <c r="E49" s="288"/>
      <c r="F49" s="288"/>
      <c r="G49" s="288"/>
      <c r="H49" s="287" t="s">
        <v>2121</v>
      </c>
      <c r="J49" s="292">
        <f t="shared" ca="1" si="0"/>
        <v>44739</v>
      </c>
    </row>
    <row r="50" spans="1:10" x14ac:dyDescent="0.3">
      <c r="A50" s="294" t="s">
        <v>2413</v>
      </c>
      <c r="B50" s="283" t="s">
        <v>1204</v>
      </c>
      <c r="C50" s="283" t="str">
        <f>'A1.3 Fuel and oxygen sources'!I18</f>
        <v>No further action required</v>
      </c>
      <c r="D50" s="287"/>
      <c r="E50" s="287"/>
      <c r="F50" s="287"/>
      <c r="G50" s="287"/>
      <c r="H50" s="287" t="s">
        <v>2121</v>
      </c>
      <c r="J50" s="292">
        <f t="shared" ca="1" si="0"/>
        <v>44739</v>
      </c>
    </row>
    <row r="51" spans="1:10" x14ac:dyDescent="0.3">
      <c r="A51" s="294" t="s">
        <v>2414</v>
      </c>
      <c r="B51" s="283" t="s">
        <v>1204</v>
      </c>
      <c r="C51" s="283" t="str">
        <f>'A1.3 Fuel and oxygen sources'!I19</f>
        <v>No further action required</v>
      </c>
      <c r="D51" s="287"/>
      <c r="E51" s="287"/>
      <c r="F51" s="287"/>
      <c r="G51" s="287"/>
      <c r="H51" s="287" t="s">
        <v>2121</v>
      </c>
      <c r="J51" s="292">
        <f t="shared" ca="1" si="0"/>
        <v>44739</v>
      </c>
    </row>
    <row r="52" spans="1:10" x14ac:dyDescent="0.3">
      <c r="A52" s="294" t="s">
        <v>2415</v>
      </c>
      <c r="B52" s="283" t="s">
        <v>1204</v>
      </c>
      <c r="C52" s="283" t="str">
        <f>'A1.3 Fuel and oxygen sources'!I20</f>
        <v>No further action required</v>
      </c>
      <c r="D52" s="287"/>
      <c r="E52" s="287"/>
      <c r="F52" s="287"/>
      <c r="G52" s="287"/>
      <c r="H52" s="287" t="s">
        <v>2121</v>
      </c>
      <c r="J52" s="292">
        <f t="shared" ca="1" si="0"/>
        <v>44739</v>
      </c>
    </row>
    <row r="53" spans="1:10" x14ac:dyDescent="0.3">
      <c r="A53" s="294" t="s">
        <v>2416</v>
      </c>
      <c r="B53" s="283" t="s">
        <v>1204</v>
      </c>
      <c r="C53" s="283" t="str">
        <f>'A1.3 Fuel and oxygen sources'!I21</f>
        <v>No further action required</v>
      </c>
      <c r="D53" s="287"/>
      <c r="E53" s="287"/>
      <c r="F53" s="287"/>
      <c r="G53" s="287"/>
      <c r="H53" s="287" t="s">
        <v>2121</v>
      </c>
      <c r="J53" s="292">
        <f t="shared" ca="1" si="0"/>
        <v>44739</v>
      </c>
    </row>
    <row r="54" spans="1:10" x14ac:dyDescent="0.3">
      <c r="A54" s="294" t="s">
        <v>2417</v>
      </c>
      <c r="B54" s="283" t="s">
        <v>1204</v>
      </c>
      <c r="C54" s="283" t="str">
        <f>'A1.3 Fuel and oxygen sources'!I22</f>
        <v>No further action required</v>
      </c>
      <c r="D54" s="287"/>
      <c r="E54" s="287"/>
      <c r="F54" s="287"/>
      <c r="G54" s="287"/>
      <c r="H54" s="287" t="s">
        <v>2121</v>
      </c>
      <c r="J54" s="292">
        <f t="shared" ca="1" si="0"/>
        <v>44739</v>
      </c>
    </row>
    <row r="55" spans="1:10" x14ac:dyDescent="0.3">
      <c r="A55" s="294" t="s">
        <v>2418</v>
      </c>
      <c r="B55" s="283" t="s">
        <v>1204</v>
      </c>
      <c r="C55" s="283" t="str">
        <f>'A1.3 Fuel and oxygen sources'!I23</f>
        <v>No further action required</v>
      </c>
      <c r="D55" s="287"/>
      <c r="E55" s="287"/>
      <c r="F55" s="287"/>
      <c r="G55" s="287"/>
      <c r="H55" s="287" t="s">
        <v>2121</v>
      </c>
      <c r="J55" s="292">
        <f t="shared" ca="1" si="0"/>
        <v>44739</v>
      </c>
    </row>
    <row r="56" spans="1:10" x14ac:dyDescent="0.3">
      <c r="A56" s="294" t="s">
        <v>2419</v>
      </c>
      <c r="B56" s="283" t="s">
        <v>1204</v>
      </c>
      <c r="C56" s="283" t="str">
        <f>'A1.3 Fuel and oxygen sources'!I24</f>
        <v>No further action required</v>
      </c>
      <c r="D56" s="287"/>
      <c r="E56" s="287"/>
      <c r="F56" s="287"/>
      <c r="G56" s="287"/>
      <c r="H56" s="287" t="s">
        <v>2121</v>
      </c>
      <c r="J56" s="292">
        <f t="shared" ca="1" si="0"/>
        <v>44739</v>
      </c>
    </row>
    <row r="57" spans="1:10" x14ac:dyDescent="0.3">
      <c r="A57" s="294" t="s">
        <v>2420</v>
      </c>
      <c r="B57" s="283" t="s">
        <v>1204</v>
      </c>
      <c r="C57" s="283" t="str">
        <f>'A1.3 Fuel and oxygen sources'!I25</f>
        <v>No further action required</v>
      </c>
      <c r="D57" s="287"/>
      <c r="E57" s="287"/>
      <c r="F57" s="287"/>
      <c r="G57" s="287"/>
      <c r="H57" s="287" t="s">
        <v>2121</v>
      </c>
      <c r="J57" s="292">
        <f t="shared" ca="1" si="0"/>
        <v>44739</v>
      </c>
    </row>
    <row r="58" spans="1:10" x14ac:dyDescent="0.3">
      <c r="A58" s="294" t="s">
        <v>2421</v>
      </c>
      <c r="B58" s="283" t="s">
        <v>1204</v>
      </c>
      <c r="C58" s="283" t="str">
        <f>'A1.3 Fuel and oxygen sources'!I26</f>
        <v>No further action required</v>
      </c>
      <c r="D58" s="287"/>
      <c r="E58" s="287"/>
      <c r="F58" s="287"/>
      <c r="G58" s="287"/>
      <c r="H58" s="287" t="s">
        <v>2121</v>
      </c>
      <c r="J58" s="292">
        <f t="shared" ca="1" si="0"/>
        <v>44739</v>
      </c>
    </row>
    <row r="59" spans="1:10" x14ac:dyDescent="0.3">
      <c r="A59" s="294" t="s">
        <v>2422</v>
      </c>
      <c r="B59" s="283" t="s">
        <v>1204</v>
      </c>
      <c r="C59" s="283" t="str">
        <f>'A1.3 Fuel and oxygen sources'!I27</f>
        <v>No further action required</v>
      </c>
      <c r="D59" s="287"/>
      <c r="E59" s="287"/>
      <c r="F59" s="287"/>
      <c r="G59" s="287"/>
      <c r="H59" s="287" t="s">
        <v>2121</v>
      </c>
      <c r="J59" s="292">
        <f t="shared" ca="1" si="0"/>
        <v>44739</v>
      </c>
    </row>
    <row r="60" spans="1:10" x14ac:dyDescent="0.3">
      <c r="A60" s="294" t="s">
        <v>2423</v>
      </c>
      <c r="B60" s="283" t="s">
        <v>1204</v>
      </c>
      <c r="C60" s="283" t="str">
        <f>'A1.3 Fuel and oxygen sources'!I28</f>
        <v>No further action required</v>
      </c>
      <c r="D60" s="287"/>
      <c r="E60" s="287"/>
      <c r="F60" s="287"/>
      <c r="G60" s="287"/>
      <c r="H60" s="287" t="s">
        <v>2121</v>
      </c>
      <c r="J60" s="292">
        <f t="shared" ca="1" si="0"/>
        <v>44739</v>
      </c>
    </row>
    <row r="61" spans="1:10" x14ac:dyDescent="0.3">
      <c r="A61" s="294" t="s">
        <v>2424</v>
      </c>
      <c r="B61" s="283" t="s">
        <v>1204</v>
      </c>
      <c r="C61" s="283" t="str">
        <f>'A1.3 Fuel and oxygen sources'!I29</f>
        <v>No further action required</v>
      </c>
      <c r="D61" s="287"/>
      <c r="E61" s="287"/>
      <c r="F61" s="287"/>
      <c r="G61" s="287"/>
      <c r="H61" s="287" t="s">
        <v>2121</v>
      </c>
      <c r="J61" s="292">
        <f t="shared" ca="1" si="0"/>
        <v>44739</v>
      </c>
    </row>
    <row r="62" spans="1:10" x14ac:dyDescent="0.3">
      <c r="A62" s="294" t="s">
        <v>2425</v>
      </c>
      <c r="B62" s="283" t="s">
        <v>1204</v>
      </c>
      <c r="C62" s="283" t="str">
        <f>'A1.3 Fuel and oxygen sources'!I30</f>
        <v>No further action required</v>
      </c>
      <c r="D62" s="287"/>
      <c r="E62" s="287"/>
      <c r="F62" s="287"/>
      <c r="G62" s="287"/>
      <c r="H62" s="287" t="s">
        <v>2121</v>
      </c>
      <c r="J62" s="292">
        <f t="shared" ca="1" si="0"/>
        <v>44739</v>
      </c>
    </row>
    <row r="63" spans="1:10" x14ac:dyDescent="0.3">
      <c r="A63" s="294" t="s">
        <v>2426</v>
      </c>
      <c r="B63" s="283" t="s">
        <v>1204</v>
      </c>
      <c r="C63" s="283" t="str">
        <f>'A1.3 Fuel and oxygen sources'!I31</f>
        <v>No further action required</v>
      </c>
      <c r="D63" s="287"/>
      <c r="E63" s="287"/>
      <c r="F63" s="287"/>
      <c r="G63" s="287"/>
      <c r="H63" s="287" t="s">
        <v>2121</v>
      </c>
      <c r="J63" s="292">
        <f t="shared" ca="1" si="0"/>
        <v>44739</v>
      </c>
    </row>
    <row r="64" spans="1:10" x14ac:dyDescent="0.3">
      <c r="A64" s="294" t="s">
        <v>2427</v>
      </c>
      <c r="B64" s="283" t="s">
        <v>1204</v>
      </c>
      <c r="C64" s="283" t="str">
        <f>'A1.3 Fuel and oxygen sources'!I32</f>
        <v>No further action required</v>
      </c>
      <c r="D64" s="287"/>
      <c r="E64" s="287"/>
      <c r="F64" s="287"/>
      <c r="G64" s="287"/>
      <c r="H64" s="287" t="s">
        <v>2121</v>
      </c>
      <c r="J64" s="292">
        <f t="shared" ca="1" si="0"/>
        <v>44739</v>
      </c>
    </row>
    <row r="65" spans="1:10" x14ac:dyDescent="0.3">
      <c r="A65" s="294" t="s">
        <v>2428</v>
      </c>
      <c r="B65" s="283" t="s">
        <v>1204</v>
      </c>
      <c r="C65" s="283" t="str">
        <f>'A1.3 Fuel and oxygen sources'!I33</f>
        <v>Ongoing training programme</v>
      </c>
      <c r="D65" s="287"/>
      <c r="E65" s="287"/>
      <c r="F65" s="287"/>
      <c r="G65" s="287"/>
      <c r="H65" s="287" t="s">
        <v>2121</v>
      </c>
      <c r="J65" s="292">
        <f t="shared" ca="1" si="0"/>
        <v>44739</v>
      </c>
    </row>
    <row r="66" spans="1:10" x14ac:dyDescent="0.3">
      <c r="A66" s="294" t="s">
        <v>2429</v>
      </c>
      <c r="B66" s="283" t="s">
        <v>1204</v>
      </c>
      <c r="C66" s="283" t="str">
        <f>'A1.3 Fuel and oxygen sources'!I34</f>
        <v>No further action required</v>
      </c>
      <c r="D66" s="287"/>
      <c r="E66" s="287"/>
      <c r="F66" s="287"/>
      <c r="G66" s="287"/>
      <c r="H66" s="287" t="s">
        <v>2121</v>
      </c>
      <c r="J66" s="292">
        <f t="shared" ca="1" si="0"/>
        <v>44739</v>
      </c>
    </row>
    <row r="67" spans="1:10" x14ac:dyDescent="0.3">
      <c r="A67" s="294" t="s">
        <v>2430</v>
      </c>
      <c r="B67" s="283" t="s">
        <v>1204</v>
      </c>
      <c r="C67" s="283" t="str">
        <f>'A1.3 Fuel and oxygen sources'!I35</f>
        <v>No further action required</v>
      </c>
      <c r="D67" s="287"/>
      <c r="E67" s="287"/>
      <c r="F67" s="287"/>
      <c r="G67" s="287"/>
      <c r="H67" s="287" t="s">
        <v>2121</v>
      </c>
      <c r="J67" s="292">
        <f t="shared" ca="1" si="0"/>
        <v>44739</v>
      </c>
    </row>
    <row r="68" spans="1:10" x14ac:dyDescent="0.3">
      <c r="A68" s="294" t="s">
        <v>2431</v>
      </c>
      <c r="B68" s="283" t="s">
        <v>1204</v>
      </c>
      <c r="C68" s="283" t="str">
        <f>'A1.3 Fuel and oxygen sources'!I36</f>
        <v>No further action required</v>
      </c>
      <c r="D68" s="287"/>
      <c r="E68" s="287"/>
      <c r="F68" s="287"/>
      <c r="G68" s="287"/>
      <c r="H68" s="287" t="s">
        <v>2121</v>
      </c>
      <c r="J68" s="292">
        <f t="shared" ca="1" si="0"/>
        <v>44739</v>
      </c>
    </row>
    <row r="69" spans="1:10" x14ac:dyDescent="0.3">
      <c r="A69" s="294" t="s">
        <v>2432</v>
      </c>
      <c r="B69" s="283" t="s">
        <v>1204</v>
      </c>
      <c r="C69" s="283" t="str">
        <f>'A1.3 Fuel and oxygen sources'!I37</f>
        <v>No further action required</v>
      </c>
      <c r="D69" s="287"/>
      <c r="E69" s="287"/>
      <c r="F69" s="287"/>
      <c r="G69" s="287"/>
      <c r="H69" s="287" t="s">
        <v>2121</v>
      </c>
      <c r="J69" s="292">
        <f t="shared" ca="1" si="0"/>
        <v>44739</v>
      </c>
    </row>
    <row r="70" spans="1:10" x14ac:dyDescent="0.3">
      <c r="A70" s="294" t="s">
        <v>2433</v>
      </c>
      <c r="B70" s="283" t="s">
        <v>1204</v>
      </c>
      <c r="C70" s="283" t="str">
        <f>'A1.3 Fuel and oxygen sources'!I38</f>
        <v>No further action required</v>
      </c>
      <c r="D70" s="287"/>
      <c r="E70" s="287"/>
      <c r="F70" s="287"/>
      <c r="G70" s="287"/>
      <c r="H70" s="287" t="s">
        <v>2121</v>
      </c>
      <c r="J70" s="292">
        <f t="shared" ca="1" si="0"/>
        <v>44739</v>
      </c>
    </row>
    <row r="71" spans="1:10" x14ac:dyDescent="0.3">
      <c r="A71" s="295" t="s">
        <v>2434</v>
      </c>
      <c r="B71" s="284" t="s">
        <v>2009</v>
      </c>
      <c r="C71" s="284" t="str">
        <f>'A1.4 Fire detection and warning'!I18</f>
        <v>No further action required</v>
      </c>
      <c r="D71" s="288"/>
      <c r="E71" s="288"/>
      <c r="F71" s="288"/>
      <c r="G71" s="288"/>
      <c r="H71" s="287" t="s">
        <v>2121</v>
      </c>
      <c r="J71" s="292">
        <f t="shared" ca="1" si="0"/>
        <v>44739</v>
      </c>
    </row>
    <row r="72" spans="1:10" x14ac:dyDescent="0.3">
      <c r="A72" s="295" t="s">
        <v>2435</v>
      </c>
      <c r="B72" s="284" t="s">
        <v>2009</v>
      </c>
      <c r="C72" s="284" t="str">
        <f>'A1.4 Fire detection and warning'!I19</f>
        <v>No further action required</v>
      </c>
      <c r="D72" s="288"/>
      <c r="E72" s="288"/>
      <c r="F72" s="288"/>
      <c r="G72" s="288"/>
      <c r="H72" s="287" t="s">
        <v>2121</v>
      </c>
      <c r="J72" s="292">
        <f t="shared" ref="J72:J135" ca="1" si="1">TODAY()</f>
        <v>44739</v>
      </c>
    </row>
    <row r="73" spans="1:10" x14ac:dyDescent="0.3">
      <c r="A73" s="295" t="s">
        <v>2436</v>
      </c>
      <c r="B73" s="284" t="s">
        <v>2009</v>
      </c>
      <c r="C73" s="284" t="str">
        <f>'A1.4 Fire detection and warning'!I20</f>
        <v>No further action required</v>
      </c>
      <c r="D73" s="288"/>
      <c r="E73" s="288"/>
      <c r="F73" s="288"/>
      <c r="G73" s="288"/>
      <c r="H73" s="287" t="s">
        <v>2121</v>
      </c>
      <c r="J73" s="292">
        <f t="shared" ca="1" si="1"/>
        <v>44739</v>
      </c>
    </row>
    <row r="74" spans="1:10" x14ac:dyDescent="0.3">
      <c r="A74" s="295" t="s">
        <v>2437</v>
      </c>
      <c r="B74" s="284" t="s">
        <v>2009</v>
      </c>
      <c r="C74" s="284" t="str">
        <f>'A1.4 Fire detection and warning'!I21</f>
        <v>No further action required</v>
      </c>
      <c r="D74" s="288"/>
      <c r="E74" s="288"/>
      <c r="F74" s="288"/>
      <c r="G74" s="288"/>
      <c r="H74" s="287" t="s">
        <v>2121</v>
      </c>
      <c r="J74" s="292">
        <f t="shared" ca="1" si="1"/>
        <v>44739</v>
      </c>
    </row>
    <row r="75" spans="1:10" x14ac:dyDescent="0.3">
      <c r="A75" s="295" t="s">
        <v>2438</v>
      </c>
      <c r="B75" s="284" t="s">
        <v>2009</v>
      </c>
      <c r="C75" s="284" t="str">
        <f>'A1.4 Fire detection and warning'!I22</f>
        <v>No further action required</v>
      </c>
      <c r="D75" s="288"/>
      <c r="E75" s="288"/>
      <c r="F75" s="288"/>
      <c r="G75" s="288"/>
      <c r="H75" s="287" t="s">
        <v>2121</v>
      </c>
      <c r="J75" s="292">
        <f t="shared" ca="1" si="1"/>
        <v>44739</v>
      </c>
    </row>
    <row r="76" spans="1:10" x14ac:dyDescent="0.3">
      <c r="A76" s="295" t="s">
        <v>2439</v>
      </c>
      <c r="B76" s="284" t="s">
        <v>2009</v>
      </c>
      <c r="C76" s="284" t="str">
        <f>'A1.4 Fire detection and warning'!I23</f>
        <v>No further action required</v>
      </c>
      <c r="D76" s="288"/>
      <c r="E76" s="288"/>
      <c r="F76" s="288"/>
      <c r="G76" s="288"/>
      <c r="H76" s="287" t="s">
        <v>2121</v>
      </c>
      <c r="J76" s="292">
        <f t="shared" ca="1" si="1"/>
        <v>44739</v>
      </c>
    </row>
    <row r="77" spans="1:10" x14ac:dyDescent="0.3">
      <c r="A77" s="295" t="s">
        <v>2440</v>
      </c>
      <c r="B77" s="284" t="s">
        <v>2009</v>
      </c>
      <c r="C77" s="284" t="str">
        <f>'A1.4 Fire detection and warning'!I24</f>
        <v>No further action required</v>
      </c>
      <c r="D77" s="288"/>
      <c r="E77" s="288"/>
      <c r="F77" s="288"/>
      <c r="G77" s="288"/>
      <c r="H77" s="287" t="s">
        <v>2121</v>
      </c>
      <c r="J77" s="292">
        <f t="shared" ca="1" si="1"/>
        <v>44739</v>
      </c>
    </row>
    <row r="78" spans="1:10" x14ac:dyDescent="0.3">
      <c r="A78" s="295" t="s">
        <v>2441</v>
      </c>
      <c r="B78" s="284" t="s">
        <v>2009</v>
      </c>
      <c r="C78" s="284" t="str">
        <f>'A1.4 Fire detection and warning'!I25</f>
        <v>No further action required</v>
      </c>
      <c r="D78" s="288"/>
      <c r="E78" s="288"/>
      <c r="F78" s="288"/>
      <c r="G78" s="288"/>
      <c r="H78" s="287" t="s">
        <v>2121</v>
      </c>
      <c r="J78" s="292">
        <f t="shared" ca="1" si="1"/>
        <v>44739</v>
      </c>
    </row>
    <row r="79" spans="1:10" x14ac:dyDescent="0.3">
      <c r="A79" s="295" t="s">
        <v>2442</v>
      </c>
      <c r="B79" s="284" t="s">
        <v>2009</v>
      </c>
      <c r="C79" s="284" t="str">
        <f>'A1.4 Fire detection and warning'!I26</f>
        <v>No further action required</v>
      </c>
      <c r="D79" s="288"/>
      <c r="E79" s="288"/>
      <c r="F79" s="288"/>
      <c r="G79" s="288"/>
      <c r="H79" s="287" t="s">
        <v>2121</v>
      </c>
      <c r="J79" s="292">
        <f t="shared" ca="1" si="1"/>
        <v>44739</v>
      </c>
    </row>
    <row r="80" spans="1:10" x14ac:dyDescent="0.3">
      <c r="A80" s="295" t="s">
        <v>2443</v>
      </c>
      <c r="B80" s="284" t="s">
        <v>2009</v>
      </c>
      <c r="C80" s="284" t="str">
        <f>'A1.4 Fire detection and warning'!I27</f>
        <v>No further action required</v>
      </c>
      <c r="D80" s="288"/>
      <c r="E80" s="288"/>
      <c r="F80" s="288"/>
      <c r="G80" s="288"/>
      <c r="H80" s="287" t="s">
        <v>2121</v>
      </c>
      <c r="J80" s="292">
        <f t="shared" ca="1" si="1"/>
        <v>44739</v>
      </c>
    </row>
    <row r="81" spans="1:10" x14ac:dyDescent="0.3">
      <c r="A81" s="295" t="s">
        <v>2444</v>
      </c>
      <c r="B81" s="284" t="s">
        <v>2009</v>
      </c>
      <c r="C81" s="284" t="str">
        <f>'A1.4 Fire detection and warning'!I28</f>
        <v>No further action required</v>
      </c>
      <c r="D81" s="288"/>
      <c r="E81" s="288"/>
      <c r="F81" s="288"/>
      <c r="G81" s="288"/>
      <c r="H81" s="287" t="s">
        <v>2121</v>
      </c>
      <c r="J81" s="292">
        <f t="shared" ca="1" si="1"/>
        <v>44739</v>
      </c>
    </row>
    <row r="82" spans="1:10" x14ac:dyDescent="0.3">
      <c r="A82" s="295" t="s">
        <v>2445</v>
      </c>
      <c r="B82" s="284" t="s">
        <v>2009</v>
      </c>
      <c r="C82" s="284" t="str">
        <f>'A1.4 Fire detection and warning'!I29</f>
        <v>No further action required</v>
      </c>
      <c r="D82" s="288"/>
      <c r="E82" s="288"/>
      <c r="F82" s="288"/>
      <c r="G82" s="288"/>
      <c r="H82" s="287" t="s">
        <v>2121</v>
      </c>
      <c r="J82" s="292">
        <f t="shared" ca="1" si="1"/>
        <v>44739</v>
      </c>
    </row>
    <row r="83" spans="1:10" x14ac:dyDescent="0.3">
      <c r="A83" s="295" t="s">
        <v>2446</v>
      </c>
      <c r="B83" s="284" t="s">
        <v>2009</v>
      </c>
      <c r="C83" s="284" t="str">
        <f>'A1.4 Fire detection and warning'!I30</f>
        <v>No further action required</v>
      </c>
      <c r="D83" s="288"/>
      <c r="E83" s="288"/>
      <c r="F83" s="288"/>
      <c r="G83" s="288"/>
      <c r="H83" s="287" t="s">
        <v>2121</v>
      </c>
      <c r="J83" s="292">
        <f t="shared" ca="1" si="1"/>
        <v>44739</v>
      </c>
    </row>
    <row r="84" spans="1:10" x14ac:dyDescent="0.3">
      <c r="A84" s="295" t="s">
        <v>2447</v>
      </c>
      <c r="B84" s="284" t="s">
        <v>2009</v>
      </c>
      <c r="C84" s="284" t="str">
        <f>'A1.4 Fire detection and warning'!I31</f>
        <v>No further action required</v>
      </c>
      <c r="D84" s="288"/>
      <c r="E84" s="288"/>
      <c r="F84" s="288"/>
      <c r="G84" s="288"/>
      <c r="H84" s="287" t="s">
        <v>2121</v>
      </c>
      <c r="J84" s="292">
        <f t="shared" ca="1" si="1"/>
        <v>44739</v>
      </c>
    </row>
    <row r="85" spans="1:10" x14ac:dyDescent="0.3">
      <c r="A85" s="295" t="s">
        <v>2449</v>
      </c>
      <c r="B85" s="284" t="s">
        <v>2009</v>
      </c>
      <c r="C85" s="284" t="str">
        <f>'A1.4 Fire detection and warning'!I32</f>
        <v>No further action required</v>
      </c>
      <c r="D85" s="288"/>
      <c r="E85" s="288"/>
      <c r="F85" s="288"/>
      <c r="G85" s="288"/>
      <c r="H85" s="287" t="s">
        <v>2121</v>
      </c>
      <c r="J85" s="292">
        <f t="shared" ca="1" si="1"/>
        <v>44739</v>
      </c>
    </row>
    <row r="86" spans="1:10" x14ac:dyDescent="0.3">
      <c r="A86" s="295" t="s">
        <v>2448</v>
      </c>
      <c r="B86" s="284" t="s">
        <v>2009</v>
      </c>
      <c r="C86" s="284" t="str">
        <f>'A1.4 Fire detection and warning'!I33</f>
        <v>No further action required</v>
      </c>
      <c r="D86" s="288"/>
      <c r="E86" s="288"/>
      <c r="F86" s="288"/>
      <c r="G86" s="288"/>
      <c r="H86" s="287" t="s">
        <v>2121</v>
      </c>
      <c r="J86" s="292">
        <f t="shared" ca="1" si="1"/>
        <v>44739</v>
      </c>
    </row>
    <row r="87" spans="1:10" x14ac:dyDescent="0.3">
      <c r="A87" s="294" t="s">
        <v>2450</v>
      </c>
      <c r="B87" s="283" t="s">
        <v>2013</v>
      </c>
      <c r="C87" s="283" t="str">
        <f>'A1.5 Fire means of escape'!I18</f>
        <v>No further action required</v>
      </c>
      <c r="D87" s="287"/>
      <c r="E87" s="287"/>
      <c r="F87" s="287"/>
      <c r="G87" s="287"/>
      <c r="H87" s="287" t="s">
        <v>2121</v>
      </c>
      <c r="J87" s="292">
        <f t="shared" ca="1" si="1"/>
        <v>44739</v>
      </c>
    </row>
    <row r="88" spans="1:10" x14ac:dyDescent="0.3">
      <c r="A88" s="294" t="s">
        <v>2451</v>
      </c>
      <c r="B88" s="283" t="s">
        <v>2013</v>
      </c>
      <c r="C88" s="283" t="str">
        <f>'A1.5 Fire means of escape'!I19</f>
        <v>No further action required</v>
      </c>
      <c r="D88" s="287"/>
      <c r="E88" s="287"/>
      <c r="F88" s="287"/>
      <c r="G88" s="287"/>
      <c r="H88" s="287" t="s">
        <v>2121</v>
      </c>
      <c r="J88" s="292">
        <f t="shared" ca="1" si="1"/>
        <v>44739</v>
      </c>
    </row>
    <row r="89" spans="1:10" x14ac:dyDescent="0.3">
      <c r="A89" s="294" t="s">
        <v>2452</v>
      </c>
      <c r="B89" s="283" t="s">
        <v>2013</v>
      </c>
      <c r="C89" s="283" t="str">
        <f>'A1.5 Fire means of escape'!I20</f>
        <v>No further action required</v>
      </c>
      <c r="D89" s="287"/>
      <c r="E89" s="287"/>
      <c r="F89" s="287"/>
      <c r="G89" s="287"/>
      <c r="H89" s="287" t="s">
        <v>2121</v>
      </c>
      <c r="J89" s="292">
        <f t="shared" ca="1" si="1"/>
        <v>44739</v>
      </c>
    </row>
    <row r="90" spans="1:10" x14ac:dyDescent="0.3">
      <c r="A90" s="294" t="s">
        <v>2453</v>
      </c>
      <c r="B90" s="283" t="s">
        <v>2013</v>
      </c>
      <c r="C90" s="283" t="str">
        <f>'A1.5 Fire means of escape'!I21</f>
        <v>No further action required</v>
      </c>
      <c r="D90" s="287"/>
      <c r="E90" s="287"/>
      <c r="F90" s="287"/>
      <c r="G90" s="287"/>
      <c r="H90" s="287" t="s">
        <v>2121</v>
      </c>
      <c r="J90" s="292">
        <f t="shared" ca="1" si="1"/>
        <v>44739</v>
      </c>
    </row>
    <row r="91" spans="1:10" x14ac:dyDescent="0.3">
      <c r="A91" s="294" t="s">
        <v>2454</v>
      </c>
      <c r="B91" s="283" t="s">
        <v>2013</v>
      </c>
      <c r="C91" s="283" t="str">
        <f>'A1.5 Fire means of escape'!I22</f>
        <v>No further action required</v>
      </c>
      <c r="D91" s="287"/>
      <c r="E91" s="287"/>
      <c r="F91" s="287"/>
      <c r="G91" s="287"/>
      <c r="H91" s="287" t="s">
        <v>2121</v>
      </c>
      <c r="J91" s="292">
        <f t="shared" ca="1" si="1"/>
        <v>44739</v>
      </c>
    </row>
    <row r="92" spans="1:10" x14ac:dyDescent="0.3">
      <c r="A92" s="294" t="s">
        <v>2455</v>
      </c>
      <c r="B92" s="283" t="s">
        <v>2013</v>
      </c>
      <c r="C92" s="283" t="str">
        <f>'A1.5 Fire means of escape'!I23</f>
        <v>No further action required</v>
      </c>
      <c r="D92" s="287"/>
      <c r="E92" s="287"/>
      <c r="F92" s="287"/>
      <c r="G92" s="287"/>
      <c r="H92" s="287" t="s">
        <v>2121</v>
      </c>
      <c r="J92" s="292">
        <f t="shared" ca="1" si="1"/>
        <v>44739</v>
      </c>
    </row>
    <row r="93" spans="1:10" ht="28" x14ac:dyDescent="0.3">
      <c r="A93" s="294" t="s">
        <v>2456</v>
      </c>
      <c r="B93" s="283" t="s">
        <v>2013</v>
      </c>
      <c r="C93" s="283" t="str">
        <f>'A1.5 Fire means of escape'!I24</f>
        <v>More training required, delayed due to Covid-19 social distancing restrictions</v>
      </c>
      <c r="D93" s="287"/>
      <c r="E93" s="287"/>
      <c r="F93" s="287"/>
      <c r="G93" s="287"/>
      <c r="H93" s="287" t="s">
        <v>2121</v>
      </c>
      <c r="J93" s="292">
        <f t="shared" ca="1" si="1"/>
        <v>44739</v>
      </c>
    </row>
    <row r="94" spans="1:10" x14ac:dyDescent="0.3">
      <c r="A94" s="294" t="s">
        <v>2457</v>
      </c>
      <c r="B94" s="283" t="s">
        <v>2013</v>
      </c>
      <c r="C94" s="283" t="str">
        <f>'A1.5 Fire means of escape'!I25</f>
        <v>No further action required</v>
      </c>
      <c r="D94" s="287"/>
      <c r="E94" s="287"/>
      <c r="F94" s="287"/>
      <c r="G94" s="287"/>
      <c r="H94" s="287" t="s">
        <v>2121</v>
      </c>
      <c r="J94" s="292">
        <f t="shared" ca="1" si="1"/>
        <v>44739</v>
      </c>
    </row>
    <row r="95" spans="1:10" x14ac:dyDescent="0.3">
      <c r="A95" s="294" t="s">
        <v>2458</v>
      </c>
      <c r="B95" s="283" t="s">
        <v>2013</v>
      </c>
      <c r="C95" s="283" t="str">
        <f>'A1.5 Fire means of escape'!I26</f>
        <v>No further action required</v>
      </c>
      <c r="D95" s="287"/>
      <c r="E95" s="287"/>
      <c r="F95" s="287"/>
      <c r="G95" s="287"/>
      <c r="H95" s="287" t="s">
        <v>2121</v>
      </c>
      <c r="J95" s="292">
        <f t="shared" ca="1" si="1"/>
        <v>44739</v>
      </c>
    </row>
    <row r="96" spans="1:10" x14ac:dyDescent="0.3">
      <c r="A96" s="294" t="s">
        <v>2459</v>
      </c>
      <c r="B96" s="283" t="s">
        <v>2013</v>
      </c>
      <c r="C96" s="283" t="str">
        <f>'A1.5 Fire means of escape'!I27</f>
        <v>No further action required</v>
      </c>
      <c r="D96" s="287"/>
      <c r="E96" s="287"/>
      <c r="F96" s="287"/>
      <c r="G96" s="287"/>
      <c r="H96" s="287" t="s">
        <v>2121</v>
      </c>
      <c r="J96" s="292">
        <f t="shared" ca="1" si="1"/>
        <v>44739</v>
      </c>
    </row>
    <row r="97" spans="1:10" x14ac:dyDescent="0.3">
      <c r="A97" s="294" t="s">
        <v>2460</v>
      </c>
      <c r="B97" s="283" t="s">
        <v>2013</v>
      </c>
      <c r="C97" s="283" t="str">
        <f>'A1.5 Fire means of escape'!I28</f>
        <v>No further action required</v>
      </c>
      <c r="D97" s="287"/>
      <c r="E97" s="287"/>
      <c r="F97" s="287"/>
      <c r="G97" s="287"/>
      <c r="H97" s="287" t="s">
        <v>2121</v>
      </c>
      <c r="J97" s="292">
        <f t="shared" ca="1" si="1"/>
        <v>44739</v>
      </c>
    </row>
    <row r="98" spans="1:10" x14ac:dyDescent="0.3">
      <c r="A98" s="294" t="s">
        <v>2461</v>
      </c>
      <c r="B98" s="283" t="s">
        <v>2013</v>
      </c>
      <c r="C98" s="283" t="str">
        <f>'A1.5 Fire means of escape'!I29</f>
        <v>No further action required</v>
      </c>
      <c r="D98" s="287"/>
      <c r="E98" s="287"/>
      <c r="F98" s="287"/>
      <c r="G98" s="287"/>
      <c r="H98" s="287" t="s">
        <v>2121</v>
      </c>
      <c r="J98" s="292">
        <f t="shared" ca="1" si="1"/>
        <v>44739</v>
      </c>
    </row>
    <row r="99" spans="1:10" x14ac:dyDescent="0.3">
      <c r="A99" s="294" t="s">
        <v>2462</v>
      </c>
      <c r="B99" s="283" t="s">
        <v>2013</v>
      </c>
      <c r="C99" s="283" t="str">
        <f>'A1.5 Fire means of escape'!I30</f>
        <v>No further action required</v>
      </c>
      <c r="D99" s="287"/>
      <c r="E99" s="287"/>
      <c r="F99" s="287"/>
      <c r="G99" s="287"/>
      <c r="H99" s="287" t="s">
        <v>2121</v>
      </c>
      <c r="J99" s="292">
        <f t="shared" ca="1" si="1"/>
        <v>44739</v>
      </c>
    </row>
    <row r="100" spans="1:10" ht="28" x14ac:dyDescent="0.3">
      <c r="A100" s="294" t="s">
        <v>2463</v>
      </c>
      <c r="B100" s="283" t="s">
        <v>2013</v>
      </c>
      <c r="C100" s="283" t="str">
        <f>'A1.5 Fire means of escape'!I31</f>
        <v>Public evacuation to be carried out once Covid restrictions relax for social distancing</v>
      </c>
      <c r="D100" s="287"/>
      <c r="E100" s="287"/>
      <c r="F100" s="287"/>
      <c r="G100" s="287"/>
      <c r="H100" s="287" t="s">
        <v>2121</v>
      </c>
      <c r="J100" s="292">
        <f t="shared" ca="1" si="1"/>
        <v>44739</v>
      </c>
    </row>
    <row r="101" spans="1:10" x14ac:dyDescent="0.3">
      <c r="A101" s="294" t="s">
        <v>2464</v>
      </c>
      <c r="B101" s="283" t="s">
        <v>2013</v>
      </c>
      <c r="C101" s="283" t="str">
        <f>'A1.5 Fire means of escape'!I32</f>
        <v>No further action required</v>
      </c>
      <c r="D101" s="287"/>
      <c r="E101" s="287"/>
      <c r="F101" s="287"/>
      <c r="G101" s="287"/>
      <c r="H101" s="287" t="s">
        <v>2121</v>
      </c>
      <c r="J101" s="292">
        <f t="shared" ca="1" si="1"/>
        <v>44739</v>
      </c>
    </row>
    <row r="102" spans="1:10" x14ac:dyDescent="0.3">
      <c r="A102" s="294" t="s">
        <v>2465</v>
      </c>
      <c r="B102" s="283" t="s">
        <v>2013</v>
      </c>
      <c r="C102" s="283" t="str">
        <f>'A1.5 Fire means of escape'!I33</f>
        <v>No further action required</v>
      </c>
      <c r="D102" s="287"/>
      <c r="E102" s="287"/>
      <c r="F102" s="287"/>
      <c r="G102" s="287"/>
      <c r="H102" s="287" t="s">
        <v>2121</v>
      </c>
      <c r="J102" s="292">
        <f t="shared" ca="1" si="1"/>
        <v>44739</v>
      </c>
    </row>
    <row r="103" spans="1:10" x14ac:dyDescent="0.3">
      <c r="A103" s="294" t="s">
        <v>2466</v>
      </c>
      <c r="B103" s="283" t="s">
        <v>2013</v>
      </c>
      <c r="C103" s="283" t="str">
        <f>'A1.5 Fire means of escape'!I34</f>
        <v>No further action required</v>
      </c>
      <c r="D103" s="287"/>
      <c r="E103" s="287"/>
      <c r="F103" s="287"/>
      <c r="G103" s="287"/>
      <c r="H103" s="287" t="s">
        <v>2121</v>
      </c>
      <c r="J103" s="292">
        <f t="shared" ca="1" si="1"/>
        <v>44739</v>
      </c>
    </row>
    <row r="104" spans="1:10" x14ac:dyDescent="0.3">
      <c r="A104" s="294" t="s">
        <v>2467</v>
      </c>
      <c r="B104" s="283" t="s">
        <v>2013</v>
      </c>
      <c r="C104" s="283" t="str">
        <f>'A1.5 Fire means of escape'!I35</f>
        <v>No further action required</v>
      </c>
      <c r="D104" s="287"/>
      <c r="E104" s="287"/>
      <c r="F104" s="287"/>
      <c r="G104" s="287"/>
      <c r="H104" s="287" t="s">
        <v>2121</v>
      </c>
      <c r="J104" s="292">
        <f t="shared" ca="1" si="1"/>
        <v>44739</v>
      </c>
    </row>
    <row r="105" spans="1:10" x14ac:dyDescent="0.3">
      <c r="A105" s="294" t="s">
        <v>2468</v>
      </c>
      <c r="B105" s="283" t="s">
        <v>2013</v>
      </c>
      <c r="C105" s="283" t="str">
        <f>'A1.5 Fire means of escape'!I36</f>
        <v>No further action required</v>
      </c>
      <c r="D105" s="287"/>
      <c r="E105" s="287"/>
      <c r="F105" s="287"/>
      <c r="G105" s="287"/>
      <c r="H105" s="287" t="s">
        <v>2121</v>
      </c>
      <c r="J105" s="292">
        <f t="shared" ca="1" si="1"/>
        <v>44739</v>
      </c>
    </row>
    <row r="106" spans="1:10" x14ac:dyDescent="0.3">
      <c r="A106" s="294" t="s">
        <v>2469</v>
      </c>
      <c r="B106" s="283" t="s">
        <v>2013</v>
      </c>
      <c r="C106" s="283" t="str">
        <f>'A1.5 Fire means of escape'!I37</f>
        <v>No further action required</v>
      </c>
      <c r="D106" s="287"/>
      <c r="E106" s="287"/>
      <c r="F106" s="287"/>
      <c r="G106" s="287"/>
      <c r="H106" s="287" t="s">
        <v>2121</v>
      </c>
      <c r="J106" s="292">
        <f t="shared" ca="1" si="1"/>
        <v>44739</v>
      </c>
    </row>
    <row r="107" spans="1:10" x14ac:dyDescent="0.3">
      <c r="A107" s="294" t="s">
        <v>2470</v>
      </c>
      <c r="B107" s="283" t="s">
        <v>2013</v>
      </c>
      <c r="C107" s="283" t="str">
        <f>'A1.5 Fire means of escape'!I38</f>
        <v>No further action required</v>
      </c>
      <c r="D107" s="287"/>
      <c r="E107" s="287"/>
      <c r="F107" s="287"/>
      <c r="G107" s="287"/>
      <c r="H107" s="287" t="s">
        <v>2121</v>
      </c>
      <c r="J107" s="292">
        <f t="shared" ca="1" si="1"/>
        <v>44739</v>
      </c>
    </row>
    <row r="108" spans="1:10" x14ac:dyDescent="0.3">
      <c r="A108" s="294" t="s">
        <v>2471</v>
      </c>
      <c r="B108" s="283" t="s">
        <v>2013</v>
      </c>
      <c r="C108" s="283" t="str">
        <f>'A1.5 Fire means of escape'!I39</f>
        <v>No further action required</v>
      </c>
      <c r="D108" s="287"/>
      <c r="E108" s="287"/>
      <c r="F108" s="287"/>
      <c r="G108" s="287"/>
      <c r="H108" s="287" t="s">
        <v>2121</v>
      </c>
      <c r="J108" s="292">
        <f t="shared" ca="1" si="1"/>
        <v>44739</v>
      </c>
    </row>
    <row r="109" spans="1:10" x14ac:dyDescent="0.3">
      <c r="A109" s="294" t="s">
        <v>2472</v>
      </c>
      <c r="B109" s="283" t="s">
        <v>2013</v>
      </c>
      <c r="C109" s="283" t="str">
        <f>'A1.5 Fire means of escape'!I40</f>
        <v>No further action required</v>
      </c>
      <c r="D109" s="287"/>
      <c r="E109" s="287"/>
      <c r="F109" s="287"/>
      <c r="G109" s="287"/>
      <c r="H109" s="287" t="s">
        <v>2121</v>
      </c>
      <c r="J109" s="292">
        <f t="shared" ca="1" si="1"/>
        <v>44739</v>
      </c>
    </row>
    <row r="110" spans="1:10" x14ac:dyDescent="0.3">
      <c r="A110" s="294" t="s">
        <v>2473</v>
      </c>
      <c r="B110" s="283" t="s">
        <v>2013</v>
      </c>
      <c r="C110" s="283" t="str">
        <f>'A1.5 Fire means of escape'!I41</f>
        <v>No further action required</v>
      </c>
      <c r="D110" s="287"/>
      <c r="E110" s="287"/>
      <c r="F110" s="287"/>
      <c r="G110" s="287"/>
      <c r="H110" s="287" t="s">
        <v>2121</v>
      </c>
      <c r="J110" s="292">
        <f t="shared" ca="1" si="1"/>
        <v>44739</v>
      </c>
    </row>
    <row r="111" spans="1:10" x14ac:dyDescent="0.3">
      <c r="A111" s="294" t="s">
        <v>2474</v>
      </c>
      <c r="B111" s="283" t="s">
        <v>2013</v>
      </c>
      <c r="C111" s="283" t="str">
        <f>'A1.5 Fire means of escape'!I42</f>
        <v>No further action required</v>
      </c>
      <c r="D111" s="287"/>
      <c r="E111" s="287"/>
      <c r="F111" s="287"/>
      <c r="G111" s="287"/>
      <c r="H111" s="287" t="s">
        <v>2121</v>
      </c>
      <c r="J111" s="292">
        <f t="shared" ca="1" si="1"/>
        <v>44739</v>
      </c>
    </row>
    <row r="112" spans="1:10" x14ac:dyDescent="0.3">
      <c r="A112" s="294" t="s">
        <v>2475</v>
      </c>
      <c r="B112" s="283" t="s">
        <v>2013</v>
      </c>
      <c r="C112" s="283" t="str">
        <f>'A1.5 Fire means of escape'!I43</f>
        <v>No further action required</v>
      </c>
      <c r="D112" s="287"/>
      <c r="E112" s="287"/>
      <c r="F112" s="287"/>
      <c r="G112" s="287"/>
      <c r="H112" s="287" t="s">
        <v>2121</v>
      </c>
      <c r="J112" s="292">
        <f t="shared" ca="1" si="1"/>
        <v>44739</v>
      </c>
    </row>
    <row r="113" spans="1:10" x14ac:dyDescent="0.3">
      <c r="A113" s="294" t="s">
        <v>2476</v>
      </c>
      <c r="B113" s="283" t="s">
        <v>2013</v>
      </c>
      <c r="C113" s="283" t="str">
        <f>'A1.5 Fire means of escape'!I44</f>
        <v>No further action required</v>
      </c>
      <c r="D113" s="287"/>
      <c r="E113" s="287"/>
      <c r="F113" s="287"/>
      <c r="G113" s="287"/>
      <c r="H113" s="287" t="s">
        <v>2121</v>
      </c>
      <c r="J113" s="292">
        <f t="shared" ca="1" si="1"/>
        <v>44739</v>
      </c>
    </row>
    <row r="114" spans="1:10" x14ac:dyDescent="0.3">
      <c r="A114" s="294" t="s">
        <v>2477</v>
      </c>
      <c r="B114" s="283" t="s">
        <v>2013</v>
      </c>
      <c r="C114" s="283" t="str">
        <f>'A1.5 Fire means of escape'!I45</f>
        <v>No further action required</v>
      </c>
      <c r="D114" s="287"/>
      <c r="E114" s="287"/>
      <c r="F114" s="287"/>
      <c r="G114" s="287"/>
      <c r="H114" s="287" t="s">
        <v>2121</v>
      </c>
      <c r="J114" s="292">
        <f t="shared" ca="1" si="1"/>
        <v>44739</v>
      </c>
    </row>
    <row r="115" spans="1:10" x14ac:dyDescent="0.3">
      <c r="A115" s="294" t="s">
        <v>2478</v>
      </c>
      <c r="B115" s="283" t="s">
        <v>2013</v>
      </c>
      <c r="C115" s="283" t="str">
        <f>'A1.5 Fire means of escape'!I46</f>
        <v>No further action required</v>
      </c>
      <c r="D115" s="287"/>
      <c r="E115" s="287"/>
      <c r="F115" s="287"/>
      <c r="G115" s="287"/>
      <c r="H115" s="287" t="s">
        <v>2121</v>
      </c>
      <c r="J115" s="292">
        <f t="shared" ca="1" si="1"/>
        <v>44739</v>
      </c>
    </row>
    <row r="116" spans="1:10" x14ac:dyDescent="0.3">
      <c r="A116" s="294" t="s">
        <v>2479</v>
      </c>
      <c r="B116" s="283" t="s">
        <v>2013</v>
      </c>
      <c r="C116" s="283" t="str">
        <f>'A1.5 Fire means of escape'!I47</f>
        <v>No further action required</v>
      </c>
      <c r="D116" s="287"/>
      <c r="E116" s="287"/>
      <c r="F116" s="287"/>
      <c r="G116" s="287"/>
      <c r="H116" s="287" t="s">
        <v>2121</v>
      </c>
      <c r="J116" s="292">
        <f t="shared" ca="1" si="1"/>
        <v>44739</v>
      </c>
    </row>
    <row r="117" spans="1:10" x14ac:dyDescent="0.3">
      <c r="A117" s="294" t="s">
        <v>2480</v>
      </c>
      <c r="B117" s="283" t="s">
        <v>2013</v>
      </c>
      <c r="C117" s="283" t="str">
        <f>'A1.5 Fire means of escape'!I48</f>
        <v>No further action required</v>
      </c>
      <c r="D117" s="287"/>
      <c r="E117" s="287"/>
      <c r="F117" s="287"/>
      <c r="G117" s="287"/>
      <c r="H117" s="287" t="s">
        <v>2121</v>
      </c>
      <c r="J117" s="292">
        <f t="shared" ca="1" si="1"/>
        <v>44739</v>
      </c>
    </row>
    <row r="118" spans="1:10" x14ac:dyDescent="0.3">
      <c r="A118" s="294" t="s">
        <v>2482</v>
      </c>
      <c r="B118" s="283" t="s">
        <v>2013</v>
      </c>
      <c r="C118" s="283" t="str">
        <f>'A1.5 Fire means of escape'!I49</f>
        <v>No further action required</v>
      </c>
      <c r="D118" s="287"/>
      <c r="E118" s="287"/>
      <c r="F118" s="287"/>
      <c r="G118" s="287"/>
      <c r="H118" s="287" t="s">
        <v>2121</v>
      </c>
      <c r="J118" s="292">
        <f t="shared" ca="1" si="1"/>
        <v>44739</v>
      </c>
    </row>
    <row r="119" spans="1:10" x14ac:dyDescent="0.3">
      <c r="A119" s="294" t="s">
        <v>2481</v>
      </c>
      <c r="B119" s="283" t="s">
        <v>2013</v>
      </c>
      <c r="C119" s="283" t="str">
        <f>'A1.5 Fire means of escape'!I50</f>
        <v>No further action required</v>
      </c>
      <c r="D119" s="287"/>
      <c r="E119" s="287"/>
      <c r="F119" s="287"/>
      <c r="G119" s="287"/>
      <c r="H119" s="287" t="s">
        <v>2121</v>
      </c>
      <c r="J119" s="292">
        <f t="shared" ca="1" si="1"/>
        <v>44739</v>
      </c>
    </row>
    <row r="120" spans="1:10" x14ac:dyDescent="0.3">
      <c r="A120" s="294" t="s">
        <v>2483</v>
      </c>
      <c r="B120" s="283" t="s">
        <v>2013</v>
      </c>
      <c r="C120" s="283" t="str">
        <f>'A1.5 Fire means of escape'!I51</f>
        <v>No further action required</v>
      </c>
      <c r="D120" s="287"/>
      <c r="E120" s="287"/>
      <c r="F120" s="287"/>
      <c r="G120" s="287"/>
      <c r="H120" s="287" t="s">
        <v>2121</v>
      </c>
      <c r="J120" s="292">
        <f t="shared" ca="1" si="1"/>
        <v>44739</v>
      </c>
    </row>
    <row r="121" spans="1:10" x14ac:dyDescent="0.3">
      <c r="A121" s="294" t="s">
        <v>2484</v>
      </c>
      <c r="B121" s="283" t="s">
        <v>2013</v>
      </c>
      <c r="C121" s="283" t="str">
        <f>'A1.5 Fire means of escape'!I52</f>
        <v>No further action required</v>
      </c>
      <c r="D121" s="287"/>
      <c r="E121" s="287"/>
      <c r="F121" s="287"/>
      <c r="G121" s="287"/>
      <c r="H121" s="287" t="s">
        <v>2121</v>
      </c>
      <c r="J121" s="292">
        <f t="shared" ca="1" si="1"/>
        <v>44739</v>
      </c>
    </row>
    <row r="122" spans="1:10" x14ac:dyDescent="0.3">
      <c r="A122" s="294" t="s">
        <v>2485</v>
      </c>
      <c r="B122" s="283" t="s">
        <v>2013</v>
      </c>
      <c r="C122" s="283" t="str">
        <f>'A1.5 Fire means of escape'!I53</f>
        <v>No further action required</v>
      </c>
      <c r="D122" s="287"/>
      <c r="E122" s="287"/>
      <c r="F122" s="287"/>
      <c r="G122" s="287"/>
      <c r="H122" s="287" t="s">
        <v>2121</v>
      </c>
      <c r="J122" s="292">
        <f t="shared" ca="1" si="1"/>
        <v>44739</v>
      </c>
    </row>
    <row r="123" spans="1:10" x14ac:dyDescent="0.3">
      <c r="A123" s="294" t="s">
        <v>2486</v>
      </c>
      <c r="B123" s="283" t="s">
        <v>2013</v>
      </c>
      <c r="C123" s="283" t="str">
        <f>'A1.5 Fire means of escape'!I54</f>
        <v>No further action required</v>
      </c>
      <c r="D123" s="287"/>
      <c r="E123" s="287"/>
      <c r="F123" s="287"/>
      <c r="G123" s="287"/>
      <c r="H123" s="287" t="s">
        <v>2121</v>
      </c>
      <c r="J123" s="292">
        <f t="shared" ca="1" si="1"/>
        <v>44739</v>
      </c>
    </row>
    <row r="124" spans="1:10" x14ac:dyDescent="0.3">
      <c r="A124" s="294" t="s">
        <v>2487</v>
      </c>
      <c r="B124" s="283" t="s">
        <v>2013</v>
      </c>
      <c r="C124" s="283" t="str">
        <f>'A1.5 Fire means of escape'!I55</f>
        <v>No further action required</v>
      </c>
      <c r="D124" s="287"/>
      <c r="E124" s="287"/>
      <c r="F124" s="287"/>
      <c r="G124" s="287"/>
      <c r="H124" s="287" t="s">
        <v>2121</v>
      </c>
      <c r="J124" s="292">
        <f t="shared" ca="1" si="1"/>
        <v>44739</v>
      </c>
    </row>
    <row r="125" spans="1:10" x14ac:dyDescent="0.3">
      <c r="A125" s="294" t="s">
        <v>2488</v>
      </c>
      <c r="B125" s="283" t="s">
        <v>2013</v>
      </c>
      <c r="C125" s="283" t="str">
        <f>'A1.5 Fire means of escape'!I56</f>
        <v>No further action required</v>
      </c>
      <c r="D125" s="287"/>
      <c r="E125" s="287"/>
      <c r="F125" s="287"/>
      <c r="G125" s="287"/>
      <c r="H125" s="287" t="s">
        <v>2121</v>
      </c>
      <c r="J125" s="292">
        <f t="shared" ca="1" si="1"/>
        <v>44739</v>
      </c>
    </row>
    <row r="126" spans="1:10" x14ac:dyDescent="0.3">
      <c r="A126" s="294" t="s">
        <v>2489</v>
      </c>
      <c r="B126" s="283" t="s">
        <v>2013</v>
      </c>
      <c r="C126" s="283" t="str">
        <f>'A1.5 Fire means of escape'!I57</f>
        <v>No further action required</v>
      </c>
      <c r="D126" s="287"/>
      <c r="E126" s="287"/>
      <c r="F126" s="287"/>
      <c r="G126" s="287"/>
      <c r="H126" s="287" t="s">
        <v>2121</v>
      </c>
      <c r="J126" s="292">
        <f t="shared" ca="1" si="1"/>
        <v>44739</v>
      </c>
    </row>
    <row r="127" spans="1:10" x14ac:dyDescent="0.3">
      <c r="A127" s="294" t="s">
        <v>2490</v>
      </c>
      <c r="B127" s="283" t="s">
        <v>2013</v>
      </c>
      <c r="C127" s="283" t="str">
        <f>'A1.5 Fire means of escape'!I58</f>
        <v>No further action required</v>
      </c>
      <c r="D127" s="287"/>
      <c r="E127" s="287"/>
      <c r="F127" s="287"/>
      <c r="G127" s="287"/>
      <c r="H127" s="287" t="s">
        <v>2121</v>
      </c>
      <c r="J127" s="292">
        <f t="shared" ca="1" si="1"/>
        <v>44739</v>
      </c>
    </row>
    <row r="128" spans="1:10" x14ac:dyDescent="0.3">
      <c r="A128" s="294" t="s">
        <v>2491</v>
      </c>
      <c r="B128" s="283" t="s">
        <v>2013</v>
      </c>
      <c r="C128" s="283" t="str">
        <f>'A1.5 Fire means of escape'!I59</f>
        <v>No further action required</v>
      </c>
      <c r="D128" s="287"/>
      <c r="E128" s="287"/>
      <c r="F128" s="287"/>
      <c r="G128" s="287"/>
      <c r="H128" s="287" t="s">
        <v>2121</v>
      </c>
      <c r="J128" s="292">
        <f t="shared" ca="1" si="1"/>
        <v>44739</v>
      </c>
    </row>
    <row r="129" spans="1:10" x14ac:dyDescent="0.3">
      <c r="A129" s="294" t="s">
        <v>2492</v>
      </c>
      <c r="B129" s="283" t="s">
        <v>2013</v>
      </c>
      <c r="C129" s="283" t="str">
        <f>'A1.5 Fire means of escape'!I60</f>
        <v>No further action required</v>
      </c>
      <c r="D129" s="287"/>
      <c r="E129" s="287"/>
      <c r="F129" s="287"/>
      <c r="G129" s="287"/>
      <c r="H129" s="287" t="s">
        <v>2121</v>
      </c>
      <c r="J129" s="292">
        <f t="shared" ca="1" si="1"/>
        <v>44739</v>
      </c>
    </row>
    <row r="130" spans="1:10" x14ac:dyDescent="0.3">
      <c r="A130" s="294" t="s">
        <v>2493</v>
      </c>
      <c r="B130" s="283" t="s">
        <v>2013</v>
      </c>
      <c r="C130" s="283" t="str">
        <f>'A1.5 Fire means of escape'!I61</f>
        <v>No further action required</v>
      </c>
      <c r="D130" s="287"/>
      <c r="E130" s="287"/>
      <c r="F130" s="287"/>
      <c r="G130" s="287"/>
      <c r="H130" s="287" t="s">
        <v>2121</v>
      </c>
      <c r="J130" s="292">
        <f t="shared" ca="1" si="1"/>
        <v>44739</v>
      </c>
    </row>
    <row r="131" spans="1:10" x14ac:dyDescent="0.3">
      <c r="A131" s="294" t="s">
        <v>2494</v>
      </c>
      <c r="B131" s="283" t="s">
        <v>2013</v>
      </c>
      <c r="C131" s="283" t="str">
        <f>'A1.5 Fire means of escape'!I62</f>
        <v>No further action required</v>
      </c>
      <c r="D131" s="287"/>
      <c r="E131" s="287"/>
      <c r="F131" s="287"/>
      <c r="G131" s="287"/>
      <c r="H131" s="287" t="s">
        <v>2121</v>
      </c>
      <c r="J131" s="292">
        <f t="shared" ca="1" si="1"/>
        <v>44739</v>
      </c>
    </row>
    <row r="132" spans="1:10" x14ac:dyDescent="0.3">
      <c r="A132" s="294" t="s">
        <v>2495</v>
      </c>
      <c r="B132" s="283" t="s">
        <v>2013</v>
      </c>
      <c r="C132" s="283" t="str">
        <f>'A1.5 Fire means of escape'!I63</f>
        <v>No further action required</v>
      </c>
      <c r="D132" s="287"/>
      <c r="E132" s="287"/>
      <c r="F132" s="287"/>
      <c r="G132" s="287"/>
      <c r="H132" s="287" t="s">
        <v>2121</v>
      </c>
      <c r="J132" s="292">
        <f t="shared" ca="1" si="1"/>
        <v>44739</v>
      </c>
    </row>
    <row r="133" spans="1:10" x14ac:dyDescent="0.3">
      <c r="A133" s="294" t="s">
        <v>2496</v>
      </c>
      <c r="B133" s="283" t="s">
        <v>2013</v>
      </c>
      <c r="C133" s="283" t="str">
        <f>'A1.5 Fire means of escape'!I64</f>
        <v>No further action required</v>
      </c>
      <c r="D133" s="287"/>
      <c r="E133" s="287"/>
      <c r="F133" s="287"/>
      <c r="G133" s="287"/>
      <c r="H133" s="287" t="s">
        <v>2121</v>
      </c>
      <c r="J133" s="292">
        <f t="shared" ca="1" si="1"/>
        <v>44739</v>
      </c>
    </row>
    <row r="134" spans="1:10" x14ac:dyDescent="0.3">
      <c r="A134" s="294" t="s">
        <v>2497</v>
      </c>
      <c r="B134" s="283" t="s">
        <v>2013</v>
      </c>
      <c r="C134" s="283" t="str">
        <f>'A1.5 Fire means of escape'!I65</f>
        <v>No further action required</v>
      </c>
      <c r="D134" s="287"/>
      <c r="E134" s="287"/>
      <c r="F134" s="287"/>
      <c r="G134" s="287"/>
      <c r="H134" s="287" t="s">
        <v>2121</v>
      </c>
      <c r="J134" s="292">
        <f t="shared" ca="1" si="1"/>
        <v>44739</v>
      </c>
    </row>
    <row r="135" spans="1:10" x14ac:dyDescent="0.3">
      <c r="A135" s="294" t="s">
        <v>2498</v>
      </c>
      <c r="B135" s="283" t="s">
        <v>2013</v>
      </c>
      <c r="C135" s="283" t="str">
        <f>'A1.5 Fire means of escape'!I66</f>
        <v>No further action required</v>
      </c>
      <c r="D135" s="287"/>
      <c r="E135" s="287"/>
      <c r="F135" s="287"/>
      <c r="G135" s="287"/>
      <c r="H135" s="287" t="s">
        <v>2121</v>
      </c>
      <c r="J135" s="292">
        <f t="shared" ca="1" si="1"/>
        <v>44739</v>
      </c>
    </row>
    <row r="136" spans="1:10" x14ac:dyDescent="0.3">
      <c r="A136" s="294" t="s">
        <v>2499</v>
      </c>
      <c r="B136" s="283" t="s">
        <v>2013</v>
      </c>
      <c r="C136" s="283" t="str">
        <f>'A1.5 Fire means of escape'!I67</f>
        <v>No further action required</v>
      </c>
      <c r="D136" s="287"/>
      <c r="E136" s="287"/>
      <c r="F136" s="287"/>
      <c r="G136" s="287"/>
      <c r="H136" s="287" t="s">
        <v>2121</v>
      </c>
      <c r="J136" s="292">
        <f t="shared" ref="J136:J199" ca="1" si="2">TODAY()</f>
        <v>44739</v>
      </c>
    </row>
    <row r="137" spans="1:10" x14ac:dyDescent="0.3">
      <c r="A137" s="295" t="s">
        <v>2500</v>
      </c>
      <c r="B137" s="284" t="s">
        <v>1227</v>
      </c>
      <c r="C137" s="284" t="str">
        <f>'A1.6 Fire fighting measures'!I18</f>
        <v>Further training required for some staff</v>
      </c>
      <c r="D137" s="288"/>
      <c r="E137" s="288"/>
      <c r="F137" s="288"/>
      <c r="G137" s="288"/>
      <c r="H137" s="287" t="s">
        <v>2121</v>
      </c>
      <c r="J137" s="292">
        <f t="shared" ca="1" si="2"/>
        <v>44739</v>
      </c>
    </row>
    <row r="138" spans="1:10" x14ac:dyDescent="0.3">
      <c r="A138" s="295" t="s">
        <v>2501</v>
      </c>
      <c r="B138" s="284" t="s">
        <v>1227</v>
      </c>
      <c r="C138" s="284" t="str">
        <f>'A1.6 Fire fighting measures'!I19</f>
        <v>No further action required</v>
      </c>
      <c r="D138" s="288"/>
      <c r="E138" s="288"/>
      <c r="F138" s="288"/>
      <c r="G138" s="288"/>
      <c r="H138" s="287" t="s">
        <v>2121</v>
      </c>
      <c r="J138" s="292">
        <f t="shared" ca="1" si="2"/>
        <v>44739</v>
      </c>
    </row>
    <row r="139" spans="1:10" x14ac:dyDescent="0.3">
      <c r="A139" s="295" t="s">
        <v>2502</v>
      </c>
      <c r="B139" s="284" t="s">
        <v>1227</v>
      </c>
      <c r="C139" s="284" t="str">
        <f>'A1.6 Fire fighting measures'!I20</f>
        <v>No further action required</v>
      </c>
      <c r="D139" s="288"/>
      <c r="E139" s="288"/>
      <c r="F139" s="288"/>
      <c r="G139" s="288"/>
      <c r="H139" s="287" t="s">
        <v>2121</v>
      </c>
      <c r="J139" s="292">
        <f t="shared" ca="1" si="2"/>
        <v>44739</v>
      </c>
    </row>
    <row r="140" spans="1:10" x14ac:dyDescent="0.3">
      <c r="A140" s="295" t="s">
        <v>2503</v>
      </c>
      <c r="B140" s="284" t="s">
        <v>1227</v>
      </c>
      <c r="C140" s="284" t="str">
        <f>'A1.6 Fire fighting measures'!I21</f>
        <v>No further action required</v>
      </c>
      <c r="D140" s="288"/>
      <c r="E140" s="288"/>
      <c r="F140" s="288"/>
      <c r="G140" s="288"/>
      <c r="H140" s="287" t="s">
        <v>2121</v>
      </c>
      <c r="J140" s="292">
        <f t="shared" ca="1" si="2"/>
        <v>44739</v>
      </c>
    </row>
    <row r="141" spans="1:10" x14ac:dyDescent="0.3">
      <c r="A141" s="295" t="s">
        <v>2504</v>
      </c>
      <c r="B141" s="284" t="s">
        <v>1227</v>
      </c>
      <c r="C141" s="284" t="str">
        <f>'A1.6 Fire fighting measures'!I22</f>
        <v>No further action required</v>
      </c>
      <c r="D141" s="288"/>
      <c r="E141" s="288"/>
      <c r="F141" s="288"/>
      <c r="G141" s="288"/>
      <c r="H141" s="287" t="s">
        <v>2121</v>
      </c>
      <c r="J141" s="292">
        <f t="shared" ca="1" si="2"/>
        <v>44739</v>
      </c>
    </row>
    <row r="142" spans="1:10" x14ac:dyDescent="0.3">
      <c r="A142" s="295" t="s">
        <v>2505</v>
      </c>
      <c r="B142" s="284" t="s">
        <v>1227</v>
      </c>
      <c r="C142" s="284" t="str">
        <f>'A1.6 Fire fighting measures'!I23</f>
        <v>No further action required</v>
      </c>
      <c r="D142" s="288"/>
      <c r="E142" s="288"/>
      <c r="F142" s="288"/>
      <c r="G142" s="288"/>
      <c r="H142" s="287" t="s">
        <v>2121</v>
      </c>
      <c r="J142" s="292">
        <f t="shared" ca="1" si="2"/>
        <v>44739</v>
      </c>
    </row>
    <row r="143" spans="1:10" x14ac:dyDescent="0.3">
      <c r="A143" s="295" t="s">
        <v>2506</v>
      </c>
      <c r="B143" s="284" t="s">
        <v>1227</v>
      </c>
      <c r="C143" s="284" t="str">
        <f>'A1.6 Fire fighting measures'!I24</f>
        <v>No further action required</v>
      </c>
      <c r="D143" s="288"/>
      <c r="E143" s="288"/>
      <c r="F143" s="288"/>
      <c r="G143" s="288"/>
      <c r="H143" s="287" t="s">
        <v>2121</v>
      </c>
      <c r="J143" s="292">
        <f t="shared" ca="1" si="2"/>
        <v>44739</v>
      </c>
    </row>
    <row r="144" spans="1:10" x14ac:dyDescent="0.3">
      <c r="A144" s="295" t="s">
        <v>2507</v>
      </c>
      <c r="B144" s="284" t="s">
        <v>1227</v>
      </c>
      <c r="C144" s="284" t="str">
        <f>'A1.6 Fire fighting measures'!I25</f>
        <v>No further action required</v>
      </c>
      <c r="D144" s="288"/>
      <c r="E144" s="288"/>
      <c r="F144" s="288"/>
      <c r="G144" s="288"/>
      <c r="H144" s="287" t="s">
        <v>2121</v>
      </c>
      <c r="J144" s="292">
        <f t="shared" ca="1" si="2"/>
        <v>44739</v>
      </c>
    </row>
    <row r="145" spans="1:10" x14ac:dyDescent="0.3">
      <c r="A145" s="295" t="s">
        <v>2508</v>
      </c>
      <c r="B145" s="284" t="s">
        <v>1227</v>
      </c>
      <c r="C145" s="284" t="str">
        <f>'A1.6 Fire fighting measures'!I26</f>
        <v>No further action required</v>
      </c>
      <c r="D145" s="288"/>
      <c r="E145" s="288"/>
      <c r="F145" s="288"/>
      <c r="G145" s="288"/>
      <c r="H145" s="287" t="s">
        <v>2121</v>
      </c>
      <c r="J145" s="292">
        <f t="shared" ca="1" si="2"/>
        <v>44739</v>
      </c>
    </row>
    <row r="146" spans="1:10" x14ac:dyDescent="0.3">
      <c r="A146" s="295" t="s">
        <v>2509</v>
      </c>
      <c r="B146" s="284" t="s">
        <v>1227</v>
      </c>
      <c r="C146" s="284" t="str">
        <f>'A1.6 Fire fighting measures'!I27</f>
        <v>No further action required</v>
      </c>
      <c r="D146" s="288"/>
      <c r="E146" s="288"/>
      <c r="F146" s="288"/>
      <c r="G146" s="288"/>
      <c r="H146" s="287" t="s">
        <v>2121</v>
      </c>
      <c r="J146" s="292">
        <f t="shared" ca="1" si="2"/>
        <v>44739</v>
      </c>
    </row>
    <row r="147" spans="1:10" x14ac:dyDescent="0.3">
      <c r="A147" s="295" t="s">
        <v>2510</v>
      </c>
      <c r="B147" s="284" t="s">
        <v>1227</v>
      </c>
      <c r="C147" s="284" t="str">
        <f>'A1.6 Fire fighting measures'!I28</f>
        <v>No further action required</v>
      </c>
      <c r="D147" s="288"/>
      <c r="E147" s="288"/>
      <c r="F147" s="288"/>
      <c r="G147" s="288"/>
      <c r="H147" s="287" t="s">
        <v>2121</v>
      </c>
      <c r="J147" s="292">
        <f t="shared" ca="1" si="2"/>
        <v>44739</v>
      </c>
    </row>
    <row r="148" spans="1:10" x14ac:dyDescent="0.3">
      <c r="A148" s="295" t="s">
        <v>2511</v>
      </c>
      <c r="B148" s="284" t="s">
        <v>1227</v>
      </c>
      <c r="C148" s="284" t="str">
        <f>'A1.6 Fire fighting measures'!I29</f>
        <v>No further action required</v>
      </c>
      <c r="D148" s="288"/>
      <c r="E148" s="288"/>
      <c r="F148" s="288"/>
      <c r="G148" s="288"/>
      <c r="H148" s="287" t="s">
        <v>2121</v>
      </c>
      <c r="J148" s="292">
        <f t="shared" ca="1" si="2"/>
        <v>44739</v>
      </c>
    </row>
    <row r="149" spans="1:10" x14ac:dyDescent="0.3">
      <c r="A149" s="295" t="s">
        <v>2512</v>
      </c>
      <c r="B149" s="284" t="s">
        <v>1227</v>
      </c>
      <c r="C149" s="284" t="str">
        <f>'A1.6 Fire fighting measures'!I30</f>
        <v>No further action required</v>
      </c>
      <c r="D149" s="288"/>
      <c r="E149" s="288"/>
      <c r="F149" s="288"/>
      <c r="G149" s="288"/>
      <c r="H149" s="287" t="s">
        <v>2121</v>
      </c>
      <c r="J149" s="292">
        <f t="shared" ca="1" si="2"/>
        <v>44739</v>
      </c>
    </row>
    <row r="150" spans="1:10" x14ac:dyDescent="0.3">
      <c r="A150" s="295" t="s">
        <v>2513</v>
      </c>
      <c r="B150" s="284" t="s">
        <v>1227</v>
      </c>
      <c r="C150" s="284" t="str">
        <f>'A1.6 Fire fighting measures'!I31</f>
        <v>No further action required</v>
      </c>
      <c r="D150" s="288"/>
      <c r="E150" s="288"/>
      <c r="F150" s="288"/>
      <c r="G150" s="288"/>
      <c r="H150" s="287" t="s">
        <v>2121</v>
      </c>
      <c r="J150" s="292">
        <f t="shared" ca="1" si="2"/>
        <v>44739</v>
      </c>
    </row>
    <row r="151" spans="1:10" x14ac:dyDescent="0.3">
      <c r="A151" s="295" t="s">
        <v>2514</v>
      </c>
      <c r="B151" s="284" t="s">
        <v>1227</v>
      </c>
      <c r="C151" s="284" t="str">
        <f>'A1.6 Fire fighting measures'!I32</f>
        <v>No further action required</v>
      </c>
      <c r="D151" s="288"/>
      <c r="E151" s="288"/>
      <c r="F151" s="288"/>
      <c r="G151" s="288"/>
      <c r="H151" s="287" t="s">
        <v>2121</v>
      </c>
      <c r="J151" s="292">
        <f t="shared" ca="1" si="2"/>
        <v>44739</v>
      </c>
    </row>
    <row r="152" spans="1:10" x14ac:dyDescent="0.3">
      <c r="A152" s="294" t="s">
        <v>2515</v>
      </c>
      <c r="B152" s="283" t="s">
        <v>2014</v>
      </c>
      <c r="C152" s="283" t="str">
        <f>'A1.7 Fire emer plan &amp; signs'!I18</f>
        <v>No further action required</v>
      </c>
      <c r="D152" s="287"/>
      <c r="E152" s="287"/>
      <c r="F152" s="287"/>
      <c r="G152" s="287"/>
      <c r="H152" s="287" t="s">
        <v>2121</v>
      </c>
      <c r="J152" s="292">
        <f t="shared" ca="1" si="2"/>
        <v>44739</v>
      </c>
    </row>
    <row r="153" spans="1:10" x14ac:dyDescent="0.3">
      <c r="A153" s="294" t="s">
        <v>2516</v>
      </c>
      <c r="B153" s="283" t="s">
        <v>2014</v>
      </c>
      <c r="C153" s="283" t="str">
        <f>'A1.7 Fire emer plan &amp; signs'!I19</f>
        <v>No further action required</v>
      </c>
      <c r="D153" s="287"/>
      <c r="E153" s="287"/>
      <c r="F153" s="287"/>
      <c r="G153" s="287"/>
      <c r="H153" s="287" t="s">
        <v>2121</v>
      </c>
      <c r="J153" s="292">
        <f t="shared" ca="1" si="2"/>
        <v>44739</v>
      </c>
    </row>
    <row r="154" spans="1:10" x14ac:dyDescent="0.3">
      <c r="A154" s="294" t="s">
        <v>2517</v>
      </c>
      <c r="B154" s="283" t="s">
        <v>2014</v>
      </c>
      <c r="C154" s="283" t="str">
        <f>'A1.7 Fire emer plan &amp; signs'!I20</f>
        <v>No further action required</v>
      </c>
      <c r="D154" s="287"/>
      <c r="E154" s="287"/>
      <c r="F154" s="287"/>
      <c r="G154" s="287"/>
      <c r="H154" s="287" t="s">
        <v>2121</v>
      </c>
      <c r="J154" s="292">
        <f t="shared" ca="1" si="2"/>
        <v>44739</v>
      </c>
    </row>
    <row r="155" spans="1:10" x14ac:dyDescent="0.3">
      <c r="A155" s="294" t="s">
        <v>2518</v>
      </c>
      <c r="B155" s="283" t="s">
        <v>2014</v>
      </c>
      <c r="C155" s="283" t="str">
        <f>'A1.7 Fire emer plan &amp; signs'!I21</f>
        <v>No further action required</v>
      </c>
      <c r="D155" s="287"/>
      <c r="E155" s="287"/>
      <c r="F155" s="287"/>
      <c r="G155" s="287"/>
      <c r="H155" s="287" t="s">
        <v>2121</v>
      </c>
      <c r="J155" s="292">
        <f t="shared" ca="1" si="2"/>
        <v>44739</v>
      </c>
    </row>
    <row r="156" spans="1:10" x14ac:dyDescent="0.3">
      <c r="A156" s="294" t="s">
        <v>2519</v>
      </c>
      <c r="B156" s="283" t="s">
        <v>2014</v>
      </c>
      <c r="C156" s="283" t="str">
        <f>'A1.7 Fire emer plan &amp; signs'!I22</f>
        <v>No further action required</v>
      </c>
      <c r="D156" s="287"/>
      <c r="E156" s="287"/>
      <c r="F156" s="287"/>
      <c r="G156" s="287"/>
      <c r="H156" s="287" t="s">
        <v>2121</v>
      </c>
      <c r="J156" s="292">
        <f t="shared" ca="1" si="2"/>
        <v>44739</v>
      </c>
    </row>
    <row r="157" spans="1:10" x14ac:dyDescent="0.3">
      <c r="A157" s="294" t="s">
        <v>2520</v>
      </c>
      <c r="B157" s="283" t="s">
        <v>2014</v>
      </c>
      <c r="C157" s="283" t="str">
        <f>'A1.7 Fire emer plan &amp; signs'!I23</f>
        <v>No further action required</v>
      </c>
      <c r="D157" s="287"/>
      <c r="E157" s="287"/>
      <c r="F157" s="287"/>
      <c r="G157" s="287"/>
      <c r="H157" s="287" t="s">
        <v>2121</v>
      </c>
      <c r="J157" s="292">
        <f t="shared" ca="1" si="2"/>
        <v>44739</v>
      </c>
    </row>
    <row r="158" spans="1:10" x14ac:dyDescent="0.3">
      <c r="A158" s="294" t="s">
        <v>2521</v>
      </c>
      <c r="B158" s="283" t="s">
        <v>2014</v>
      </c>
      <c r="C158" s="283" t="str">
        <f>'A1.7 Fire emer plan &amp; signs'!I24</f>
        <v>No further action required</v>
      </c>
      <c r="D158" s="287"/>
      <c r="E158" s="287"/>
      <c r="F158" s="287"/>
      <c r="G158" s="287"/>
      <c r="H158" s="287" t="s">
        <v>2121</v>
      </c>
      <c r="J158" s="292">
        <f t="shared" ca="1" si="2"/>
        <v>44739</v>
      </c>
    </row>
    <row r="159" spans="1:10" x14ac:dyDescent="0.3">
      <c r="A159" s="294" t="s">
        <v>2522</v>
      </c>
      <c r="B159" s="283" t="s">
        <v>2014</v>
      </c>
      <c r="C159" s="283" t="str">
        <f>'A1.7 Fire emer plan &amp; signs'!I25</f>
        <v>No further action required</v>
      </c>
      <c r="D159" s="287"/>
      <c r="E159" s="287"/>
      <c r="F159" s="287"/>
      <c r="G159" s="287"/>
      <c r="H159" s="287" t="s">
        <v>2121</v>
      </c>
      <c r="J159" s="292">
        <f t="shared" ca="1" si="2"/>
        <v>44739</v>
      </c>
    </row>
    <row r="160" spans="1:10" x14ac:dyDescent="0.3">
      <c r="A160" s="294" t="s">
        <v>2523</v>
      </c>
      <c r="B160" s="283" t="s">
        <v>2014</v>
      </c>
      <c r="C160" s="283" t="str">
        <f>'A1.7 Fire emer plan &amp; signs'!I26</f>
        <v>No further action required</v>
      </c>
      <c r="D160" s="287"/>
      <c r="E160" s="287"/>
      <c r="F160" s="287"/>
      <c r="G160" s="287"/>
      <c r="H160" s="287" t="s">
        <v>2121</v>
      </c>
      <c r="J160" s="292">
        <f t="shared" ca="1" si="2"/>
        <v>44739</v>
      </c>
    </row>
    <row r="161" spans="1:10" x14ac:dyDescent="0.3">
      <c r="A161" s="294" t="s">
        <v>2705</v>
      </c>
      <c r="B161" s="283" t="s">
        <v>2014</v>
      </c>
      <c r="C161" s="283" t="str">
        <f>'A1.7 Fire emer plan &amp; signs'!I27</f>
        <v>No further action required</v>
      </c>
      <c r="D161" s="287"/>
      <c r="E161" s="287"/>
      <c r="F161" s="287"/>
      <c r="G161" s="287"/>
      <c r="H161" s="287" t="s">
        <v>2121</v>
      </c>
      <c r="J161" s="292">
        <f t="shared" ca="1" si="2"/>
        <v>44739</v>
      </c>
    </row>
    <row r="162" spans="1:10" x14ac:dyDescent="0.3">
      <c r="A162" s="294" t="s">
        <v>2525</v>
      </c>
      <c r="B162" s="283" t="s">
        <v>2014</v>
      </c>
      <c r="C162" s="283" t="str">
        <f>'A1.7 Fire emer plan &amp; signs'!I28</f>
        <v>No further action required</v>
      </c>
      <c r="D162" s="287"/>
      <c r="E162" s="287"/>
      <c r="F162" s="287"/>
      <c r="G162" s="287"/>
      <c r="H162" s="287" t="s">
        <v>2121</v>
      </c>
      <c r="J162" s="292">
        <f t="shared" ca="1" si="2"/>
        <v>44739</v>
      </c>
    </row>
    <row r="163" spans="1:10" x14ac:dyDescent="0.3">
      <c r="A163" s="294" t="s">
        <v>2526</v>
      </c>
      <c r="B163" s="283" t="s">
        <v>2014</v>
      </c>
      <c r="C163" s="283" t="str">
        <f>'A1.7 Fire emer plan &amp; signs'!I29</f>
        <v>No further action required</v>
      </c>
      <c r="D163" s="287"/>
      <c r="E163" s="287"/>
      <c r="F163" s="287"/>
      <c r="G163" s="287"/>
      <c r="H163" s="287" t="s">
        <v>2121</v>
      </c>
      <c r="J163" s="292">
        <f t="shared" ca="1" si="2"/>
        <v>44739</v>
      </c>
    </row>
    <row r="164" spans="1:10" x14ac:dyDescent="0.3">
      <c r="A164" s="294" t="s">
        <v>2527</v>
      </c>
      <c r="B164" s="283" t="s">
        <v>2014</v>
      </c>
      <c r="C164" s="283" t="str">
        <f>'A1.7 Fire emer plan &amp; signs'!I30</f>
        <v>No further action required</v>
      </c>
      <c r="D164" s="287"/>
      <c r="E164" s="287"/>
      <c r="F164" s="287"/>
      <c r="G164" s="287"/>
      <c r="H164" s="287" t="s">
        <v>2121</v>
      </c>
      <c r="J164" s="292">
        <f t="shared" ca="1" si="2"/>
        <v>44739</v>
      </c>
    </row>
    <row r="165" spans="1:10" x14ac:dyDescent="0.3">
      <c r="A165" s="294" t="s">
        <v>2528</v>
      </c>
      <c r="B165" s="283" t="s">
        <v>2014</v>
      </c>
      <c r="C165" s="283" t="str">
        <f>'A1.7 Fire emer plan &amp; signs'!I31</f>
        <v>No further action required</v>
      </c>
      <c r="D165" s="287"/>
      <c r="E165" s="287"/>
      <c r="F165" s="287"/>
      <c r="G165" s="287"/>
      <c r="H165" s="287" t="s">
        <v>2121</v>
      </c>
      <c r="J165" s="292">
        <f t="shared" ca="1" si="2"/>
        <v>44739</v>
      </c>
    </row>
    <row r="166" spans="1:10" x14ac:dyDescent="0.3">
      <c r="A166" s="294" t="s">
        <v>2529</v>
      </c>
      <c r="B166" s="283" t="s">
        <v>2014</v>
      </c>
      <c r="C166" s="283" t="str">
        <f>'A1.7 Fire emer plan &amp; signs'!I32</f>
        <v>No further action required</v>
      </c>
      <c r="D166" s="287"/>
      <c r="E166" s="287"/>
      <c r="F166" s="287"/>
      <c r="G166" s="287"/>
      <c r="H166" s="287" t="s">
        <v>2121</v>
      </c>
      <c r="J166" s="292">
        <f t="shared" ca="1" si="2"/>
        <v>44739</v>
      </c>
    </row>
    <row r="167" spans="1:10" x14ac:dyDescent="0.3">
      <c r="A167" s="294" t="s">
        <v>2530</v>
      </c>
      <c r="B167" s="283" t="s">
        <v>2014</v>
      </c>
      <c r="C167" s="283" t="str">
        <f>'A1.7 Fire emer plan &amp; signs'!I33</f>
        <v>No further action required</v>
      </c>
      <c r="D167" s="287"/>
      <c r="E167" s="287"/>
      <c r="F167" s="287"/>
      <c r="G167" s="287"/>
      <c r="H167" s="287" t="s">
        <v>2121</v>
      </c>
      <c r="J167" s="292">
        <f t="shared" ca="1" si="2"/>
        <v>44739</v>
      </c>
    </row>
    <row r="168" spans="1:10" x14ac:dyDescent="0.3">
      <c r="A168" s="294" t="s">
        <v>2531</v>
      </c>
      <c r="B168" s="283" t="s">
        <v>2014</v>
      </c>
      <c r="C168" s="283" t="str">
        <f>'A1.7 Fire emer plan &amp; signs'!I34</f>
        <v>No further action required</v>
      </c>
      <c r="D168" s="287"/>
      <c r="E168" s="287"/>
      <c r="F168" s="287"/>
      <c r="G168" s="287"/>
      <c r="H168" s="287" t="s">
        <v>2121</v>
      </c>
      <c r="J168" s="292">
        <f t="shared" ca="1" si="2"/>
        <v>44739</v>
      </c>
    </row>
    <row r="169" spans="1:10" x14ac:dyDescent="0.3">
      <c r="A169" s="294" t="s">
        <v>2532</v>
      </c>
      <c r="B169" s="283" t="s">
        <v>2014</v>
      </c>
      <c r="C169" s="283" t="str">
        <f>'A1.7 Fire emer plan &amp; signs'!I35</f>
        <v>No further action required</v>
      </c>
      <c r="D169" s="287"/>
      <c r="E169" s="287"/>
      <c r="F169" s="287"/>
      <c r="G169" s="287"/>
      <c r="H169" s="287" t="s">
        <v>2121</v>
      </c>
      <c r="J169" s="292">
        <f t="shared" ca="1" si="2"/>
        <v>44739</v>
      </c>
    </row>
    <row r="170" spans="1:10" x14ac:dyDescent="0.3">
      <c r="A170" s="294" t="s">
        <v>2533</v>
      </c>
      <c r="B170" s="283" t="s">
        <v>2014</v>
      </c>
      <c r="C170" s="283" t="str">
        <f>'A1.7 Fire emer plan &amp; signs'!I36</f>
        <v>No further action required</v>
      </c>
      <c r="D170" s="287"/>
      <c r="E170" s="287"/>
      <c r="F170" s="287"/>
      <c r="G170" s="287"/>
      <c r="H170" s="287" t="s">
        <v>2121</v>
      </c>
      <c r="J170" s="292">
        <f t="shared" ca="1" si="2"/>
        <v>44739</v>
      </c>
    </row>
    <row r="171" spans="1:10" x14ac:dyDescent="0.3">
      <c r="A171" s="294" t="s">
        <v>2534</v>
      </c>
      <c r="B171" s="283" t="s">
        <v>2014</v>
      </c>
      <c r="C171" s="283" t="str">
        <f>'A1.7 Fire emer plan &amp; signs'!I37</f>
        <v>No further action required</v>
      </c>
      <c r="D171" s="287"/>
      <c r="E171" s="287"/>
      <c r="F171" s="287"/>
      <c r="G171" s="287"/>
      <c r="H171" s="287" t="s">
        <v>2121</v>
      </c>
      <c r="J171" s="292">
        <f t="shared" ca="1" si="2"/>
        <v>44739</v>
      </c>
    </row>
    <row r="172" spans="1:10" x14ac:dyDescent="0.3">
      <c r="A172" s="294" t="s">
        <v>2535</v>
      </c>
      <c r="B172" s="283" t="s">
        <v>2014</v>
      </c>
      <c r="C172" s="283" t="str">
        <f>'A1.7 Fire emer plan &amp; signs'!I38</f>
        <v>No further action required</v>
      </c>
      <c r="D172" s="287"/>
      <c r="E172" s="287"/>
      <c r="F172" s="287"/>
      <c r="G172" s="287"/>
      <c r="H172" s="287" t="s">
        <v>2121</v>
      </c>
      <c r="J172" s="292">
        <f t="shared" ca="1" si="2"/>
        <v>44739</v>
      </c>
    </row>
    <row r="173" spans="1:10" x14ac:dyDescent="0.3">
      <c r="A173" s="294" t="s">
        <v>2536</v>
      </c>
      <c r="B173" s="283" t="s">
        <v>2014</v>
      </c>
      <c r="C173" s="283" t="str">
        <f>'A1.7 Fire emer plan &amp; signs'!I39</f>
        <v>No further action required</v>
      </c>
      <c r="D173" s="287"/>
      <c r="E173" s="287"/>
      <c r="F173" s="287"/>
      <c r="G173" s="287"/>
      <c r="H173" s="287" t="s">
        <v>2121</v>
      </c>
      <c r="J173" s="292">
        <f t="shared" ca="1" si="2"/>
        <v>44739</v>
      </c>
    </row>
    <row r="174" spans="1:10" x14ac:dyDescent="0.3">
      <c r="A174" s="294" t="s">
        <v>2537</v>
      </c>
      <c r="B174" s="283" t="s">
        <v>2014</v>
      </c>
      <c r="C174" s="283" t="str">
        <f>'A1.7 Fire emer plan &amp; signs'!I40</f>
        <v>No further action required</v>
      </c>
      <c r="D174" s="287"/>
      <c r="E174" s="287"/>
      <c r="F174" s="287"/>
      <c r="G174" s="287"/>
      <c r="H174" s="287" t="s">
        <v>2121</v>
      </c>
      <c r="J174" s="292">
        <f t="shared" ca="1" si="2"/>
        <v>44739</v>
      </c>
    </row>
    <row r="175" spans="1:10" x14ac:dyDescent="0.3">
      <c r="A175" s="294" t="s">
        <v>2538</v>
      </c>
      <c r="B175" s="283" t="s">
        <v>2014</v>
      </c>
      <c r="C175" s="283" t="str">
        <f>'A1.7 Fire emer plan &amp; signs'!I41</f>
        <v>Further update training to be organised BY L&amp;D Dept.</v>
      </c>
      <c r="D175" s="287"/>
      <c r="E175" s="287"/>
      <c r="F175" s="287"/>
      <c r="G175" s="287"/>
      <c r="H175" s="287" t="s">
        <v>2121</v>
      </c>
      <c r="J175" s="292">
        <f t="shared" ca="1" si="2"/>
        <v>44739</v>
      </c>
    </row>
    <row r="176" spans="1:10" x14ac:dyDescent="0.3">
      <c r="A176" s="294" t="s">
        <v>2539</v>
      </c>
      <c r="B176" s="283" t="s">
        <v>2014</v>
      </c>
      <c r="C176" s="283" t="str">
        <f>'A1.7 Fire emer plan &amp; signs'!I42</f>
        <v>No further action required</v>
      </c>
      <c r="D176" s="287"/>
      <c r="E176" s="287"/>
      <c r="F176" s="287"/>
      <c r="G176" s="287"/>
      <c r="H176" s="287" t="s">
        <v>2121</v>
      </c>
      <c r="J176" s="292">
        <f t="shared" ca="1" si="2"/>
        <v>44739</v>
      </c>
    </row>
    <row r="177" spans="1:10" x14ac:dyDescent="0.3">
      <c r="A177" s="294" t="s">
        <v>2540</v>
      </c>
      <c r="B177" s="283" t="s">
        <v>2014</v>
      </c>
      <c r="C177" s="283" t="str">
        <f>'A1.7 Fire emer plan &amp; signs'!I43</f>
        <v>No further action required</v>
      </c>
      <c r="D177" s="287"/>
      <c r="E177" s="287"/>
      <c r="F177" s="287"/>
      <c r="G177" s="287"/>
      <c r="H177" s="287" t="s">
        <v>2121</v>
      </c>
      <c r="J177" s="292">
        <f t="shared" ca="1" si="2"/>
        <v>44739</v>
      </c>
    </row>
    <row r="178" spans="1:10" x14ac:dyDescent="0.3">
      <c r="A178" s="294" t="s">
        <v>2541</v>
      </c>
      <c r="B178" s="283" t="s">
        <v>2014</v>
      </c>
      <c r="C178" s="283" t="str">
        <f>'A1.7 Fire emer plan &amp; signs'!I44</f>
        <v>No further action required</v>
      </c>
      <c r="D178" s="287"/>
      <c r="E178" s="287"/>
      <c r="F178" s="287"/>
      <c r="G178" s="287"/>
      <c r="H178" s="287" t="s">
        <v>2121</v>
      </c>
      <c r="J178" s="292">
        <f t="shared" ca="1" si="2"/>
        <v>44739</v>
      </c>
    </row>
    <row r="179" spans="1:10" x14ac:dyDescent="0.3">
      <c r="A179" s="294" t="s">
        <v>2542</v>
      </c>
      <c r="B179" s="283" t="s">
        <v>2014</v>
      </c>
      <c r="C179" s="283" t="str">
        <f>'A1.7 Fire emer plan &amp; signs'!I45</f>
        <v>No further action required</v>
      </c>
      <c r="D179" s="287"/>
      <c r="E179" s="287"/>
      <c r="F179" s="287"/>
      <c r="G179" s="287"/>
      <c r="H179" s="287" t="s">
        <v>2121</v>
      </c>
      <c r="J179" s="292">
        <f t="shared" ca="1" si="2"/>
        <v>44739</v>
      </c>
    </row>
    <row r="180" spans="1:10" x14ac:dyDescent="0.3">
      <c r="A180" s="294" t="s">
        <v>2543</v>
      </c>
      <c r="B180" s="283" t="s">
        <v>2014</v>
      </c>
      <c r="C180" s="283" t="str">
        <f>'A1.7 Fire emer plan &amp; signs'!I47</f>
        <v>No further action required</v>
      </c>
      <c r="D180" s="287"/>
      <c r="E180" s="287"/>
      <c r="F180" s="287"/>
      <c r="G180" s="287"/>
      <c r="H180" s="287" t="s">
        <v>2121</v>
      </c>
      <c r="J180" s="292">
        <f t="shared" ca="1" si="2"/>
        <v>44739</v>
      </c>
    </row>
    <row r="181" spans="1:10" x14ac:dyDescent="0.3">
      <c r="A181" s="294" t="s">
        <v>2544</v>
      </c>
      <c r="B181" s="283" t="s">
        <v>2014</v>
      </c>
      <c r="C181" s="283" t="str">
        <f>'A1.7 Fire emer plan &amp; signs'!I48</f>
        <v>No further action required</v>
      </c>
      <c r="D181" s="287"/>
      <c r="E181" s="287"/>
      <c r="F181" s="287"/>
      <c r="G181" s="287"/>
      <c r="H181" s="287" t="s">
        <v>2121</v>
      </c>
      <c r="J181" s="292">
        <f t="shared" ca="1" si="2"/>
        <v>44739</v>
      </c>
    </row>
    <row r="182" spans="1:10" x14ac:dyDescent="0.3">
      <c r="A182" s="294" t="s">
        <v>2545</v>
      </c>
      <c r="B182" s="283" t="s">
        <v>2014</v>
      </c>
      <c r="C182" s="283" t="str">
        <f>'A1.7 Fire emer plan &amp; signs'!I49</f>
        <v>No further action required</v>
      </c>
      <c r="D182" s="287"/>
      <c r="E182" s="287"/>
      <c r="F182" s="287"/>
      <c r="G182" s="287"/>
      <c r="H182" s="287" t="s">
        <v>2121</v>
      </c>
      <c r="J182" s="292">
        <f t="shared" ca="1" si="2"/>
        <v>44739</v>
      </c>
    </row>
    <row r="183" spans="1:10" x14ac:dyDescent="0.3">
      <c r="A183" s="294" t="s">
        <v>2546</v>
      </c>
      <c r="B183" s="283" t="s">
        <v>2014</v>
      </c>
      <c r="C183" s="283" t="str">
        <f>'A1.7 Fire emer plan &amp; signs'!I50</f>
        <v>No further action required</v>
      </c>
      <c r="D183" s="287"/>
      <c r="E183" s="287"/>
      <c r="F183" s="287"/>
      <c r="G183" s="287"/>
      <c r="H183" s="287" t="s">
        <v>2121</v>
      </c>
      <c r="J183" s="292">
        <f t="shared" ca="1" si="2"/>
        <v>44739</v>
      </c>
    </row>
    <row r="184" spans="1:10" x14ac:dyDescent="0.3">
      <c r="A184" s="294" t="s">
        <v>2547</v>
      </c>
      <c r="B184" s="283" t="s">
        <v>2014</v>
      </c>
      <c r="C184" s="283" t="str">
        <f>'A1.7 Fire emer plan &amp; signs'!I51</f>
        <v>No further action required</v>
      </c>
      <c r="D184" s="287"/>
      <c r="E184" s="287"/>
      <c r="F184" s="287"/>
      <c r="G184" s="287"/>
      <c r="H184" s="287" t="s">
        <v>2121</v>
      </c>
      <c r="J184" s="292">
        <f t="shared" ca="1" si="2"/>
        <v>44739</v>
      </c>
    </row>
    <row r="185" spans="1:10" x14ac:dyDescent="0.3">
      <c r="A185" s="294" t="s">
        <v>2548</v>
      </c>
      <c r="B185" s="283" t="s">
        <v>2014</v>
      </c>
      <c r="C185" s="283" t="str">
        <f>'A1.7 Fire emer plan &amp; signs'!I52</f>
        <v>Evac Plans need completed and displayed around building</v>
      </c>
      <c r="D185" s="287"/>
      <c r="E185" s="287"/>
      <c r="F185" s="287"/>
      <c r="G185" s="287"/>
      <c r="H185" s="287" t="s">
        <v>2121</v>
      </c>
      <c r="J185" s="292">
        <f t="shared" ca="1" si="2"/>
        <v>44739</v>
      </c>
    </row>
    <row r="186" spans="1:10" x14ac:dyDescent="0.3">
      <c r="A186" s="294" t="s">
        <v>2549</v>
      </c>
      <c r="B186" s="283" t="s">
        <v>2014</v>
      </c>
      <c r="C186" s="283" t="str">
        <f>'A1.7 Fire emer plan &amp; signs'!I53</f>
        <v>No further action required</v>
      </c>
      <c r="D186" s="287"/>
      <c r="E186" s="287"/>
      <c r="F186" s="287"/>
      <c r="G186" s="287"/>
      <c r="H186" s="287" t="s">
        <v>2121</v>
      </c>
      <c r="J186" s="292">
        <f t="shared" ca="1" si="2"/>
        <v>44739</v>
      </c>
    </row>
    <row r="187" spans="1:10" x14ac:dyDescent="0.3">
      <c r="A187" s="294" t="s">
        <v>2550</v>
      </c>
      <c r="B187" s="283" t="s">
        <v>2014</v>
      </c>
      <c r="C187" s="283" t="str">
        <f>'A1.7 Fire emer plan &amp; signs'!I54</f>
        <v>No further action required</v>
      </c>
      <c r="D187" s="287"/>
      <c r="E187" s="287"/>
      <c r="F187" s="287"/>
      <c r="G187" s="287"/>
      <c r="H187" s="287" t="s">
        <v>2121</v>
      </c>
      <c r="J187" s="292">
        <f t="shared" ca="1" si="2"/>
        <v>44739</v>
      </c>
    </row>
    <row r="188" spans="1:10" x14ac:dyDescent="0.3">
      <c r="A188" s="294" t="s">
        <v>2551</v>
      </c>
      <c r="B188" s="283" t="s">
        <v>2014</v>
      </c>
      <c r="C188" s="283" t="str">
        <f>'A1.7 Fire emer plan &amp; signs'!I55</f>
        <v>No further action required</v>
      </c>
      <c r="D188" s="287"/>
      <c r="E188" s="287"/>
      <c r="F188" s="287"/>
      <c r="G188" s="287"/>
      <c r="H188" s="287" t="s">
        <v>2121</v>
      </c>
      <c r="J188" s="292">
        <f t="shared" ca="1" si="2"/>
        <v>44739</v>
      </c>
    </row>
    <row r="189" spans="1:10" ht="14.25" customHeight="1" x14ac:dyDescent="0.3">
      <c r="A189" s="295" t="s">
        <v>2552</v>
      </c>
      <c r="B189" s="285" t="s">
        <v>2015</v>
      </c>
      <c r="C189" s="284" t="str">
        <f>'A1.8 Fire-specific prsns at rsk'!I18</f>
        <v>No further action required</v>
      </c>
      <c r="D189" s="288"/>
      <c r="E189" s="288"/>
      <c r="F189" s="288"/>
      <c r="G189" s="288"/>
      <c r="H189" s="287" t="s">
        <v>2121</v>
      </c>
      <c r="J189" s="292">
        <f t="shared" ca="1" si="2"/>
        <v>44739</v>
      </c>
    </row>
    <row r="190" spans="1:10" ht="14.25" customHeight="1" x14ac:dyDescent="0.3">
      <c r="A190" s="295" t="s">
        <v>2553</v>
      </c>
      <c r="B190" s="285" t="s">
        <v>2015</v>
      </c>
      <c r="C190" s="284" t="str">
        <f>'A1.8 Fire-specific prsns at rsk'!I19</f>
        <v>No further action required</v>
      </c>
      <c r="D190" s="288"/>
      <c r="E190" s="288"/>
      <c r="F190" s="288"/>
      <c r="G190" s="288"/>
      <c r="H190" s="287" t="s">
        <v>2121</v>
      </c>
      <c r="J190" s="292">
        <f t="shared" ca="1" si="2"/>
        <v>44739</v>
      </c>
    </row>
    <row r="191" spans="1:10" ht="14.25" customHeight="1" x14ac:dyDescent="0.3">
      <c r="A191" s="295" t="s">
        <v>2554</v>
      </c>
      <c r="B191" s="285" t="s">
        <v>2015</v>
      </c>
      <c r="C191" s="284" t="str">
        <f>'A1.8 Fire-specific prsns at rsk'!I20</f>
        <v>No further action required</v>
      </c>
      <c r="D191" s="288"/>
      <c r="E191" s="288"/>
      <c r="F191" s="288"/>
      <c r="G191" s="288"/>
      <c r="H191" s="287" t="s">
        <v>2121</v>
      </c>
      <c r="J191" s="292">
        <f t="shared" ca="1" si="2"/>
        <v>44739</v>
      </c>
    </row>
    <row r="192" spans="1:10" ht="14.25" customHeight="1" x14ac:dyDescent="0.3">
      <c r="A192" s="295" t="s">
        <v>2555</v>
      </c>
      <c r="B192" s="285" t="s">
        <v>2015</v>
      </c>
      <c r="C192" s="284" t="str">
        <f>'A1.8 Fire-specific prsns at rsk'!I21</f>
        <v>No further action required</v>
      </c>
      <c r="D192" s="288"/>
      <c r="E192" s="288"/>
      <c r="F192" s="288"/>
      <c r="G192" s="288"/>
      <c r="H192" s="287" t="s">
        <v>2121</v>
      </c>
      <c r="J192" s="292">
        <f t="shared" ca="1" si="2"/>
        <v>44739</v>
      </c>
    </row>
    <row r="193" spans="1:10" ht="14.25" customHeight="1" x14ac:dyDescent="0.3">
      <c r="A193" s="295" t="s">
        <v>2556</v>
      </c>
      <c r="B193" s="285" t="s">
        <v>2015</v>
      </c>
      <c r="C193" s="284" t="str">
        <f>'A1.8 Fire-specific prsns at rsk'!I22</f>
        <v>No further action required</v>
      </c>
      <c r="D193" s="288"/>
      <c r="E193" s="288"/>
      <c r="F193" s="288"/>
      <c r="G193" s="288"/>
      <c r="H193" s="287" t="s">
        <v>2121</v>
      </c>
      <c r="J193" s="292">
        <f t="shared" ca="1" si="2"/>
        <v>44739</v>
      </c>
    </row>
    <row r="194" spans="1:10" ht="14.25" customHeight="1" x14ac:dyDescent="0.3">
      <c r="A194" s="295" t="s">
        <v>2557</v>
      </c>
      <c r="B194" s="285" t="s">
        <v>2015</v>
      </c>
      <c r="C194" s="284" t="str">
        <f>'A1.8 Fire-specific prsns at rsk'!I23</f>
        <v>No further action required</v>
      </c>
      <c r="D194" s="288"/>
      <c r="E194" s="288"/>
      <c r="F194" s="288"/>
      <c r="G194" s="288"/>
      <c r="H194" s="287" t="s">
        <v>2121</v>
      </c>
      <c r="J194" s="292">
        <f t="shared" ca="1" si="2"/>
        <v>44739</v>
      </c>
    </row>
    <row r="195" spans="1:10" ht="14.25" customHeight="1" x14ac:dyDescent="0.3">
      <c r="A195" s="295" t="s">
        <v>2558</v>
      </c>
      <c r="B195" s="285" t="s">
        <v>2015</v>
      </c>
      <c r="C195" s="284" t="str">
        <f>'A1.8 Fire-specific prsns at rsk'!I24</f>
        <v>No further action required</v>
      </c>
      <c r="D195" s="288"/>
      <c r="E195" s="288"/>
      <c r="F195" s="288"/>
      <c r="G195" s="288"/>
      <c r="H195" s="287" t="s">
        <v>2121</v>
      </c>
      <c r="J195" s="292">
        <f t="shared" ca="1" si="2"/>
        <v>44739</v>
      </c>
    </row>
    <row r="196" spans="1:10" ht="14.25" customHeight="1" x14ac:dyDescent="0.3">
      <c r="A196" s="295" t="s">
        <v>2559</v>
      </c>
      <c r="B196" s="285" t="s">
        <v>2015</v>
      </c>
      <c r="C196" s="284" t="str">
        <f>'A1.8 Fire-specific prsns at rsk'!I25</f>
        <v>No further action required</v>
      </c>
      <c r="D196" s="288"/>
      <c r="E196" s="288"/>
      <c r="F196" s="288"/>
      <c r="G196" s="288"/>
      <c r="H196" s="287" t="s">
        <v>2121</v>
      </c>
      <c r="J196" s="292">
        <f t="shared" ca="1" si="2"/>
        <v>44739</v>
      </c>
    </row>
    <row r="197" spans="1:10" ht="14.25" customHeight="1" x14ac:dyDescent="0.3">
      <c r="A197" s="295" t="s">
        <v>2560</v>
      </c>
      <c r="B197" s="285" t="s">
        <v>2015</v>
      </c>
      <c r="C197" s="284" t="str">
        <f>'A1.8 Fire-specific prsns at rsk'!I26</f>
        <v>No further action required</v>
      </c>
      <c r="D197" s="288"/>
      <c r="E197" s="288"/>
      <c r="F197" s="288"/>
      <c r="G197" s="288"/>
      <c r="H197" s="287" t="s">
        <v>2121</v>
      </c>
      <c r="J197" s="292">
        <f t="shared" ca="1" si="2"/>
        <v>44739</v>
      </c>
    </row>
    <row r="198" spans="1:10" ht="14.25" customHeight="1" x14ac:dyDescent="0.3">
      <c r="A198" s="295" t="s">
        <v>2561</v>
      </c>
      <c r="B198" s="285" t="s">
        <v>2015</v>
      </c>
      <c r="C198" s="284" t="str">
        <f>'A1.8 Fire-specific prsns at rsk'!I27</f>
        <v>No further action required</v>
      </c>
      <c r="D198" s="288"/>
      <c r="E198" s="288"/>
      <c r="F198" s="288"/>
      <c r="G198" s="288"/>
      <c r="H198" s="287" t="s">
        <v>2121</v>
      </c>
      <c r="J198" s="292">
        <f t="shared" ca="1" si="2"/>
        <v>44739</v>
      </c>
    </row>
    <row r="199" spans="1:10" x14ac:dyDescent="0.3">
      <c r="A199" s="294" t="s">
        <v>2562</v>
      </c>
      <c r="B199" s="283" t="s">
        <v>2016</v>
      </c>
      <c r="C199" s="283" t="str">
        <f>'A1.9 Mats'!I18</f>
        <v>No further action required</v>
      </c>
      <c r="D199" s="287"/>
      <c r="E199" s="287"/>
      <c r="F199" s="287"/>
      <c r="G199" s="287"/>
      <c r="H199" s="287" t="s">
        <v>2121</v>
      </c>
      <c r="J199" s="292">
        <f t="shared" ca="1" si="2"/>
        <v>44739</v>
      </c>
    </row>
    <row r="200" spans="1:10" x14ac:dyDescent="0.3">
      <c r="A200" s="294" t="s">
        <v>2563</v>
      </c>
      <c r="B200" s="283" t="s">
        <v>2016</v>
      </c>
      <c r="C200" s="283" t="str">
        <f>'A1.9 Mats'!I19</f>
        <v>No further action required</v>
      </c>
      <c r="D200" s="287"/>
      <c r="E200" s="287"/>
      <c r="F200" s="287"/>
      <c r="G200" s="287"/>
      <c r="H200" s="287" t="s">
        <v>2121</v>
      </c>
      <c r="J200" s="292">
        <f t="shared" ref="J200:J260" ca="1" si="3">TODAY()</f>
        <v>44739</v>
      </c>
    </row>
    <row r="201" spans="1:10" x14ac:dyDescent="0.3">
      <c r="A201" s="294" t="s">
        <v>2564</v>
      </c>
      <c r="B201" s="283" t="s">
        <v>2016</v>
      </c>
      <c r="C201" s="283" t="str">
        <f>'A1.9 Mats'!I20</f>
        <v>No further action required</v>
      </c>
      <c r="D201" s="287"/>
      <c r="E201" s="287"/>
      <c r="F201" s="287"/>
      <c r="G201" s="287"/>
      <c r="H201" s="287" t="s">
        <v>2121</v>
      </c>
      <c r="J201" s="292">
        <f t="shared" ca="1" si="3"/>
        <v>44739</v>
      </c>
    </row>
    <row r="202" spans="1:10" x14ac:dyDescent="0.3">
      <c r="A202" s="294" t="s">
        <v>2565</v>
      </c>
      <c r="B202" s="283" t="s">
        <v>2016</v>
      </c>
      <c r="C202" s="283" t="str">
        <f>'A1.9 Mats'!I21</f>
        <v>No further action required</v>
      </c>
      <c r="D202" s="287"/>
      <c r="E202" s="287"/>
      <c r="F202" s="287"/>
      <c r="G202" s="287"/>
      <c r="H202" s="287" t="s">
        <v>2121</v>
      </c>
      <c r="J202" s="292">
        <f t="shared" ca="1" si="3"/>
        <v>44739</v>
      </c>
    </row>
    <row r="203" spans="1:10" x14ac:dyDescent="0.3">
      <c r="A203" s="294" t="s">
        <v>2566</v>
      </c>
      <c r="B203" s="283" t="s">
        <v>2016</v>
      </c>
      <c r="C203" s="283" t="str">
        <f>'A1.9 Mats'!I22</f>
        <v>No further action required</v>
      </c>
      <c r="D203" s="287"/>
      <c r="E203" s="287"/>
      <c r="F203" s="287"/>
      <c r="G203" s="287"/>
      <c r="H203" s="287" t="s">
        <v>2121</v>
      </c>
      <c r="J203" s="292">
        <f t="shared" ca="1" si="3"/>
        <v>44739</v>
      </c>
    </row>
    <row r="204" spans="1:10" x14ac:dyDescent="0.3">
      <c r="A204" s="294" t="s">
        <v>2567</v>
      </c>
      <c r="B204" s="283" t="s">
        <v>2016</v>
      </c>
      <c r="C204" s="283" t="str">
        <f>'A1.9 Mats'!I23</f>
        <v>No further action required</v>
      </c>
      <c r="D204" s="287"/>
      <c r="E204" s="287"/>
      <c r="F204" s="287"/>
      <c r="G204" s="287"/>
      <c r="H204" s="287" t="s">
        <v>2121</v>
      </c>
      <c r="J204" s="292">
        <f t="shared" ca="1" si="3"/>
        <v>44739</v>
      </c>
    </row>
    <row r="205" spans="1:10" x14ac:dyDescent="0.3">
      <c r="A205" s="294" t="s">
        <v>2568</v>
      </c>
      <c r="B205" s="283" t="s">
        <v>2016</v>
      </c>
      <c r="C205" s="283" t="str">
        <f>'A1.9 Mats'!I24</f>
        <v>No further action required</v>
      </c>
      <c r="D205" s="287"/>
      <c r="E205" s="287"/>
      <c r="F205" s="287"/>
      <c r="G205" s="287"/>
      <c r="H205" s="287" t="s">
        <v>2121</v>
      </c>
      <c r="J205" s="292">
        <f t="shared" ca="1" si="3"/>
        <v>44739</v>
      </c>
    </row>
    <row r="206" spans="1:10" x14ac:dyDescent="0.3">
      <c r="A206" s="294" t="s">
        <v>2569</v>
      </c>
      <c r="B206" s="283" t="s">
        <v>2016</v>
      </c>
      <c r="C206" s="283" t="str">
        <f>'A1.9 Mats'!I25</f>
        <v>No further action required</v>
      </c>
      <c r="D206" s="287"/>
      <c r="E206" s="287"/>
      <c r="F206" s="287"/>
      <c r="G206" s="287"/>
      <c r="H206" s="287" t="s">
        <v>2121</v>
      </c>
      <c r="J206" s="292">
        <f t="shared" ca="1" si="3"/>
        <v>44739</v>
      </c>
    </row>
    <row r="207" spans="1:10" x14ac:dyDescent="0.3">
      <c r="A207" s="294" t="s">
        <v>2570</v>
      </c>
      <c r="B207" s="283" t="s">
        <v>2016</v>
      </c>
      <c r="C207" s="283" t="str">
        <f>'A1.9 Mats'!I26</f>
        <v>No further action required</v>
      </c>
      <c r="D207" s="287"/>
      <c r="E207" s="287"/>
      <c r="F207" s="287"/>
      <c r="G207" s="287"/>
      <c r="H207" s="287" t="s">
        <v>2121</v>
      </c>
      <c r="J207" s="292">
        <f t="shared" ca="1" si="3"/>
        <v>44739</v>
      </c>
    </row>
    <row r="208" spans="1:10" x14ac:dyDescent="0.3">
      <c r="A208" s="294" t="s">
        <v>2571</v>
      </c>
      <c r="B208" s="283" t="s">
        <v>2016</v>
      </c>
      <c r="C208" s="283" t="str">
        <f>'A1.9 Mats'!I27</f>
        <v>No further action required</v>
      </c>
      <c r="D208" s="287"/>
      <c r="E208" s="287"/>
      <c r="F208" s="287"/>
      <c r="G208" s="287"/>
      <c r="H208" s="287" t="s">
        <v>2121</v>
      </c>
      <c r="J208" s="292">
        <f t="shared" ca="1" si="3"/>
        <v>44739</v>
      </c>
    </row>
    <row r="209" spans="1:10" x14ac:dyDescent="0.3">
      <c r="A209" s="295" t="s">
        <v>2572</v>
      </c>
      <c r="B209" s="284" t="s">
        <v>2017</v>
      </c>
      <c r="C209" s="284" t="str">
        <f>'A1.10 Fire fighter hazards'!I18</f>
        <v>No further action required</v>
      </c>
      <c r="D209" s="288"/>
      <c r="E209" s="288"/>
      <c r="F209" s="288"/>
      <c r="G209" s="288"/>
      <c r="H209" s="287" t="s">
        <v>2121</v>
      </c>
      <c r="J209" s="292">
        <f t="shared" ca="1" si="3"/>
        <v>44739</v>
      </c>
    </row>
    <row r="210" spans="1:10" x14ac:dyDescent="0.3">
      <c r="A210" s="295" t="s">
        <v>2573</v>
      </c>
      <c r="B210" s="284" t="s">
        <v>2017</v>
      </c>
      <c r="C210" s="284" t="str">
        <f>'A1.10 Fire fighter hazards'!I19</f>
        <v>No further action required</v>
      </c>
      <c r="D210" s="288"/>
      <c r="E210" s="288"/>
      <c r="F210" s="288"/>
      <c r="G210" s="288"/>
      <c r="H210" s="287" t="s">
        <v>2121</v>
      </c>
      <c r="J210" s="292">
        <f t="shared" ca="1" si="3"/>
        <v>44739</v>
      </c>
    </row>
    <row r="211" spans="1:10" x14ac:dyDescent="0.3">
      <c r="A211" s="295" t="s">
        <v>2574</v>
      </c>
      <c r="B211" s="284" t="s">
        <v>2017</v>
      </c>
      <c r="C211" s="284" t="str">
        <f>'A1.10 Fire fighter hazards'!I20</f>
        <v>No further action required</v>
      </c>
      <c r="D211" s="288"/>
      <c r="E211" s="288"/>
      <c r="F211" s="288"/>
      <c r="G211" s="288"/>
      <c r="H211" s="287" t="s">
        <v>2121</v>
      </c>
      <c r="J211" s="292">
        <f t="shared" ca="1" si="3"/>
        <v>44739</v>
      </c>
    </row>
    <row r="212" spans="1:10" x14ac:dyDescent="0.3">
      <c r="A212" s="295" t="s">
        <v>2575</v>
      </c>
      <c r="B212" s="284" t="s">
        <v>2017</v>
      </c>
      <c r="C212" s="284" t="str">
        <f>'A1.10 Fire fighter hazards'!I21</f>
        <v>No further action required</v>
      </c>
      <c r="D212" s="288"/>
      <c r="E212" s="288"/>
      <c r="F212" s="288"/>
      <c r="G212" s="288"/>
      <c r="H212" s="287" t="s">
        <v>2121</v>
      </c>
      <c r="J212" s="292">
        <f t="shared" ca="1" si="3"/>
        <v>44739</v>
      </c>
    </row>
    <row r="213" spans="1:10" x14ac:dyDescent="0.3">
      <c r="A213" s="295" t="s">
        <v>2576</v>
      </c>
      <c r="B213" s="284" t="s">
        <v>2017</v>
      </c>
      <c r="C213" s="284" t="str">
        <f>'A1.10 Fire fighter hazards'!I22</f>
        <v>No further action required</v>
      </c>
      <c r="D213" s="288"/>
      <c r="E213" s="288"/>
      <c r="F213" s="288"/>
      <c r="G213" s="288"/>
      <c r="H213" s="287" t="s">
        <v>2121</v>
      </c>
      <c r="J213" s="292">
        <f t="shared" ca="1" si="3"/>
        <v>44739</v>
      </c>
    </row>
    <row r="214" spans="1:10" x14ac:dyDescent="0.3">
      <c r="A214" s="295" t="s">
        <v>2577</v>
      </c>
      <c r="B214" s="284" t="s">
        <v>2017</v>
      </c>
      <c r="C214" s="284" t="str">
        <f>'A1.10 Fire fighter hazards'!I23</f>
        <v>No further action required</v>
      </c>
      <c r="D214" s="288"/>
      <c r="E214" s="288"/>
      <c r="F214" s="288"/>
      <c r="G214" s="288"/>
      <c r="H214" s="287" t="s">
        <v>2121</v>
      </c>
      <c r="J214" s="292">
        <f t="shared" ca="1" si="3"/>
        <v>44739</v>
      </c>
    </row>
    <row r="215" spans="1:10" x14ac:dyDescent="0.3">
      <c r="A215" s="295" t="s">
        <v>2578</v>
      </c>
      <c r="B215" s="284" t="s">
        <v>2017</v>
      </c>
      <c r="C215" s="284" t="str">
        <f>'A1.10 Fire fighter hazards'!I24</f>
        <v>No further action required</v>
      </c>
      <c r="D215" s="288"/>
      <c r="E215" s="288"/>
      <c r="F215" s="288"/>
      <c r="G215" s="288"/>
      <c r="H215" s="287" t="s">
        <v>2121</v>
      </c>
      <c r="J215" s="292">
        <f t="shared" ca="1" si="3"/>
        <v>44739</v>
      </c>
    </row>
    <row r="216" spans="1:10" x14ac:dyDescent="0.3">
      <c r="A216" s="294" t="s">
        <v>2579</v>
      </c>
      <c r="B216" s="283" t="s">
        <v>2018</v>
      </c>
      <c r="C216" s="283" t="str">
        <f>'A1.11 Fire - catering'!I18</f>
        <v>No further action required</v>
      </c>
      <c r="D216" s="287"/>
      <c r="E216" s="287"/>
      <c r="F216" s="287"/>
      <c r="G216" s="287"/>
      <c r="H216" s="287" t="s">
        <v>2121</v>
      </c>
      <c r="J216" s="292">
        <f t="shared" ca="1" si="3"/>
        <v>44739</v>
      </c>
    </row>
    <row r="217" spans="1:10" x14ac:dyDescent="0.3">
      <c r="A217" s="294" t="s">
        <v>2580</v>
      </c>
      <c r="B217" s="283" t="s">
        <v>2018</v>
      </c>
      <c r="C217" s="283" t="str">
        <f>'A1.11 Fire - catering'!I19</f>
        <v>No further action required</v>
      </c>
      <c r="D217" s="287"/>
      <c r="E217" s="287"/>
      <c r="F217" s="287"/>
      <c r="G217" s="287"/>
      <c r="H217" s="287" t="s">
        <v>2121</v>
      </c>
      <c r="J217" s="292">
        <f t="shared" ca="1" si="3"/>
        <v>44739</v>
      </c>
    </row>
    <row r="218" spans="1:10" x14ac:dyDescent="0.3">
      <c r="A218" s="294" t="s">
        <v>2581</v>
      </c>
      <c r="B218" s="283" t="s">
        <v>2018</v>
      </c>
      <c r="C218" s="283" t="str">
        <f>'A1.11 Fire - catering'!I20</f>
        <v>No further action required</v>
      </c>
      <c r="D218" s="287"/>
      <c r="E218" s="287"/>
      <c r="F218" s="287"/>
      <c r="G218" s="287"/>
      <c r="H218" s="287" t="s">
        <v>2121</v>
      </c>
      <c r="J218" s="292">
        <f t="shared" ca="1" si="3"/>
        <v>44739</v>
      </c>
    </row>
    <row r="219" spans="1:10" x14ac:dyDescent="0.3">
      <c r="A219" s="294" t="s">
        <v>2582</v>
      </c>
      <c r="B219" s="283" t="s">
        <v>2018</v>
      </c>
      <c r="C219" s="283" t="str">
        <f>'A1.11 Fire - catering'!I21</f>
        <v>No further action required</v>
      </c>
      <c r="D219" s="287"/>
      <c r="E219" s="287"/>
      <c r="F219" s="287"/>
      <c r="G219" s="287"/>
      <c r="H219" s="287" t="s">
        <v>2121</v>
      </c>
      <c r="J219" s="292">
        <f t="shared" ca="1" si="3"/>
        <v>44739</v>
      </c>
    </row>
    <row r="220" spans="1:10" x14ac:dyDescent="0.3">
      <c r="A220" s="294" t="s">
        <v>2583</v>
      </c>
      <c r="B220" s="283" t="s">
        <v>2018</v>
      </c>
      <c r="C220" s="283" t="str">
        <f>'A1.11 Fire - catering'!I22</f>
        <v>No further action required</v>
      </c>
      <c r="D220" s="287"/>
      <c r="E220" s="287"/>
      <c r="F220" s="287"/>
      <c r="G220" s="287"/>
      <c r="H220" s="287" t="s">
        <v>2121</v>
      </c>
      <c r="J220" s="292">
        <f t="shared" ca="1" si="3"/>
        <v>44739</v>
      </c>
    </row>
    <row r="221" spans="1:10" x14ac:dyDescent="0.3">
      <c r="A221" s="294" t="s">
        <v>2584</v>
      </c>
      <c r="B221" s="283" t="s">
        <v>2018</v>
      </c>
      <c r="C221" s="283" t="str">
        <f>'A1.11 Fire - catering'!I23</f>
        <v>No further action required</v>
      </c>
      <c r="D221" s="287"/>
      <c r="E221" s="287"/>
      <c r="F221" s="287"/>
      <c r="G221" s="287"/>
      <c r="H221" s="287" t="s">
        <v>2121</v>
      </c>
      <c r="J221" s="292">
        <f t="shared" ca="1" si="3"/>
        <v>44739</v>
      </c>
    </row>
    <row r="222" spans="1:10" x14ac:dyDescent="0.3">
      <c r="A222" s="294" t="s">
        <v>2585</v>
      </c>
      <c r="B222" s="283" t="s">
        <v>2018</v>
      </c>
      <c r="C222" s="283" t="str">
        <f>'A1.11 Fire - catering'!I24</f>
        <v>No further action required</v>
      </c>
      <c r="D222" s="287"/>
      <c r="E222" s="287"/>
      <c r="F222" s="287"/>
      <c r="G222" s="287"/>
      <c r="H222" s="287" t="s">
        <v>2121</v>
      </c>
      <c r="J222" s="292">
        <f t="shared" ca="1" si="3"/>
        <v>44739</v>
      </c>
    </row>
    <row r="223" spans="1:10" x14ac:dyDescent="0.3">
      <c r="A223" s="294" t="s">
        <v>2586</v>
      </c>
      <c r="B223" s="283" t="s">
        <v>2018</v>
      </c>
      <c r="C223" s="283" t="str">
        <f>'A1.11 Fire - catering'!I25</f>
        <v>No further action required</v>
      </c>
      <c r="D223" s="287"/>
      <c r="E223" s="287"/>
      <c r="F223" s="287"/>
      <c r="G223" s="287"/>
      <c r="H223" s="287" t="s">
        <v>2121</v>
      </c>
      <c r="J223" s="292">
        <f t="shared" ca="1" si="3"/>
        <v>44739</v>
      </c>
    </row>
    <row r="224" spans="1:10" x14ac:dyDescent="0.3">
      <c r="A224" s="294" t="s">
        <v>2587</v>
      </c>
      <c r="B224" s="283" t="s">
        <v>2018</v>
      </c>
      <c r="C224" s="283" t="str">
        <f>'A1.11 Fire - catering'!I26</f>
        <v>No further action required</v>
      </c>
      <c r="D224" s="287"/>
      <c r="E224" s="287"/>
      <c r="F224" s="287"/>
      <c r="G224" s="287"/>
      <c r="H224" s="287" t="s">
        <v>2121</v>
      </c>
      <c r="J224" s="292">
        <f t="shared" ca="1" si="3"/>
        <v>44739</v>
      </c>
    </row>
    <row r="225" spans="1:10" x14ac:dyDescent="0.3">
      <c r="A225" s="294" t="s">
        <v>2588</v>
      </c>
      <c r="B225" s="283" t="s">
        <v>2018</v>
      </c>
      <c r="C225" s="283" t="str">
        <f>'A1.11 Fire - catering'!I27</f>
        <v>No further action required</v>
      </c>
      <c r="D225" s="287"/>
      <c r="E225" s="287"/>
      <c r="F225" s="287"/>
      <c r="G225" s="287"/>
      <c r="H225" s="287" t="s">
        <v>2121</v>
      </c>
      <c r="J225" s="292">
        <f t="shared" ca="1" si="3"/>
        <v>44739</v>
      </c>
    </row>
    <row r="226" spans="1:10" x14ac:dyDescent="0.3">
      <c r="A226" s="294" t="s">
        <v>2589</v>
      </c>
      <c r="B226" s="283" t="s">
        <v>2018</v>
      </c>
      <c r="C226" s="283" t="str">
        <f>'A1.11 Fire - catering'!I28</f>
        <v>No further action required</v>
      </c>
      <c r="D226" s="287"/>
      <c r="E226" s="287"/>
      <c r="F226" s="287"/>
      <c r="G226" s="287"/>
      <c r="H226" s="287" t="s">
        <v>2121</v>
      </c>
      <c r="J226" s="292">
        <f t="shared" ca="1" si="3"/>
        <v>44739</v>
      </c>
    </row>
    <row r="227" spans="1:10" x14ac:dyDescent="0.3">
      <c r="A227" s="294" t="s">
        <v>2590</v>
      </c>
      <c r="B227" s="283" t="s">
        <v>2018</v>
      </c>
      <c r="C227" s="283" t="str">
        <f>'A1.11 Fire - catering'!I29</f>
        <v>No further action required</v>
      </c>
      <c r="D227" s="287"/>
      <c r="E227" s="287"/>
      <c r="F227" s="287"/>
      <c r="G227" s="287"/>
      <c r="H227" s="287" t="s">
        <v>2121</v>
      </c>
      <c r="J227" s="292">
        <f t="shared" ca="1" si="3"/>
        <v>44739</v>
      </c>
    </row>
    <row r="228" spans="1:10" x14ac:dyDescent="0.3">
      <c r="A228" s="294" t="s">
        <v>2591</v>
      </c>
      <c r="B228" s="283" t="s">
        <v>2018</v>
      </c>
      <c r="C228" s="283" t="str">
        <f>'A1.11 Fire - catering'!I30</f>
        <v>No further action required</v>
      </c>
      <c r="D228" s="287"/>
      <c r="E228" s="287"/>
      <c r="F228" s="287"/>
      <c r="G228" s="287"/>
      <c r="H228" s="287" t="s">
        <v>2121</v>
      </c>
      <c r="J228" s="292">
        <f t="shared" ca="1" si="3"/>
        <v>44739</v>
      </c>
    </row>
    <row r="229" spans="1:10" x14ac:dyDescent="0.3">
      <c r="A229" s="294" t="s">
        <v>2592</v>
      </c>
      <c r="B229" s="283" t="s">
        <v>2018</v>
      </c>
      <c r="C229" s="283">
        <f>'A1.11 Fire - catering'!I31</f>
        <v>0</v>
      </c>
      <c r="D229" s="287"/>
      <c r="E229" s="287"/>
      <c r="F229" s="287"/>
      <c r="G229" s="287"/>
      <c r="H229" s="287" t="s">
        <v>2121</v>
      </c>
      <c r="J229" s="292">
        <f t="shared" ca="1" si="3"/>
        <v>44739</v>
      </c>
    </row>
    <row r="230" spans="1:10" x14ac:dyDescent="0.3">
      <c r="A230" s="294" t="s">
        <v>2593</v>
      </c>
      <c r="B230" s="283" t="s">
        <v>2018</v>
      </c>
      <c r="C230" s="283">
        <f>'A1.11 Fire - catering'!I32</f>
        <v>0</v>
      </c>
      <c r="D230" s="287"/>
      <c r="E230" s="287"/>
      <c r="F230" s="287"/>
      <c r="G230" s="287"/>
      <c r="H230" s="287" t="s">
        <v>2121</v>
      </c>
      <c r="J230" s="292">
        <f t="shared" ca="1" si="3"/>
        <v>44739</v>
      </c>
    </row>
    <row r="231" spans="1:10" x14ac:dyDescent="0.3">
      <c r="A231" s="295" t="s">
        <v>2594</v>
      </c>
      <c r="B231" s="284" t="s">
        <v>2019</v>
      </c>
      <c r="C231" s="284" t="str">
        <f>'A2.1 Emergency procedures'!I18</f>
        <v>No further action required</v>
      </c>
      <c r="D231" s="288"/>
      <c r="E231" s="288"/>
      <c r="F231" s="288"/>
      <c r="G231" s="288"/>
      <c r="H231" s="287" t="s">
        <v>2121</v>
      </c>
      <c r="J231" s="292">
        <f t="shared" ca="1" si="3"/>
        <v>44739</v>
      </c>
    </row>
    <row r="232" spans="1:10" x14ac:dyDescent="0.3">
      <c r="A232" s="295" t="s">
        <v>2595</v>
      </c>
      <c r="B232" s="284" t="s">
        <v>2019</v>
      </c>
      <c r="C232" s="284" t="str">
        <f>'A2.1 Emergency procedures'!I19</f>
        <v>No further action required</v>
      </c>
      <c r="D232" s="288"/>
      <c r="E232" s="288"/>
      <c r="F232" s="288"/>
      <c r="G232" s="288"/>
      <c r="H232" s="287" t="s">
        <v>2121</v>
      </c>
      <c r="J232" s="292">
        <f t="shared" ca="1" si="3"/>
        <v>44739</v>
      </c>
    </row>
    <row r="233" spans="1:10" x14ac:dyDescent="0.3">
      <c r="A233" s="295" t="s">
        <v>2596</v>
      </c>
      <c r="B233" s="284" t="s">
        <v>2019</v>
      </c>
      <c r="C233" s="284" t="str">
        <f>'A2.1 Emergency procedures'!I20</f>
        <v>No further action required</v>
      </c>
      <c r="D233" s="288"/>
      <c r="E233" s="288"/>
      <c r="F233" s="288"/>
      <c r="G233" s="288"/>
      <c r="H233" s="287" t="s">
        <v>2121</v>
      </c>
      <c r="J233" s="292">
        <f t="shared" ca="1" si="3"/>
        <v>44739</v>
      </c>
    </row>
    <row r="234" spans="1:10" x14ac:dyDescent="0.3">
      <c r="A234" s="295" t="s">
        <v>2597</v>
      </c>
      <c r="B234" s="284" t="s">
        <v>2019</v>
      </c>
      <c r="C234" s="284" t="str">
        <f>'A2.1 Emergency procedures'!I21</f>
        <v>No further action required</v>
      </c>
      <c r="D234" s="288"/>
      <c r="E234" s="288"/>
      <c r="F234" s="288"/>
      <c r="G234" s="288"/>
      <c r="H234" s="287" t="s">
        <v>2121</v>
      </c>
      <c r="J234" s="292">
        <f t="shared" ca="1" si="3"/>
        <v>44739</v>
      </c>
    </row>
    <row r="235" spans="1:10" x14ac:dyDescent="0.3">
      <c r="A235" s="295" t="s">
        <v>2598</v>
      </c>
      <c r="B235" s="284" t="s">
        <v>2019</v>
      </c>
      <c r="C235" s="284" t="str">
        <f>'A2.1 Emergency procedures'!I22</f>
        <v>No further action required</v>
      </c>
      <c r="D235" s="288"/>
      <c r="E235" s="288"/>
      <c r="F235" s="288"/>
      <c r="G235" s="288"/>
      <c r="H235" s="287" t="s">
        <v>2121</v>
      </c>
      <c r="J235" s="292">
        <f t="shared" ca="1" si="3"/>
        <v>44739</v>
      </c>
    </row>
    <row r="236" spans="1:10" x14ac:dyDescent="0.3">
      <c r="A236" s="295" t="s">
        <v>2599</v>
      </c>
      <c r="B236" s="284" t="s">
        <v>2019</v>
      </c>
      <c r="C236" s="284" t="str">
        <f>'A2.1 Emergency procedures'!I23</f>
        <v>No further action required</v>
      </c>
      <c r="D236" s="288"/>
      <c r="E236" s="288"/>
      <c r="F236" s="288"/>
      <c r="G236" s="288"/>
      <c r="H236" s="287" t="s">
        <v>2121</v>
      </c>
      <c r="J236" s="292">
        <f t="shared" ca="1" si="3"/>
        <v>44739</v>
      </c>
    </row>
    <row r="237" spans="1:10" x14ac:dyDescent="0.3">
      <c r="A237" s="295" t="s">
        <v>2600</v>
      </c>
      <c r="B237" s="284" t="s">
        <v>2019</v>
      </c>
      <c r="C237" s="284" t="str">
        <f>'A2.1 Emergency procedures'!I24</f>
        <v>No further action required</v>
      </c>
      <c r="D237" s="288"/>
      <c r="E237" s="288"/>
      <c r="F237" s="288"/>
      <c r="G237" s="288"/>
      <c r="H237" s="287" t="s">
        <v>2121</v>
      </c>
      <c r="J237" s="292">
        <f t="shared" ca="1" si="3"/>
        <v>44739</v>
      </c>
    </row>
    <row r="238" spans="1:10" x14ac:dyDescent="0.3">
      <c r="A238" s="295" t="s">
        <v>2601</v>
      </c>
      <c r="B238" s="284" t="s">
        <v>2019</v>
      </c>
      <c r="C238" s="284" t="str">
        <f>'A2.1 Emergency procedures'!I25</f>
        <v>No further action required</v>
      </c>
      <c r="D238" s="288"/>
      <c r="E238" s="288"/>
      <c r="F238" s="288"/>
      <c r="G238" s="288"/>
      <c r="H238" s="287" t="s">
        <v>2121</v>
      </c>
      <c r="J238" s="292">
        <f t="shared" ca="1" si="3"/>
        <v>44739</v>
      </c>
    </row>
    <row r="239" spans="1:10" x14ac:dyDescent="0.3">
      <c r="A239" s="295" t="s">
        <v>2602</v>
      </c>
      <c r="B239" s="284" t="s">
        <v>2019</v>
      </c>
      <c r="C239" s="284" t="str">
        <f>'A2.1 Emergency procedures'!I26</f>
        <v>No further action required</v>
      </c>
      <c r="D239" s="288"/>
      <c r="E239" s="288"/>
      <c r="F239" s="288"/>
      <c r="G239" s="288"/>
      <c r="H239" s="287" t="s">
        <v>2121</v>
      </c>
      <c r="J239" s="292">
        <f t="shared" ca="1" si="3"/>
        <v>44739</v>
      </c>
    </row>
    <row r="240" spans="1:10" x14ac:dyDescent="0.3">
      <c r="A240" s="295" t="s">
        <v>2603</v>
      </c>
      <c r="B240" s="284" t="s">
        <v>2019</v>
      </c>
      <c r="C240" s="284" t="str">
        <f>'A2.1 Emergency procedures'!I27</f>
        <v>No further action required</v>
      </c>
      <c r="D240" s="288"/>
      <c r="E240" s="288"/>
      <c r="F240" s="288"/>
      <c r="G240" s="288"/>
      <c r="H240" s="287" t="s">
        <v>2121</v>
      </c>
      <c r="J240" s="292">
        <f t="shared" ca="1" si="3"/>
        <v>44739</v>
      </c>
    </row>
    <row r="241" spans="1:10" x14ac:dyDescent="0.3">
      <c r="A241" s="295" t="s">
        <v>2604</v>
      </c>
      <c r="B241" s="284" t="s">
        <v>2019</v>
      </c>
      <c r="C241" s="284">
        <f>'A2.1 Emergency procedures'!I28</f>
        <v>0</v>
      </c>
      <c r="D241" s="288"/>
      <c r="E241" s="288"/>
      <c r="F241" s="288"/>
      <c r="G241" s="288"/>
      <c r="H241" s="287" t="s">
        <v>2121</v>
      </c>
      <c r="J241" s="292">
        <f t="shared" ca="1" si="3"/>
        <v>44739</v>
      </c>
    </row>
    <row r="242" spans="1:10" x14ac:dyDescent="0.3">
      <c r="A242" s="295" t="s">
        <v>2605</v>
      </c>
      <c r="B242" s="284" t="s">
        <v>2019</v>
      </c>
      <c r="C242" s="284">
        <f>'A2.1 Emergency procedures'!I29</f>
        <v>0</v>
      </c>
      <c r="D242" s="288"/>
      <c r="E242" s="288"/>
      <c r="F242" s="288"/>
      <c r="G242" s="288"/>
      <c r="H242" s="287" t="s">
        <v>2121</v>
      </c>
      <c r="J242" s="292">
        <f t="shared" ca="1" si="3"/>
        <v>44739</v>
      </c>
    </row>
    <row r="243" spans="1:10" x14ac:dyDescent="0.3">
      <c r="A243" s="294" t="s">
        <v>2606</v>
      </c>
      <c r="B243" s="283" t="s">
        <v>2020</v>
      </c>
      <c r="C243" s="283" t="str">
        <f>'A2.2 Bomb &amp; terrorist threat'!I18</f>
        <v>No further action required</v>
      </c>
      <c r="D243" s="287"/>
      <c r="E243" s="287"/>
      <c r="F243" s="287"/>
      <c r="G243" s="287"/>
      <c r="H243" s="287" t="s">
        <v>2121</v>
      </c>
      <c r="J243" s="292">
        <f t="shared" ca="1" si="3"/>
        <v>44739</v>
      </c>
    </row>
    <row r="244" spans="1:10" x14ac:dyDescent="0.3">
      <c r="A244" s="294" t="s">
        <v>2607</v>
      </c>
      <c r="B244" s="283" t="s">
        <v>2020</v>
      </c>
      <c r="C244" s="283" t="str">
        <f>'A2.2 Bomb &amp; terrorist threat'!I19</f>
        <v>No further action required</v>
      </c>
      <c r="D244" s="287"/>
      <c r="E244" s="287"/>
      <c r="F244" s="287"/>
      <c r="G244" s="287"/>
      <c r="H244" s="287" t="s">
        <v>2121</v>
      </c>
      <c r="J244" s="292">
        <f t="shared" ca="1" si="3"/>
        <v>44739</v>
      </c>
    </row>
    <row r="245" spans="1:10" x14ac:dyDescent="0.3">
      <c r="A245" s="294" t="s">
        <v>2608</v>
      </c>
      <c r="B245" s="283" t="s">
        <v>2020</v>
      </c>
      <c r="C245" s="283" t="str">
        <f>'A2.2 Bomb &amp; terrorist threat'!I20</f>
        <v>No further action required</v>
      </c>
      <c r="D245" s="287"/>
      <c r="E245" s="287"/>
      <c r="F245" s="287"/>
      <c r="G245" s="287"/>
      <c r="H245" s="287" t="s">
        <v>2121</v>
      </c>
      <c r="J245" s="292">
        <f t="shared" ca="1" si="3"/>
        <v>44739</v>
      </c>
    </row>
    <row r="246" spans="1:10" x14ac:dyDescent="0.3">
      <c r="A246" s="294" t="s">
        <v>2609</v>
      </c>
      <c r="B246" s="283" t="s">
        <v>2020</v>
      </c>
      <c r="C246" s="283" t="str">
        <f>'A2.2 Bomb &amp; terrorist threat'!I21</f>
        <v>No further action required</v>
      </c>
      <c r="D246" s="287"/>
      <c r="E246" s="287"/>
      <c r="F246" s="287"/>
      <c r="G246" s="287"/>
      <c r="H246" s="287" t="s">
        <v>2121</v>
      </c>
      <c r="J246" s="292">
        <f t="shared" ca="1" si="3"/>
        <v>44739</v>
      </c>
    </row>
    <row r="247" spans="1:10" x14ac:dyDescent="0.3">
      <c r="A247" s="294" t="s">
        <v>2610</v>
      </c>
      <c r="B247" s="283" t="s">
        <v>2020</v>
      </c>
      <c r="C247" s="283" t="str">
        <f>'A2.2 Bomb &amp; terrorist threat'!I22</f>
        <v>No further action required</v>
      </c>
      <c r="D247" s="287"/>
      <c r="E247" s="287"/>
      <c r="F247" s="287"/>
      <c r="G247" s="287"/>
      <c r="H247" s="287" t="s">
        <v>2121</v>
      </c>
      <c r="J247" s="292">
        <f t="shared" ca="1" si="3"/>
        <v>44739</v>
      </c>
    </row>
    <row r="248" spans="1:10" x14ac:dyDescent="0.3">
      <c r="A248" s="294" t="s">
        <v>2611</v>
      </c>
      <c r="B248" s="283" t="s">
        <v>2020</v>
      </c>
      <c r="C248" s="283" t="str">
        <f>'A2.2 Bomb &amp; terrorist threat'!I23</f>
        <v>No further action required</v>
      </c>
      <c r="D248" s="287"/>
      <c r="E248" s="287"/>
      <c r="F248" s="287"/>
      <c r="G248" s="287"/>
      <c r="H248" s="287" t="s">
        <v>2121</v>
      </c>
      <c r="J248" s="292">
        <f t="shared" ca="1" si="3"/>
        <v>44739</v>
      </c>
    </row>
    <row r="249" spans="1:10" x14ac:dyDescent="0.3">
      <c r="A249" s="294" t="s">
        <v>2612</v>
      </c>
      <c r="B249" s="283" t="s">
        <v>2020</v>
      </c>
      <c r="C249" s="283" t="str">
        <f>'A2.2 Bomb &amp; terrorist threat'!I24</f>
        <v>No further action required</v>
      </c>
      <c r="D249" s="287"/>
      <c r="E249" s="287"/>
      <c r="F249" s="287"/>
      <c r="G249" s="287"/>
      <c r="H249" s="287" t="s">
        <v>2121</v>
      </c>
      <c r="J249" s="292">
        <f t="shared" ca="1" si="3"/>
        <v>44739</v>
      </c>
    </row>
    <row r="250" spans="1:10" x14ac:dyDescent="0.3">
      <c r="A250" s="294" t="s">
        <v>2613</v>
      </c>
      <c r="B250" s="283" t="s">
        <v>2020</v>
      </c>
      <c r="C250" s="283" t="str">
        <f>'A2.2 Bomb &amp; terrorist threat'!I25</f>
        <v>No further action required</v>
      </c>
      <c r="D250" s="287"/>
      <c r="E250" s="287"/>
      <c r="F250" s="287"/>
      <c r="G250" s="287"/>
      <c r="H250" s="287" t="s">
        <v>2121</v>
      </c>
      <c r="J250" s="292">
        <f t="shared" ca="1" si="3"/>
        <v>44739</v>
      </c>
    </row>
    <row r="251" spans="1:10" x14ac:dyDescent="0.3">
      <c r="A251" s="294" t="s">
        <v>2614</v>
      </c>
      <c r="B251" s="283" t="s">
        <v>2020</v>
      </c>
      <c r="C251" s="283" t="str">
        <f>'A2.2 Bomb &amp; terrorist threat'!I26</f>
        <v>No further action required</v>
      </c>
      <c r="D251" s="287"/>
      <c r="E251" s="287"/>
      <c r="F251" s="287"/>
      <c r="G251" s="287"/>
      <c r="H251" s="287" t="s">
        <v>2121</v>
      </c>
      <c r="J251" s="292">
        <f t="shared" ca="1" si="3"/>
        <v>44739</v>
      </c>
    </row>
    <row r="252" spans="1:10" x14ac:dyDescent="0.3">
      <c r="A252" s="294" t="s">
        <v>2615</v>
      </c>
      <c r="B252" s="283" t="s">
        <v>2020</v>
      </c>
      <c r="C252" s="283" t="str">
        <f>'A2.2 Bomb &amp; terrorist threat'!I27</f>
        <v>No further action required</v>
      </c>
      <c r="D252" s="287"/>
      <c r="E252" s="287"/>
      <c r="F252" s="287"/>
      <c r="G252" s="287"/>
      <c r="H252" s="287" t="s">
        <v>2121</v>
      </c>
      <c r="J252" s="292">
        <f t="shared" ca="1" si="3"/>
        <v>44739</v>
      </c>
    </row>
    <row r="253" spans="1:10" ht="28" x14ac:dyDescent="0.3">
      <c r="A253" s="294" t="s">
        <v>2616</v>
      </c>
      <c r="B253" s="283" t="s">
        <v>2020</v>
      </c>
      <c r="C253" s="283" t="str">
        <f>'A2.2 Bomb &amp; terrorist threat'!I28</f>
        <v>No further action required</v>
      </c>
      <c r="D253" s="287"/>
      <c r="E253" s="287"/>
      <c r="F253" s="287"/>
      <c r="G253" s="287"/>
      <c r="H253" s="287" t="s">
        <v>2121</v>
      </c>
      <c r="J253" s="292">
        <f t="shared" ca="1" si="3"/>
        <v>44739</v>
      </c>
    </row>
    <row r="254" spans="1:10" x14ac:dyDescent="0.3">
      <c r="A254" s="294" t="s">
        <v>2617</v>
      </c>
      <c r="B254" s="283" t="s">
        <v>2020</v>
      </c>
      <c r="C254" s="283">
        <f>'A2.2 Bomb &amp; terrorist threat'!I29</f>
        <v>0</v>
      </c>
      <c r="D254" s="287"/>
      <c r="E254" s="287"/>
      <c r="F254" s="287"/>
      <c r="G254" s="287"/>
      <c r="H254" s="287" t="s">
        <v>2121</v>
      </c>
      <c r="J254" s="292">
        <f t="shared" ca="1" si="3"/>
        <v>44739</v>
      </c>
    </row>
    <row r="255" spans="1:10" x14ac:dyDescent="0.3">
      <c r="A255" s="294" t="s">
        <v>2618</v>
      </c>
      <c r="B255" s="283" t="s">
        <v>2020</v>
      </c>
      <c r="C255" s="283">
        <f>'A2.2 Bomb &amp; terrorist threat'!I30</f>
        <v>0</v>
      </c>
      <c r="D255" s="287"/>
      <c r="E255" s="287"/>
      <c r="F255" s="287"/>
      <c r="G255" s="287"/>
      <c r="H255" s="287" t="s">
        <v>2121</v>
      </c>
      <c r="J255" s="292">
        <f t="shared" ca="1" si="3"/>
        <v>44739</v>
      </c>
    </row>
    <row r="256" spans="1:10" x14ac:dyDescent="0.3">
      <c r="A256" s="295" t="s">
        <v>2619</v>
      </c>
      <c r="B256" s="284" t="s">
        <v>2021</v>
      </c>
      <c r="C256" s="284" t="str">
        <f>'A2.3 Incidents, violence '!I18</f>
        <v>No further action required</v>
      </c>
      <c r="D256" s="288"/>
      <c r="E256" s="288"/>
      <c r="F256" s="288"/>
      <c r="G256" s="288"/>
      <c r="H256" s="287" t="s">
        <v>2121</v>
      </c>
      <c r="J256" s="292">
        <f t="shared" ca="1" si="3"/>
        <v>44739</v>
      </c>
    </row>
    <row r="257" spans="1:10" x14ac:dyDescent="0.3">
      <c r="A257" s="295" t="s">
        <v>2620</v>
      </c>
      <c r="B257" s="284" t="s">
        <v>2021</v>
      </c>
      <c r="C257" s="284" t="str">
        <f>'A2.3 Incidents, violence '!I19</f>
        <v>No further action required</v>
      </c>
      <c r="D257" s="288"/>
      <c r="E257" s="288"/>
      <c r="F257" s="288"/>
      <c r="G257" s="288"/>
      <c r="H257" s="287" t="s">
        <v>2121</v>
      </c>
      <c r="J257" s="292">
        <f t="shared" ca="1" si="3"/>
        <v>44739</v>
      </c>
    </row>
    <row r="258" spans="1:10" x14ac:dyDescent="0.3">
      <c r="A258" s="295" t="s">
        <v>2621</v>
      </c>
      <c r="B258" s="284" t="s">
        <v>2021</v>
      </c>
      <c r="C258" s="284" t="str">
        <f>'A2.3 Incidents, violence '!I20</f>
        <v>No further action required</v>
      </c>
      <c r="D258" s="288"/>
      <c r="E258" s="288"/>
      <c r="F258" s="288"/>
      <c r="G258" s="288"/>
      <c r="H258" s="287" t="s">
        <v>2121</v>
      </c>
      <c r="J258" s="292">
        <f t="shared" ca="1" si="3"/>
        <v>44739</v>
      </c>
    </row>
    <row r="259" spans="1:10" x14ac:dyDescent="0.3">
      <c r="A259" s="295" t="s">
        <v>2622</v>
      </c>
      <c r="B259" s="284" t="s">
        <v>2021</v>
      </c>
      <c r="C259" s="284" t="str">
        <f>'A2.3 Incidents, violence '!I21</f>
        <v>No further action required</v>
      </c>
      <c r="D259" s="288"/>
      <c r="E259" s="288"/>
      <c r="F259" s="288"/>
      <c r="G259" s="288"/>
      <c r="H259" s="287" t="s">
        <v>2121</v>
      </c>
      <c r="J259" s="292">
        <f t="shared" ca="1" si="3"/>
        <v>44739</v>
      </c>
    </row>
    <row r="260" spans="1:10" x14ac:dyDescent="0.3">
      <c r="A260" s="295" t="s">
        <v>2623</v>
      </c>
      <c r="B260" s="284" t="s">
        <v>2021</v>
      </c>
      <c r="C260" s="284" t="str">
        <f>'A2.3 Incidents, violence '!I22</f>
        <v>No further action required</v>
      </c>
      <c r="D260" s="288"/>
      <c r="E260" s="288"/>
      <c r="F260" s="288"/>
      <c r="G260" s="288"/>
      <c r="H260" s="287" t="s">
        <v>2121</v>
      </c>
      <c r="J260" s="292">
        <f t="shared" ca="1" si="3"/>
        <v>44739</v>
      </c>
    </row>
    <row r="261" spans="1:10" x14ac:dyDescent="0.3">
      <c r="A261" s="295" t="s">
        <v>2624</v>
      </c>
      <c r="B261" s="284" t="s">
        <v>2021</v>
      </c>
      <c r="C261" s="284" t="str">
        <f>'A2.3 Incidents, violence '!I23</f>
        <v>No further action required</v>
      </c>
      <c r="D261" s="288"/>
      <c r="E261" s="288"/>
      <c r="F261" s="288"/>
      <c r="G261" s="288"/>
      <c r="H261" s="287" t="s">
        <v>2121</v>
      </c>
      <c r="J261" s="292">
        <f t="shared" ref="J261:J324" ca="1" si="4">TODAY()</f>
        <v>44739</v>
      </c>
    </row>
    <row r="262" spans="1:10" x14ac:dyDescent="0.3">
      <c r="A262" s="295" t="s">
        <v>2625</v>
      </c>
      <c r="B262" s="284" t="s">
        <v>2021</v>
      </c>
      <c r="C262" s="284" t="str">
        <f>'A2.3 Incidents, violence '!I24</f>
        <v>No further action required</v>
      </c>
      <c r="D262" s="288"/>
      <c r="E262" s="288"/>
      <c r="F262" s="288"/>
      <c r="G262" s="288"/>
      <c r="H262" s="287" t="s">
        <v>2121</v>
      </c>
      <c r="J262" s="292">
        <f t="shared" ca="1" si="4"/>
        <v>44739</v>
      </c>
    </row>
    <row r="263" spans="1:10" x14ac:dyDescent="0.3">
      <c r="A263" s="295" t="s">
        <v>2626</v>
      </c>
      <c r="B263" s="284" t="s">
        <v>2021</v>
      </c>
      <c r="C263" s="284" t="str">
        <f>'A2.3 Incidents, violence '!I25</f>
        <v>No further action required</v>
      </c>
      <c r="D263" s="288"/>
      <c r="E263" s="288"/>
      <c r="F263" s="288"/>
      <c r="G263" s="288"/>
      <c r="H263" s="287" t="s">
        <v>2121</v>
      </c>
      <c r="J263" s="292">
        <f t="shared" ca="1" si="4"/>
        <v>44739</v>
      </c>
    </row>
    <row r="264" spans="1:10" x14ac:dyDescent="0.3">
      <c r="A264" s="295" t="s">
        <v>2627</v>
      </c>
      <c r="B264" s="284" t="s">
        <v>2021</v>
      </c>
      <c r="C264" s="284" t="str">
        <f>'A2.3 Incidents, violence '!I26</f>
        <v>No further action required</v>
      </c>
      <c r="D264" s="288"/>
      <c r="E264" s="288"/>
      <c r="F264" s="288"/>
      <c r="G264" s="288"/>
      <c r="H264" s="287" t="s">
        <v>2121</v>
      </c>
      <c r="J264" s="292">
        <f t="shared" ca="1" si="4"/>
        <v>44739</v>
      </c>
    </row>
    <row r="265" spans="1:10" x14ac:dyDescent="0.3">
      <c r="A265" s="295" t="s">
        <v>2628</v>
      </c>
      <c r="B265" s="284" t="s">
        <v>2021</v>
      </c>
      <c r="C265" s="284" t="str">
        <f>'A2.3 Incidents, violence '!I27</f>
        <v>No further action required</v>
      </c>
      <c r="D265" s="288"/>
      <c r="E265" s="288"/>
      <c r="F265" s="288"/>
      <c r="G265" s="288"/>
      <c r="H265" s="287" t="s">
        <v>2121</v>
      </c>
      <c r="J265" s="292">
        <f t="shared" ca="1" si="4"/>
        <v>44739</v>
      </c>
    </row>
    <row r="266" spans="1:10" x14ac:dyDescent="0.3">
      <c r="A266" s="295" t="s">
        <v>2629</v>
      </c>
      <c r="B266" s="284" t="s">
        <v>2021</v>
      </c>
      <c r="C266" s="284" t="str">
        <f>'A2.3 Incidents, violence '!I28</f>
        <v>No further action required</v>
      </c>
      <c r="D266" s="288"/>
      <c r="E266" s="288"/>
      <c r="F266" s="288"/>
      <c r="G266" s="288"/>
      <c r="H266" s="287" t="s">
        <v>2121</v>
      </c>
      <c r="J266" s="292">
        <f t="shared" ca="1" si="4"/>
        <v>44739</v>
      </c>
    </row>
    <row r="267" spans="1:10" x14ac:dyDescent="0.3">
      <c r="A267" s="295" t="s">
        <v>2630</v>
      </c>
      <c r="B267" s="284" t="s">
        <v>2021</v>
      </c>
      <c r="C267" s="284" t="str">
        <f>'A2.3 Incidents, violence '!I29</f>
        <v>No further action required</v>
      </c>
      <c r="D267" s="288"/>
      <c r="E267" s="288"/>
      <c r="F267" s="288"/>
      <c r="G267" s="288"/>
      <c r="H267" s="287" t="s">
        <v>2121</v>
      </c>
      <c r="J267" s="292">
        <f t="shared" ca="1" si="4"/>
        <v>44739</v>
      </c>
    </row>
    <row r="268" spans="1:10" x14ac:dyDescent="0.3">
      <c r="A268" s="295" t="s">
        <v>2631</v>
      </c>
      <c r="B268" s="284" t="s">
        <v>2021</v>
      </c>
      <c r="C268" s="284" t="str">
        <f>'A2.3 Incidents, violence '!I30</f>
        <v>No further action required</v>
      </c>
      <c r="D268" s="288"/>
      <c r="E268" s="288"/>
      <c r="F268" s="288"/>
      <c r="G268" s="288"/>
      <c r="H268" s="287" t="s">
        <v>2121</v>
      </c>
      <c r="J268" s="292">
        <f t="shared" ca="1" si="4"/>
        <v>44739</v>
      </c>
    </row>
    <row r="269" spans="1:10" x14ac:dyDescent="0.3">
      <c r="A269" s="295" t="s">
        <v>2632</v>
      </c>
      <c r="B269" s="284" t="s">
        <v>2021</v>
      </c>
      <c r="C269" s="284" t="str">
        <f>'A2.3 Incidents, violence '!I31</f>
        <v>No further action required</v>
      </c>
      <c r="D269" s="288"/>
      <c r="E269" s="288"/>
      <c r="F269" s="288"/>
      <c r="G269" s="288"/>
      <c r="H269" s="287" t="s">
        <v>2121</v>
      </c>
      <c r="J269" s="292">
        <f t="shared" ca="1" si="4"/>
        <v>44739</v>
      </c>
    </row>
    <row r="270" spans="1:10" x14ac:dyDescent="0.3">
      <c r="A270" s="295" t="s">
        <v>2633</v>
      </c>
      <c r="B270" s="284" t="s">
        <v>2021</v>
      </c>
      <c r="C270" s="284" t="str">
        <f>'A2.3 Incidents, violence '!I32</f>
        <v>No further action required</v>
      </c>
      <c r="D270" s="288"/>
      <c r="E270" s="288"/>
      <c r="F270" s="288"/>
      <c r="G270" s="288"/>
      <c r="H270" s="287" t="s">
        <v>2121</v>
      </c>
      <c r="J270" s="292">
        <f t="shared" ca="1" si="4"/>
        <v>44739</v>
      </c>
    </row>
    <row r="271" spans="1:10" x14ac:dyDescent="0.3">
      <c r="A271" s="295" t="s">
        <v>2634</v>
      </c>
      <c r="B271" s="284" t="s">
        <v>2021</v>
      </c>
      <c r="C271" s="284" t="str">
        <f>'A2.3 Incidents, violence '!I33</f>
        <v>No further action required</v>
      </c>
      <c r="D271" s="288"/>
      <c r="E271" s="288"/>
      <c r="F271" s="288"/>
      <c r="G271" s="288"/>
      <c r="H271" s="287" t="s">
        <v>2121</v>
      </c>
      <c r="J271" s="292">
        <f t="shared" ca="1" si="4"/>
        <v>44739</v>
      </c>
    </row>
    <row r="272" spans="1:10" ht="28" x14ac:dyDescent="0.3">
      <c r="A272" s="294" t="s">
        <v>2635</v>
      </c>
      <c r="B272" s="283" t="s">
        <v>547</v>
      </c>
      <c r="C272" s="283" t="str">
        <f>'A2.4 Gas emissions'!I18</f>
        <v>Carbon monoxide alarm in plant room &amp; Chlorine gas low risk but consider installing alarm</v>
      </c>
      <c r="D272" s="287"/>
      <c r="E272" s="287"/>
      <c r="F272" s="287"/>
      <c r="G272" s="287"/>
      <c r="H272" s="287" t="s">
        <v>2121</v>
      </c>
      <c r="J272" s="292">
        <f t="shared" ca="1" si="4"/>
        <v>44739</v>
      </c>
    </row>
    <row r="273" spans="1:10" x14ac:dyDescent="0.3">
      <c r="A273" s="294" t="s">
        <v>2636</v>
      </c>
      <c r="B273" s="283" t="s">
        <v>547</v>
      </c>
      <c r="C273" s="283" t="str">
        <f>'A2.4 Gas emissions'!I19</f>
        <v>No further action required</v>
      </c>
      <c r="D273" s="287"/>
      <c r="E273" s="287"/>
      <c r="F273" s="287"/>
      <c r="G273" s="287"/>
      <c r="H273" s="287" t="s">
        <v>2121</v>
      </c>
      <c r="J273" s="292">
        <f t="shared" ca="1" si="4"/>
        <v>44739</v>
      </c>
    </row>
    <row r="274" spans="1:10" x14ac:dyDescent="0.3">
      <c r="A274" s="294" t="s">
        <v>2637</v>
      </c>
      <c r="B274" s="283" t="s">
        <v>547</v>
      </c>
      <c r="C274" s="283" t="str">
        <f>'A2.4 Gas emissions'!I20</f>
        <v>No further action required</v>
      </c>
      <c r="D274" s="287"/>
      <c r="E274" s="287"/>
      <c r="F274" s="287"/>
      <c r="G274" s="287"/>
      <c r="H274" s="287" t="s">
        <v>2121</v>
      </c>
      <c r="J274" s="292">
        <f t="shared" ca="1" si="4"/>
        <v>44739</v>
      </c>
    </row>
    <row r="275" spans="1:10" x14ac:dyDescent="0.3">
      <c r="A275" s="294" t="s">
        <v>2638</v>
      </c>
      <c r="B275" s="283" t="s">
        <v>547</v>
      </c>
      <c r="C275" s="283" t="str">
        <f>'A2.4 Gas emissions'!I21</f>
        <v>No further action required</v>
      </c>
      <c r="D275" s="287"/>
      <c r="E275" s="287"/>
      <c r="F275" s="287"/>
      <c r="G275" s="287"/>
      <c r="H275" s="287" t="s">
        <v>2121</v>
      </c>
      <c r="J275" s="292">
        <f t="shared" ca="1" si="4"/>
        <v>44739</v>
      </c>
    </row>
    <row r="276" spans="1:10" x14ac:dyDescent="0.3">
      <c r="A276" s="294" t="s">
        <v>2639</v>
      </c>
      <c r="B276" s="283" t="s">
        <v>547</v>
      </c>
      <c r="C276" s="283" t="str">
        <f>'A2.4 Gas emissions'!I22</f>
        <v>No further action required</v>
      </c>
      <c r="D276" s="287"/>
      <c r="E276" s="287"/>
      <c r="F276" s="287"/>
      <c r="G276" s="287"/>
      <c r="H276" s="287" t="s">
        <v>2121</v>
      </c>
      <c r="J276" s="292">
        <f t="shared" ca="1" si="4"/>
        <v>44739</v>
      </c>
    </row>
    <row r="277" spans="1:10" x14ac:dyDescent="0.3">
      <c r="A277" s="294" t="s">
        <v>2640</v>
      </c>
      <c r="B277" s="283" t="s">
        <v>547</v>
      </c>
      <c r="C277" s="283" t="str">
        <f>'A2.4 Gas emissions'!I23</f>
        <v>No further action required</v>
      </c>
      <c r="D277" s="287"/>
      <c r="E277" s="287"/>
      <c r="F277" s="287"/>
      <c r="G277" s="287"/>
      <c r="H277" s="287" t="s">
        <v>2121</v>
      </c>
      <c r="J277" s="292">
        <f t="shared" ca="1" si="4"/>
        <v>44739</v>
      </c>
    </row>
    <row r="278" spans="1:10" x14ac:dyDescent="0.3">
      <c r="A278" s="294" t="s">
        <v>2641</v>
      </c>
      <c r="B278" s="283" t="s">
        <v>547</v>
      </c>
      <c r="C278" s="283" t="str">
        <f>'A2.4 Gas emissions'!I24</f>
        <v>No further action required</v>
      </c>
      <c r="D278" s="287"/>
      <c r="E278" s="287"/>
      <c r="F278" s="287"/>
      <c r="G278" s="287"/>
      <c r="H278" s="287" t="s">
        <v>2121</v>
      </c>
      <c r="J278" s="292">
        <f t="shared" ca="1" si="4"/>
        <v>44739</v>
      </c>
    </row>
    <row r="279" spans="1:10" x14ac:dyDescent="0.3">
      <c r="A279" s="294" t="s">
        <v>2642</v>
      </c>
      <c r="B279" s="283" t="s">
        <v>547</v>
      </c>
      <c r="C279" s="283" t="str">
        <f>'A2.4 Gas emissions'!I25</f>
        <v>No further action required</v>
      </c>
      <c r="D279" s="287"/>
      <c r="E279" s="287"/>
      <c r="F279" s="287"/>
      <c r="G279" s="287"/>
      <c r="H279" s="287" t="s">
        <v>2121</v>
      </c>
      <c r="J279" s="292">
        <f t="shared" ca="1" si="4"/>
        <v>44739</v>
      </c>
    </row>
    <row r="280" spans="1:10" x14ac:dyDescent="0.3">
      <c r="A280" s="294" t="s">
        <v>2643</v>
      </c>
      <c r="B280" s="283" t="s">
        <v>547</v>
      </c>
      <c r="C280" s="283" t="str">
        <f>'A2.4 Gas emissions'!I26</f>
        <v>No further action required</v>
      </c>
      <c r="D280" s="287"/>
      <c r="E280" s="287"/>
      <c r="F280" s="287"/>
      <c r="G280" s="287"/>
      <c r="H280" s="287" t="s">
        <v>2121</v>
      </c>
      <c r="J280" s="292">
        <f t="shared" ca="1" si="4"/>
        <v>44739</v>
      </c>
    </row>
    <row r="281" spans="1:10" x14ac:dyDescent="0.3">
      <c r="A281" s="294" t="s">
        <v>2644</v>
      </c>
      <c r="B281" s="283" t="s">
        <v>547</v>
      </c>
      <c r="C281" s="283" t="str">
        <f>'A2.4 Gas emissions'!I27</f>
        <v>No further action required</v>
      </c>
      <c r="D281" s="287"/>
      <c r="E281" s="287"/>
      <c r="F281" s="287"/>
      <c r="G281" s="287"/>
      <c r="H281" s="287" t="s">
        <v>2121</v>
      </c>
      <c r="J281" s="292">
        <f t="shared" ca="1" si="4"/>
        <v>44739</v>
      </c>
    </row>
    <row r="282" spans="1:10" x14ac:dyDescent="0.3">
      <c r="A282" s="295" t="s">
        <v>2645</v>
      </c>
      <c r="B282" s="284" t="s">
        <v>557</v>
      </c>
      <c r="C282" s="284" t="str">
        <f>'A2.5 Structural safety'!I18</f>
        <v>No further action required</v>
      </c>
      <c r="D282" s="288"/>
      <c r="E282" s="288"/>
      <c r="F282" s="288"/>
      <c r="G282" s="288"/>
      <c r="H282" s="287" t="s">
        <v>2121</v>
      </c>
      <c r="J282" s="292">
        <f t="shared" ca="1" si="4"/>
        <v>44739</v>
      </c>
    </row>
    <row r="283" spans="1:10" x14ac:dyDescent="0.3">
      <c r="A283" s="295" t="s">
        <v>2646</v>
      </c>
      <c r="B283" s="284" t="s">
        <v>557</v>
      </c>
      <c r="C283" s="284" t="str">
        <f>'A2.5 Structural safety'!I19</f>
        <v>No further action required</v>
      </c>
      <c r="D283" s="288"/>
      <c r="E283" s="288"/>
      <c r="F283" s="288"/>
      <c r="G283" s="288"/>
      <c r="H283" s="287" t="s">
        <v>2121</v>
      </c>
      <c r="J283" s="292">
        <f t="shared" ca="1" si="4"/>
        <v>44739</v>
      </c>
    </row>
    <row r="284" spans="1:10" x14ac:dyDescent="0.3">
      <c r="A284" s="295" t="s">
        <v>2647</v>
      </c>
      <c r="B284" s="284" t="s">
        <v>557</v>
      </c>
      <c r="C284" s="284" t="str">
        <f>'A2.5 Structural safety'!I20</f>
        <v>No further action required</v>
      </c>
      <c r="D284" s="288"/>
      <c r="E284" s="288"/>
      <c r="F284" s="288"/>
      <c r="G284" s="288"/>
      <c r="H284" s="287" t="s">
        <v>2121</v>
      </c>
      <c r="J284" s="292">
        <f t="shared" ca="1" si="4"/>
        <v>44739</v>
      </c>
    </row>
    <row r="285" spans="1:10" x14ac:dyDescent="0.3">
      <c r="A285" s="295" t="s">
        <v>2648</v>
      </c>
      <c r="B285" s="284" t="s">
        <v>557</v>
      </c>
      <c r="C285" s="284" t="str">
        <f>'A2.5 Structural safety'!I21</f>
        <v>No further action required</v>
      </c>
      <c r="D285" s="288"/>
      <c r="E285" s="288"/>
      <c r="F285" s="288"/>
      <c r="G285" s="288"/>
      <c r="H285" s="287" t="s">
        <v>2121</v>
      </c>
      <c r="J285" s="292">
        <f t="shared" ca="1" si="4"/>
        <v>44739</v>
      </c>
    </row>
    <row r="286" spans="1:10" x14ac:dyDescent="0.3">
      <c r="A286" s="295" t="s">
        <v>2649</v>
      </c>
      <c r="B286" s="284" t="s">
        <v>557</v>
      </c>
      <c r="C286" s="284">
        <f>'A2.5 Structural safety'!I22</f>
        <v>0</v>
      </c>
      <c r="D286" s="288"/>
      <c r="E286" s="288"/>
      <c r="F286" s="288"/>
      <c r="G286" s="288"/>
      <c r="H286" s="287" t="s">
        <v>2121</v>
      </c>
      <c r="J286" s="292">
        <f t="shared" ca="1" si="4"/>
        <v>44739</v>
      </c>
    </row>
    <row r="287" spans="1:10" x14ac:dyDescent="0.3">
      <c r="A287" s="295" t="s">
        <v>2650</v>
      </c>
      <c r="B287" s="284" t="s">
        <v>557</v>
      </c>
      <c r="C287" s="284" t="str">
        <f>'A2.5 Structural safety'!I23</f>
        <v>No further action required</v>
      </c>
      <c r="D287" s="288"/>
      <c r="E287" s="288"/>
      <c r="F287" s="288"/>
      <c r="G287" s="288"/>
      <c r="H287" s="287" t="s">
        <v>2121</v>
      </c>
      <c r="J287" s="292">
        <f t="shared" ca="1" si="4"/>
        <v>44739</v>
      </c>
    </row>
    <row r="288" spans="1:10" x14ac:dyDescent="0.3">
      <c r="A288" s="295" t="s">
        <v>2651</v>
      </c>
      <c r="B288" s="284" t="s">
        <v>557</v>
      </c>
      <c r="C288" s="284" t="str">
        <f>'A2.5 Structural safety'!I24</f>
        <v>No further action required</v>
      </c>
      <c r="D288" s="288"/>
      <c r="E288" s="288"/>
      <c r="F288" s="288"/>
      <c r="G288" s="288"/>
      <c r="H288" s="287" t="s">
        <v>2121</v>
      </c>
      <c r="J288" s="292">
        <f t="shared" ca="1" si="4"/>
        <v>44739</v>
      </c>
    </row>
    <row r="289" spans="1:10" x14ac:dyDescent="0.3">
      <c r="A289" s="295" t="s">
        <v>2652</v>
      </c>
      <c r="B289" s="284" t="s">
        <v>557</v>
      </c>
      <c r="C289" s="284" t="str">
        <f>'A2.5 Structural safety'!I25</f>
        <v>No further action required</v>
      </c>
      <c r="D289" s="288"/>
      <c r="E289" s="288"/>
      <c r="F289" s="288"/>
      <c r="G289" s="288"/>
      <c r="H289" s="287" t="s">
        <v>2121</v>
      </c>
      <c r="J289" s="292">
        <f t="shared" ca="1" si="4"/>
        <v>44739</v>
      </c>
    </row>
    <row r="290" spans="1:10" x14ac:dyDescent="0.3">
      <c r="A290" s="295" t="s">
        <v>2653</v>
      </c>
      <c r="B290" s="284" t="s">
        <v>557</v>
      </c>
      <c r="C290" s="284" t="str">
        <f>'A2.5 Structural safety'!I26</f>
        <v>No further action required</v>
      </c>
      <c r="D290" s="288"/>
      <c r="E290" s="288"/>
      <c r="F290" s="288"/>
      <c r="G290" s="288"/>
      <c r="H290" s="287" t="s">
        <v>2121</v>
      </c>
      <c r="J290" s="292">
        <f t="shared" ca="1" si="4"/>
        <v>44739</v>
      </c>
    </row>
    <row r="291" spans="1:10" x14ac:dyDescent="0.3">
      <c r="A291" s="294" t="s">
        <v>2654</v>
      </c>
      <c r="B291" s="283" t="s">
        <v>2022</v>
      </c>
      <c r="C291" s="283" t="str">
        <f>'A2.6 Power failure'!I18</f>
        <v>No further action required</v>
      </c>
      <c r="D291" s="287"/>
      <c r="E291" s="287"/>
      <c r="F291" s="287"/>
      <c r="G291" s="287"/>
      <c r="H291" s="287" t="s">
        <v>2121</v>
      </c>
      <c r="J291" s="292">
        <f t="shared" ca="1" si="4"/>
        <v>44739</v>
      </c>
    </row>
    <row r="292" spans="1:10" x14ac:dyDescent="0.3">
      <c r="A292" s="294" t="s">
        <v>2655</v>
      </c>
      <c r="B292" s="283" t="s">
        <v>2022</v>
      </c>
      <c r="C292" s="283" t="str">
        <f>'A2.6 Power failure'!I19</f>
        <v>No further action required</v>
      </c>
      <c r="D292" s="287"/>
      <c r="E292" s="287"/>
      <c r="F292" s="287"/>
      <c r="G292" s="287"/>
      <c r="H292" s="287" t="s">
        <v>2121</v>
      </c>
      <c r="J292" s="292">
        <f t="shared" ca="1" si="4"/>
        <v>44739</v>
      </c>
    </row>
    <row r="293" spans="1:10" x14ac:dyDescent="0.3">
      <c r="A293" s="294" t="s">
        <v>2656</v>
      </c>
      <c r="B293" s="283" t="s">
        <v>2022</v>
      </c>
      <c r="C293" s="283" t="str">
        <f>'A2.6 Power failure'!I20</f>
        <v>No further action required</v>
      </c>
      <c r="D293" s="287"/>
      <c r="E293" s="287"/>
      <c r="F293" s="287"/>
      <c r="G293" s="287"/>
      <c r="H293" s="287" t="s">
        <v>2121</v>
      </c>
      <c r="J293" s="292">
        <f t="shared" ca="1" si="4"/>
        <v>44739</v>
      </c>
    </row>
    <row r="294" spans="1:10" x14ac:dyDescent="0.3">
      <c r="A294" s="294" t="s">
        <v>2657</v>
      </c>
      <c r="B294" s="283" t="s">
        <v>2022</v>
      </c>
      <c r="C294" s="283" t="str">
        <f>'A2.6 Power failure'!I21</f>
        <v>No further action required</v>
      </c>
      <c r="D294" s="287"/>
      <c r="E294" s="287"/>
      <c r="F294" s="287"/>
      <c r="G294" s="287"/>
      <c r="H294" s="287" t="s">
        <v>2121</v>
      </c>
      <c r="J294" s="292">
        <f t="shared" ca="1" si="4"/>
        <v>44739</v>
      </c>
    </row>
    <row r="295" spans="1:10" x14ac:dyDescent="0.3">
      <c r="A295" s="294" t="s">
        <v>2658</v>
      </c>
      <c r="B295" s="283" t="s">
        <v>2022</v>
      </c>
      <c r="C295" s="283" t="str">
        <f>'A2.6 Power failure'!I22</f>
        <v>No further action required</v>
      </c>
      <c r="D295" s="287"/>
      <c r="E295" s="287"/>
      <c r="F295" s="287"/>
      <c r="G295" s="287"/>
      <c r="H295" s="287" t="s">
        <v>2121</v>
      </c>
      <c r="J295" s="292">
        <f t="shared" ca="1" si="4"/>
        <v>44739</v>
      </c>
    </row>
    <row r="296" spans="1:10" x14ac:dyDescent="0.3">
      <c r="A296" s="294" t="s">
        <v>2659</v>
      </c>
      <c r="B296" s="283" t="s">
        <v>2022</v>
      </c>
      <c r="C296" s="283" t="str">
        <f>'A2.6 Power failure'!I23</f>
        <v>No further action required</v>
      </c>
      <c r="D296" s="287"/>
      <c r="E296" s="287"/>
      <c r="F296" s="287"/>
      <c r="G296" s="287"/>
      <c r="H296" s="287" t="s">
        <v>2121</v>
      </c>
      <c r="J296" s="292">
        <f t="shared" ca="1" si="4"/>
        <v>44739</v>
      </c>
    </row>
    <row r="297" spans="1:10" x14ac:dyDescent="0.3">
      <c r="A297" s="294" t="s">
        <v>2660</v>
      </c>
      <c r="B297" s="283" t="s">
        <v>2022</v>
      </c>
      <c r="C297" s="283" t="str">
        <f>'A2.6 Power failure'!I24</f>
        <v>No further action required</v>
      </c>
      <c r="D297" s="287"/>
      <c r="E297" s="287"/>
      <c r="F297" s="287"/>
      <c r="G297" s="287"/>
      <c r="H297" s="287" t="s">
        <v>2121</v>
      </c>
      <c r="J297" s="292">
        <f t="shared" ca="1" si="4"/>
        <v>44739</v>
      </c>
    </row>
    <row r="298" spans="1:10" x14ac:dyDescent="0.3">
      <c r="A298" s="294" t="s">
        <v>2661</v>
      </c>
      <c r="B298" s="283" t="s">
        <v>2022</v>
      </c>
      <c r="C298" s="283" t="str">
        <f>'A2.6 Power failure'!I25</f>
        <v>No further action required</v>
      </c>
      <c r="D298" s="287"/>
      <c r="E298" s="287"/>
      <c r="F298" s="287"/>
      <c r="G298" s="287"/>
      <c r="H298" s="287" t="s">
        <v>2121</v>
      </c>
      <c r="J298" s="292">
        <f t="shared" ca="1" si="4"/>
        <v>44739</v>
      </c>
    </row>
    <row r="299" spans="1:10" x14ac:dyDescent="0.3">
      <c r="A299" s="294" t="s">
        <v>2662</v>
      </c>
      <c r="B299" s="283" t="s">
        <v>2022</v>
      </c>
      <c r="C299" s="283" t="str">
        <f>'A2.6 Power failure'!I26</f>
        <v>No further action required</v>
      </c>
      <c r="D299" s="287"/>
      <c r="E299" s="287"/>
      <c r="F299" s="287"/>
      <c r="G299" s="287"/>
      <c r="H299" s="287" t="s">
        <v>2121</v>
      </c>
      <c r="J299" s="292">
        <f t="shared" ca="1" si="4"/>
        <v>44739</v>
      </c>
    </row>
    <row r="300" spans="1:10" x14ac:dyDescent="0.3">
      <c r="A300" s="294" t="s">
        <v>2663</v>
      </c>
      <c r="B300" s="283" t="s">
        <v>2022</v>
      </c>
      <c r="C300" s="283" t="str">
        <f>'A2.6 Power failure'!I27</f>
        <v>No further action required</v>
      </c>
      <c r="D300" s="287"/>
      <c r="E300" s="287"/>
      <c r="F300" s="287"/>
      <c r="G300" s="287"/>
      <c r="H300" s="287" t="s">
        <v>2121</v>
      </c>
      <c r="J300" s="292">
        <f t="shared" ca="1" si="4"/>
        <v>44739</v>
      </c>
    </row>
    <row r="301" spans="1:10" x14ac:dyDescent="0.3">
      <c r="A301" s="294" t="s">
        <v>2664</v>
      </c>
      <c r="B301" s="283" t="s">
        <v>2022</v>
      </c>
      <c r="C301" s="283" t="str">
        <f>'A2.6 Power failure'!I28</f>
        <v>No further action required</v>
      </c>
      <c r="D301" s="287"/>
      <c r="E301" s="287"/>
      <c r="F301" s="287"/>
      <c r="G301" s="287"/>
      <c r="H301" s="287" t="s">
        <v>2121</v>
      </c>
      <c r="J301" s="292">
        <f t="shared" ca="1" si="4"/>
        <v>44739</v>
      </c>
    </row>
    <row r="302" spans="1:10" x14ac:dyDescent="0.3">
      <c r="A302" s="295" t="s">
        <v>2665</v>
      </c>
      <c r="B302" s="284" t="s">
        <v>569</v>
      </c>
      <c r="C302" s="284" t="str">
        <f>'A2.7 Lost child'!I18</f>
        <v>No further action required</v>
      </c>
      <c r="D302" s="288"/>
      <c r="E302" s="288"/>
      <c r="F302" s="288"/>
      <c r="G302" s="288"/>
      <c r="H302" s="287" t="s">
        <v>2121</v>
      </c>
      <c r="J302" s="292">
        <f t="shared" ca="1" si="4"/>
        <v>44739</v>
      </c>
    </row>
    <row r="303" spans="1:10" x14ac:dyDescent="0.3">
      <c r="A303" s="295" t="s">
        <v>2666</v>
      </c>
      <c r="B303" s="284" t="s">
        <v>569</v>
      </c>
      <c r="C303" s="284" t="str">
        <f>'A2.7 Lost child'!I19</f>
        <v>No further action required</v>
      </c>
      <c r="D303" s="288"/>
      <c r="E303" s="288"/>
      <c r="F303" s="288"/>
      <c r="G303" s="288"/>
      <c r="H303" s="287" t="s">
        <v>2121</v>
      </c>
      <c r="J303" s="292">
        <f t="shared" ca="1" si="4"/>
        <v>44739</v>
      </c>
    </row>
    <row r="304" spans="1:10" x14ac:dyDescent="0.3">
      <c r="A304" s="295" t="s">
        <v>2667</v>
      </c>
      <c r="B304" s="284" t="s">
        <v>569</v>
      </c>
      <c r="C304" s="284" t="str">
        <f>'A2.7 Lost child'!I20</f>
        <v>No further action required</v>
      </c>
      <c r="D304" s="288"/>
      <c r="E304" s="288"/>
      <c r="F304" s="288"/>
      <c r="G304" s="288"/>
      <c r="H304" s="287" t="s">
        <v>2121</v>
      </c>
      <c r="J304" s="292">
        <f t="shared" ca="1" si="4"/>
        <v>44739</v>
      </c>
    </row>
    <row r="305" spans="1:10" x14ac:dyDescent="0.3">
      <c r="A305" s="295" t="s">
        <v>2668</v>
      </c>
      <c r="B305" s="284" t="s">
        <v>569</v>
      </c>
      <c r="C305" s="284" t="str">
        <f>'A2.7 Lost child'!I21</f>
        <v>No further action required</v>
      </c>
      <c r="D305" s="288"/>
      <c r="E305" s="288"/>
      <c r="F305" s="288"/>
      <c r="G305" s="288"/>
      <c r="H305" s="287" t="s">
        <v>2121</v>
      </c>
      <c r="J305" s="292">
        <f t="shared" ca="1" si="4"/>
        <v>44739</v>
      </c>
    </row>
    <row r="306" spans="1:10" x14ac:dyDescent="0.3">
      <c r="A306" s="295" t="s">
        <v>2669</v>
      </c>
      <c r="B306" s="284" t="s">
        <v>569</v>
      </c>
      <c r="C306" s="284" t="str">
        <f>'A2.7 Lost child'!I22</f>
        <v>No further action required</v>
      </c>
      <c r="D306" s="288"/>
      <c r="E306" s="288"/>
      <c r="F306" s="288"/>
      <c r="G306" s="288"/>
      <c r="H306" s="287" t="s">
        <v>2121</v>
      </c>
      <c r="J306" s="292">
        <f t="shared" ca="1" si="4"/>
        <v>44739</v>
      </c>
    </row>
    <row r="307" spans="1:10" x14ac:dyDescent="0.3">
      <c r="A307" s="295" t="s">
        <v>2670</v>
      </c>
      <c r="B307" s="284" t="s">
        <v>569</v>
      </c>
      <c r="C307" s="284" t="str">
        <f>'A2.7 Lost child'!I23</f>
        <v>No further action required</v>
      </c>
      <c r="D307" s="288"/>
      <c r="E307" s="288"/>
      <c r="F307" s="288"/>
      <c r="G307" s="288"/>
      <c r="H307" s="287" t="s">
        <v>2121</v>
      </c>
      <c r="J307" s="292">
        <f t="shared" ca="1" si="4"/>
        <v>44739</v>
      </c>
    </row>
    <row r="308" spans="1:10" x14ac:dyDescent="0.3">
      <c r="A308" s="295" t="s">
        <v>2671</v>
      </c>
      <c r="B308" s="284" t="s">
        <v>569</v>
      </c>
      <c r="C308" s="284" t="str">
        <f>'A2.7 Lost child'!I24</f>
        <v>No further action required</v>
      </c>
      <c r="D308" s="288"/>
      <c r="E308" s="288"/>
      <c r="F308" s="288"/>
      <c r="G308" s="288"/>
      <c r="H308" s="287" t="s">
        <v>2121</v>
      </c>
      <c r="J308" s="292">
        <f t="shared" ca="1" si="4"/>
        <v>44739</v>
      </c>
    </row>
    <row r="309" spans="1:10" x14ac:dyDescent="0.3">
      <c r="A309" s="295" t="s">
        <v>2672</v>
      </c>
      <c r="B309" s="284" t="s">
        <v>569</v>
      </c>
      <c r="C309" s="284" t="str">
        <f>'A2.7 Lost child'!I25</f>
        <v>No further action required</v>
      </c>
      <c r="D309" s="288"/>
      <c r="E309" s="288"/>
      <c r="F309" s="288"/>
      <c r="G309" s="288"/>
      <c r="H309" s="287" t="s">
        <v>2121</v>
      </c>
      <c r="J309" s="292">
        <f t="shared" ca="1" si="4"/>
        <v>44739</v>
      </c>
    </row>
    <row r="310" spans="1:10" x14ac:dyDescent="0.3">
      <c r="A310" s="295" t="s">
        <v>2673</v>
      </c>
      <c r="B310" s="284" t="s">
        <v>569</v>
      </c>
      <c r="C310" s="284" t="str">
        <f>'A2.7 Lost child'!I26</f>
        <v>No further action required</v>
      </c>
      <c r="D310" s="288"/>
      <c r="E310" s="288"/>
      <c r="F310" s="288"/>
      <c r="G310" s="288"/>
      <c r="H310" s="287" t="s">
        <v>2121</v>
      </c>
      <c r="J310" s="292">
        <f t="shared" ca="1" si="4"/>
        <v>44739</v>
      </c>
    </row>
    <row r="311" spans="1:10" x14ac:dyDescent="0.3">
      <c r="A311" s="295" t="s">
        <v>2674</v>
      </c>
      <c r="B311" s="284" t="s">
        <v>569</v>
      </c>
      <c r="C311" s="284" t="str">
        <f>'A2.7 Lost child'!I27</f>
        <v>No further action required</v>
      </c>
      <c r="D311" s="288"/>
      <c r="E311" s="288"/>
      <c r="F311" s="288"/>
      <c r="G311" s="288"/>
      <c r="H311" s="287" t="s">
        <v>2121</v>
      </c>
      <c r="J311" s="292">
        <f t="shared" ca="1" si="4"/>
        <v>44739</v>
      </c>
    </row>
    <row r="312" spans="1:10" x14ac:dyDescent="0.3">
      <c r="A312" s="295" t="s">
        <v>2675</v>
      </c>
      <c r="B312" s="284" t="s">
        <v>569</v>
      </c>
      <c r="C312" s="284" t="str">
        <f>'A2.7 Lost child'!I28</f>
        <v>No further action required</v>
      </c>
      <c r="D312" s="288"/>
      <c r="E312" s="288"/>
      <c r="F312" s="288"/>
      <c r="G312" s="288"/>
      <c r="H312" s="287" t="s">
        <v>2121</v>
      </c>
      <c r="J312" s="292">
        <f t="shared" ca="1" si="4"/>
        <v>44739</v>
      </c>
    </row>
    <row r="313" spans="1:10" x14ac:dyDescent="0.3">
      <c r="A313" s="295" t="s">
        <v>2676</v>
      </c>
      <c r="B313" s="284" t="s">
        <v>569</v>
      </c>
      <c r="C313" s="284" t="str">
        <f>'A2.7 Lost child'!I29</f>
        <v>No further action required</v>
      </c>
      <c r="D313" s="288"/>
      <c r="E313" s="288"/>
      <c r="F313" s="288"/>
      <c r="G313" s="288"/>
      <c r="H313" s="287" t="s">
        <v>2121</v>
      </c>
      <c r="J313" s="292">
        <f t="shared" ca="1" si="4"/>
        <v>44739</v>
      </c>
    </row>
    <row r="314" spans="1:10" x14ac:dyDescent="0.3">
      <c r="A314" s="294" t="s">
        <v>2677</v>
      </c>
      <c r="B314" s="283" t="s">
        <v>2023</v>
      </c>
      <c r="C314" s="283" t="str">
        <f>'A2.8 Suspected child abuse'!I18</f>
        <v>No further action required</v>
      </c>
      <c r="D314" s="287"/>
      <c r="E314" s="287"/>
      <c r="F314" s="287"/>
      <c r="G314" s="287"/>
      <c r="H314" s="287" t="s">
        <v>2121</v>
      </c>
      <c r="J314" s="292">
        <f t="shared" ca="1" si="4"/>
        <v>44739</v>
      </c>
    </row>
    <row r="315" spans="1:10" x14ac:dyDescent="0.3">
      <c r="A315" s="294" t="s">
        <v>2678</v>
      </c>
      <c r="B315" s="283" t="s">
        <v>2023</v>
      </c>
      <c r="C315" s="283" t="str">
        <f>'A2.8 Suspected child abuse'!I19</f>
        <v>No further action required</v>
      </c>
      <c r="D315" s="287"/>
      <c r="E315" s="287"/>
      <c r="F315" s="287"/>
      <c r="G315" s="287"/>
      <c r="H315" s="287" t="s">
        <v>2121</v>
      </c>
      <c r="J315" s="292">
        <f t="shared" ca="1" si="4"/>
        <v>44739</v>
      </c>
    </row>
    <row r="316" spans="1:10" x14ac:dyDescent="0.3">
      <c r="A316" s="294" t="s">
        <v>2679</v>
      </c>
      <c r="B316" s="283" t="s">
        <v>2023</v>
      </c>
      <c r="C316" s="283" t="str">
        <f>'A2.8 Suspected child abuse'!I20</f>
        <v>No further action required</v>
      </c>
      <c r="D316" s="287"/>
      <c r="E316" s="287"/>
      <c r="F316" s="287"/>
      <c r="G316" s="287"/>
      <c r="H316" s="287" t="s">
        <v>2121</v>
      </c>
      <c r="J316" s="292">
        <f t="shared" ca="1" si="4"/>
        <v>44739</v>
      </c>
    </row>
    <row r="317" spans="1:10" x14ac:dyDescent="0.3">
      <c r="A317" s="294" t="s">
        <v>2680</v>
      </c>
      <c r="B317" s="283" t="s">
        <v>2023</v>
      </c>
      <c r="C317" s="283" t="str">
        <f>'A2.8 Suspected child abuse'!I21</f>
        <v>No further action required</v>
      </c>
      <c r="D317" s="287"/>
      <c r="E317" s="287"/>
      <c r="F317" s="287"/>
      <c r="G317" s="287"/>
      <c r="H317" s="287" t="s">
        <v>2121</v>
      </c>
      <c r="J317" s="292">
        <f t="shared" ca="1" si="4"/>
        <v>44739</v>
      </c>
    </row>
    <row r="318" spans="1:10" x14ac:dyDescent="0.3">
      <c r="A318" s="294" t="s">
        <v>2681</v>
      </c>
      <c r="B318" s="283" t="s">
        <v>2023</v>
      </c>
      <c r="C318" s="283" t="str">
        <f>'A2.8 Suspected child abuse'!I22</f>
        <v>No further action required</v>
      </c>
      <c r="D318" s="287"/>
      <c r="E318" s="287"/>
      <c r="F318" s="287"/>
      <c r="G318" s="287"/>
      <c r="H318" s="287" t="s">
        <v>2121</v>
      </c>
      <c r="J318" s="292">
        <f t="shared" ca="1" si="4"/>
        <v>44739</v>
      </c>
    </row>
    <row r="319" spans="1:10" x14ac:dyDescent="0.3">
      <c r="A319" s="294" t="s">
        <v>2682</v>
      </c>
      <c r="B319" s="283" t="s">
        <v>2023</v>
      </c>
      <c r="C319" s="283" t="str">
        <f>'A2.8 Suspected child abuse'!I23</f>
        <v>No further action required</v>
      </c>
      <c r="D319" s="287"/>
      <c r="E319" s="287"/>
      <c r="F319" s="287"/>
      <c r="G319" s="287"/>
      <c r="H319" s="287" t="s">
        <v>2121</v>
      </c>
      <c r="J319" s="292">
        <f t="shared" ca="1" si="4"/>
        <v>44739</v>
      </c>
    </row>
    <row r="320" spans="1:10" x14ac:dyDescent="0.3">
      <c r="A320" s="294" t="s">
        <v>2683</v>
      </c>
      <c r="B320" s="283" t="s">
        <v>2023</v>
      </c>
      <c r="C320" s="283" t="str">
        <f>'A2.8 Suspected child abuse'!I24</f>
        <v>No further action required</v>
      </c>
      <c r="D320" s="287"/>
      <c r="E320" s="287"/>
      <c r="F320" s="287"/>
      <c r="G320" s="287"/>
      <c r="H320" s="287" t="s">
        <v>2121</v>
      </c>
      <c r="J320" s="292">
        <f t="shared" ca="1" si="4"/>
        <v>44739</v>
      </c>
    </row>
    <row r="321" spans="1:10" x14ac:dyDescent="0.3">
      <c r="A321" s="294" t="s">
        <v>2684</v>
      </c>
      <c r="B321" s="283" t="s">
        <v>2023</v>
      </c>
      <c r="C321" s="283" t="str">
        <f>'A2.8 Suspected child abuse'!I25</f>
        <v>No further action required</v>
      </c>
      <c r="D321" s="287"/>
      <c r="E321" s="287"/>
      <c r="F321" s="287"/>
      <c r="G321" s="287"/>
      <c r="H321" s="287" t="s">
        <v>2121</v>
      </c>
      <c r="J321" s="292">
        <f t="shared" ca="1" si="4"/>
        <v>44739</v>
      </c>
    </row>
    <row r="322" spans="1:10" x14ac:dyDescent="0.3">
      <c r="A322" s="294" t="s">
        <v>2685</v>
      </c>
      <c r="B322" s="283" t="s">
        <v>2023</v>
      </c>
      <c r="C322" s="283" t="str">
        <f>'A2.8 Suspected child abuse'!I26</f>
        <v>No further action required</v>
      </c>
      <c r="D322" s="287"/>
      <c r="E322" s="287"/>
      <c r="F322" s="287"/>
      <c r="G322" s="287"/>
      <c r="H322" s="287" t="s">
        <v>2121</v>
      </c>
      <c r="J322" s="292">
        <f t="shared" ca="1" si="4"/>
        <v>44739</v>
      </c>
    </row>
    <row r="323" spans="1:10" x14ac:dyDescent="0.3">
      <c r="A323" s="296" t="s">
        <v>598</v>
      </c>
      <c r="B323" s="284" t="s">
        <v>529</v>
      </c>
      <c r="C323" s="284" t="str">
        <f>'A3 Shared workplaces'!I18</f>
        <v>No further action required</v>
      </c>
      <c r="D323" s="288"/>
      <c r="E323" s="288"/>
      <c r="F323" s="288"/>
      <c r="G323" s="288"/>
      <c r="H323" s="287" t="s">
        <v>2121</v>
      </c>
      <c r="J323" s="292">
        <f t="shared" ca="1" si="4"/>
        <v>44739</v>
      </c>
    </row>
    <row r="324" spans="1:10" x14ac:dyDescent="0.3">
      <c r="A324" s="296" t="s">
        <v>599</v>
      </c>
      <c r="B324" s="284" t="s">
        <v>529</v>
      </c>
      <c r="C324" s="284" t="str">
        <f>'A3 Shared workplaces'!I19</f>
        <v>No further action required</v>
      </c>
      <c r="D324" s="288"/>
      <c r="E324" s="288"/>
      <c r="F324" s="288"/>
      <c r="G324" s="288"/>
      <c r="H324" s="287" t="s">
        <v>2121</v>
      </c>
      <c r="J324" s="292">
        <f t="shared" ca="1" si="4"/>
        <v>44739</v>
      </c>
    </row>
    <row r="325" spans="1:10" x14ac:dyDescent="0.3">
      <c r="A325" s="296" t="s">
        <v>600</v>
      </c>
      <c r="B325" s="284" t="s">
        <v>529</v>
      </c>
      <c r="C325" s="284" t="str">
        <f>'A3 Shared workplaces'!I20</f>
        <v>No further action required</v>
      </c>
      <c r="D325" s="288"/>
      <c r="E325" s="288"/>
      <c r="F325" s="288"/>
      <c r="G325" s="288"/>
      <c r="H325" s="287" t="s">
        <v>2121</v>
      </c>
      <c r="J325" s="292">
        <f t="shared" ref="J325:J388" ca="1" si="5">TODAY()</f>
        <v>44739</v>
      </c>
    </row>
    <row r="326" spans="1:10" x14ac:dyDescent="0.3">
      <c r="A326" s="296" t="s">
        <v>601</v>
      </c>
      <c r="B326" s="284" t="s">
        <v>529</v>
      </c>
      <c r="C326" s="284" t="str">
        <f>'A3 Shared workplaces'!I21</f>
        <v>No further action required</v>
      </c>
      <c r="D326" s="288"/>
      <c r="E326" s="288"/>
      <c r="F326" s="288"/>
      <c r="G326" s="288"/>
      <c r="H326" s="287" t="s">
        <v>2121</v>
      </c>
      <c r="J326" s="292">
        <f t="shared" ca="1" si="5"/>
        <v>44739</v>
      </c>
    </row>
    <row r="327" spans="1:10" x14ac:dyDescent="0.3">
      <c r="A327" s="296" t="s">
        <v>602</v>
      </c>
      <c r="B327" s="284" t="s">
        <v>529</v>
      </c>
      <c r="C327" s="284" t="str">
        <f>'A3 Shared workplaces'!I22</f>
        <v>No further action required</v>
      </c>
      <c r="D327" s="288"/>
      <c r="E327" s="288"/>
      <c r="F327" s="288"/>
      <c r="G327" s="288"/>
      <c r="H327" s="287" t="s">
        <v>2121</v>
      </c>
      <c r="J327" s="292">
        <f t="shared" ca="1" si="5"/>
        <v>44739</v>
      </c>
    </row>
    <row r="328" spans="1:10" x14ac:dyDescent="0.3">
      <c r="A328" s="296" t="s">
        <v>603</v>
      </c>
      <c r="B328" s="284" t="s">
        <v>529</v>
      </c>
      <c r="C328" s="284" t="str">
        <f>'A3 Shared workplaces'!I23</f>
        <v>No further action required</v>
      </c>
      <c r="D328" s="288"/>
      <c r="E328" s="288"/>
      <c r="F328" s="288"/>
      <c r="G328" s="288"/>
      <c r="H328" s="287" t="s">
        <v>2121</v>
      </c>
      <c r="J328" s="292">
        <f t="shared" ca="1" si="5"/>
        <v>44739</v>
      </c>
    </row>
    <row r="329" spans="1:10" x14ac:dyDescent="0.3">
      <c r="A329" s="296" t="s">
        <v>1516</v>
      </c>
      <c r="B329" s="284" t="s">
        <v>529</v>
      </c>
      <c r="C329" s="284" t="str">
        <f>'A3 Shared workplaces'!I24</f>
        <v>No further action required</v>
      </c>
      <c r="D329" s="288"/>
      <c r="E329" s="288"/>
      <c r="F329" s="288"/>
      <c r="G329" s="288"/>
      <c r="H329" s="287" t="s">
        <v>2121</v>
      </c>
      <c r="J329" s="292">
        <f t="shared" ca="1" si="5"/>
        <v>44739</v>
      </c>
    </row>
    <row r="330" spans="1:10" x14ac:dyDescent="0.3">
      <c r="A330" s="296" t="s">
        <v>1517</v>
      </c>
      <c r="B330" s="284" t="s">
        <v>529</v>
      </c>
      <c r="C330" s="284" t="str">
        <f>'A3 Shared workplaces'!I25</f>
        <v>No further action required</v>
      </c>
      <c r="D330" s="288"/>
      <c r="E330" s="288"/>
      <c r="F330" s="288"/>
      <c r="G330" s="288"/>
      <c r="H330" s="287" t="s">
        <v>2121</v>
      </c>
      <c r="J330" s="292">
        <f t="shared" ca="1" si="5"/>
        <v>44739</v>
      </c>
    </row>
    <row r="331" spans="1:10" x14ac:dyDescent="0.3">
      <c r="A331" s="297" t="s">
        <v>608</v>
      </c>
      <c r="B331" s="283" t="s">
        <v>2025</v>
      </c>
      <c r="C331" s="283" t="str">
        <f>'A4 Contractors on site'!I18</f>
        <v>No further action required</v>
      </c>
      <c r="D331" s="287"/>
      <c r="E331" s="287"/>
      <c r="F331" s="287"/>
      <c r="G331" s="287"/>
      <c r="H331" s="287" t="s">
        <v>2121</v>
      </c>
      <c r="J331" s="292">
        <f t="shared" ca="1" si="5"/>
        <v>44739</v>
      </c>
    </row>
    <row r="332" spans="1:10" x14ac:dyDescent="0.3">
      <c r="A332" s="297" t="s">
        <v>609</v>
      </c>
      <c r="B332" s="283" t="s">
        <v>2025</v>
      </c>
      <c r="C332" s="283" t="str">
        <f>'A4 Contractors on site'!I19</f>
        <v>No further action required</v>
      </c>
      <c r="D332" s="287"/>
      <c r="E332" s="287"/>
      <c r="F332" s="287"/>
      <c r="G332" s="287"/>
      <c r="H332" s="287" t="s">
        <v>2121</v>
      </c>
      <c r="J332" s="292">
        <f t="shared" ca="1" si="5"/>
        <v>44739</v>
      </c>
    </row>
    <row r="333" spans="1:10" x14ac:dyDescent="0.3">
      <c r="A333" s="297" t="s">
        <v>610</v>
      </c>
      <c r="B333" s="283" t="s">
        <v>2025</v>
      </c>
      <c r="C333" s="283" t="str">
        <f>'A4 Contractors on site'!I20</f>
        <v>No further action required</v>
      </c>
      <c r="D333" s="287"/>
      <c r="E333" s="287"/>
      <c r="F333" s="287"/>
      <c r="G333" s="287"/>
      <c r="H333" s="287" t="s">
        <v>2121</v>
      </c>
      <c r="J333" s="292">
        <f t="shared" ca="1" si="5"/>
        <v>44739</v>
      </c>
    </row>
    <row r="334" spans="1:10" x14ac:dyDescent="0.3">
      <c r="A334" s="297" t="s">
        <v>611</v>
      </c>
      <c r="B334" s="283" t="s">
        <v>2025</v>
      </c>
      <c r="C334" s="283" t="str">
        <f>'A4 Contractors on site'!I21</f>
        <v>No further action required</v>
      </c>
      <c r="D334" s="287"/>
      <c r="E334" s="287"/>
      <c r="F334" s="287"/>
      <c r="G334" s="287"/>
      <c r="H334" s="287" t="s">
        <v>2121</v>
      </c>
      <c r="J334" s="292">
        <f t="shared" ca="1" si="5"/>
        <v>44739</v>
      </c>
    </row>
    <row r="335" spans="1:10" ht="28" x14ac:dyDescent="0.3">
      <c r="A335" s="297" t="s">
        <v>612</v>
      </c>
      <c r="B335" s="283" t="s">
        <v>2025</v>
      </c>
      <c r="C335" s="283" t="str">
        <f>'A4 Contractors on site'!I22</f>
        <v>Assistance or supervision from Council employee may be required based on task and location.</v>
      </c>
      <c r="D335" s="287"/>
      <c r="E335" s="287"/>
      <c r="F335" s="287"/>
      <c r="G335" s="287"/>
      <c r="H335" s="287" t="s">
        <v>2121</v>
      </c>
      <c r="J335" s="292">
        <f t="shared" ca="1" si="5"/>
        <v>44739</v>
      </c>
    </row>
    <row r="336" spans="1:10" x14ac:dyDescent="0.3">
      <c r="A336" s="297" t="s">
        <v>613</v>
      </c>
      <c r="B336" s="283" t="s">
        <v>2025</v>
      </c>
      <c r="C336" s="283" t="str">
        <f>'A4 Contractors on site'!I23</f>
        <v>No further action required</v>
      </c>
      <c r="D336" s="287"/>
      <c r="E336" s="287"/>
      <c r="F336" s="287"/>
      <c r="G336" s="287"/>
      <c r="H336" s="287" t="s">
        <v>2121</v>
      </c>
      <c r="J336" s="292">
        <f t="shared" ca="1" si="5"/>
        <v>44739</v>
      </c>
    </row>
    <row r="337" spans="1:10" x14ac:dyDescent="0.3">
      <c r="A337" s="297" t="s">
        <v>614</v>
      </c>
      <c r="B337" s="283" t="s">
        <v>2025</v>
      </c>
      <c r="C337" s="283" t="str">
        <f>'A4 Contractors on site'!I24</f>
        <v>No further action required</v>
      </c>
      <c r="D337" s="287"/>
      <c r="E337" s="287"/>
      <c r="F337" s="287"/>
      <c r="G337" s="287"/>
      <c r="H337" s="287" t="s">
        <v>2121</v>
      </c>
      <c r="J337" s="292">
        <f t="shared" ca="1" si="5"/>
        <v>44739</v>
      </c>
    </row>
    <row r="338" spans="1:10" ht="28" x14ac:dyDescent="0.3">
      <c r="A338" s="297" t="s">
        <v>615</v>
      </c>
      <c r="B338" s="283" t="s">
        <v>2025</v>
      </c>
      <c r="C338" s="283" t="str">
        <f>'A4 Contractors on site'!I25</f>
        <v>Potential hazards to be indentified and communicated at planning stage.</v>
      </c>
      <c r="D338" s="287"/>
      <c r="E338" s="287"/>
      <c r="F338" s="287"/>
      <c r="G338" s="287"/>
      <c r="H338" s="287" t="s">
        <v>2121</v>
      </c>
      <c r="J338" s="292">
        <f t="shared" ca="1" si="5"/>
        <v>44739</v>
      </c>
    </row>
    <row r="339" spans="1:10" x14ac:dyDescent="0.3">
      <c r="A339" s="297" t="s">
        <v>616</v>
      </c>
      <c r="B339" s="283" t="s">
        <v>2025</v>
      </c>
      <c r="C339" s="283" t="str">
        <f>'A4 Contractors on site'!I26</f>
        <v>No further action required</v>
      </c>
      <c r="D339" s="287"/>
      <c r="E339" s="287"/>
      <c r="F339" s="287"/>
      <c r="G339" s="287"/>
      <c r="H339" s="287" t="s">
        <v>2121</v>
      </c>
      <c r="J339" s="292">
        <f t="shared" ca="1" si="5"/>
        <v>44739</v>
      </c>
    </row>
    <row r="340" spans="1:10" x14ac:dyDescent="0.3">
      <c r="A340" s="297" t="s">
        <v>626</v>
      </c>
      <c r="B340" s="283" t="s">
        <v>2025</v>
      </c>
      <c r="C340" s="283" t="str">
        <f>'A4 Contractors on site'!I27</f>
        <v>No further action required</v>
      </c>
      <c r="D340" s="287"/>
      <c r="E340" s="287"/>
      <c r="F340" s="287"/>
      <c r="G340" s="287"/>
      <c r="H340" s="287" t="s">
        <v>2121</v>
      </c>
      <c r="J340" s="292">
        <f t="shared" ca="1" si="5"/>
        <v>44739</v>
      </c>
    </row>
    <row r="341" spans="1:10" x14ac:dyDescent="0.3">
      <c r="A341" s="297" t="s">
        <v>627</v>
      </c>
      <c r="B341" s="283" t="s">
        <v>2025</v>
      </c>
      <c r="C341" s="283" t="str">
        <f>'A4 Contractors on site'!I28</f>
        <v>No further action required</v>
      </c>
      <c r="D341" s="287"/>
      <c r="E341" s="287"/>
      <c r="F341" s="287"/>
      <c r="G341" s="287"/>
      <c r="H341" s="287" t="s">
        <v>2121</v>
      </c>
      <c r="J341" s="292">
        <f t="shared" ca="1" si="5"/>
        <v>44739</v>
      </c>
    </row>
    <row r="342" spans="1:10" x14ac:dyDescent="0.3">
      <c r="A342" s="297" t="s">
        <v>628</v>
      </c>
      <c r="B342" s="283" t="s">
        <v>2025</v>
      </c>
      <c r="C342" s="283" t="str">
        <f>'A4 Contractors on site'!I29</f>
        <v>No further action required</v>
      </c>
      <c r="D342" s="287"/>
      <c r="E342" s="287"/>
      <c r="F342" s="287"/>
      <c r="G342" s="287"/>
      <c r="H342" s="287" t="s">
        <v>2121</v>
      </c>
      <c r="J342" s="292">
        <f t="shared" ca="1" si="5"/>
        <v>44739</v>
      </c>
    </row>
    <row r="343" spans="1:10" x14ac:dyDescent="0.3">
      <c r="A343" s="297" t="s">
        <v>629</v>
      </c>
      <c r="B343" s="283" t="s">
        <v>2025</v>
      </c>
      <c r="C343" s="283" t="str">
        <f>'A4 Contractors on site'!I30</f>
        <v>No further action required</v>
      </c>
      <c r="D343" s="287"/>
      <c r="E343" s="287"/>
      <c r="F343" s="287"/>
      <c r="G343" s="287"/>
      <c r="H343" s="287" t="s">
        <v>2121</v>
      </c>
      <c r="J343" s="292">
        <f t="shared" ca="1" si="5"/>
        <v>44739</v>
      </c>
    </row>
    <row r="344" spans="1:10" x14ac:dyDescent="0.3">
      <c r="A344" s="297" t="s">
        <v>630</v>
      </c>
      <c r="B344" s="283" t="s">
        <v>2025</v>
      </c>
      <c r="C344" s="283" t="str">
        <f>'A4 Contractors on site'!I31</f>
        <v>No further action required</v>
      </c>
      <c r="D344" s="287"/>
      <c r="E344" s="287"/>
      <c r="F344" s="287"/>
      <c r="G344" s="287"/>
      <c r="H344" s="287" t="s">
        <v>2121</v>
      </c>
      <c r="J344" s="292">
        <f t="shared" ca="1" si="5"/>
        <v>44739</v>
      </c>
    </row>
    <row r="345" spans="1:10" x14ac:dyDescent="0.3">
      <c r="A345" s="297" t="s">
        <v>1518</v>
      </c>
      <c r="B345" s="283" t="s">
        <v>2025</v>
      </c>
      <c r="C345" s="283" t="str">
        <f>'A4 Contractors on site'!I32</f>
        <v>No further action required</v>
      </c>
      <c r="D345" s="287"/>
      <c r="E345" s="287"/>
      <c r="F345" s="287"/>
      <c r="G345" s="287"/>
      <c r="H345" s="287" t="s">
        <v>2121</v>
      </c>
      <c r="J345" s="292">
        <f t="shared" ca="1" si="5"/>
        <v>44739</v>
      </c>
    </row>
    <row r="346" spans="1:10" x14ac:dyDescent="0.3">
      <c r="A346" s="297" t="s">
        <v>1519</v>
      </c>
      <c r="B346" s="283" t="s">
        <v>2025</v>
      </c>
      <c r="C346" s="283" t="str">
        <f>'A4 Contractors on site'!I33</f>
        <v>No further action required</v>
      </c>
      <c r="D346" s="287"/>
      <c r="E346" s="287"/>
      <c r="F346" s="287"/>
      <c r="G346" s="287"/>
      <c r="H346" s="287" t="s">
        <v>2121</v>
      </c>
      <c r="J346" s="292">
        <f t="shared" ca="1" si="5"/>
        <v>44739</v>
      </c>
    </row>
    <row r="347" spans="1:10" x14ac:dyDescent="0.3">
      <c r="A347" s="297" t="s">
        <v>1759</v>
      </c>
      <c r="B347" s="283" t="s">
        <v>2025</v>
      </c>
      <c r="C347" s="283" t="str">
        <f>'A4 Contractors on site'!I34</f>
        <v>No further action required</v>
      </c>
      <c r="D347" s="287"/>
      <c r="E347" s="287"/>
      <c r="F347" s="287"/>
      <c r="G347" s="287"/>
      <c r="H347" s="287" t="s">
        <v>2121</v>
      </c>
      <c r="J347" s="292">
        <f t="shared" ca="1" si="5"/>
        <v>44739</v>
      </c>
    </row>
    <row r="348" spans="1:10" x14ac:dyDescent="0.3">
      <c r="A348" s="297" t="s">
        <v>2024</v>
      </c>
      <c r="B348" s="283" t="s">
        <v>2025</v>
      </c>
      <c r="C348" s="283" t="str">
        <f>'A4 Contractors on site'!I35</f>
        <v>No further action required</v>
      </c>
      <c r="D348" s="287"/>
      <c r="E348" s="287"/>
      <c r="F348" s="287"/>
      <c r="G348" s="287"/>
      <c r="H348" s="287" t="s">
        <v>2121</v>
      </c>
      <c r="J348" s="292">
        <f t="shared" ca="1" si="5"/>
        <v>44739</v>
      </c>
    </row>
    <row r="349" spans="1:10" x14ac:dyDescent="0.3">
      <c r="A349" s="296" t="s">
        <v>2714</v>
      </c>
      <c r="B349" s="284" t="s">
        <v>2028</v>
      </c>
      <c r="C349" s="284" t="str">
        <f>'A5.1 First aid'!I18</f>
        <v>No further action required</v>
      </c>
      <c r="D349" s="288"/>
      <c r="E349" s="288"/>
      <c r="F349" s="288"/>
      <c r="G349" s="288"/>
      <c r="H349" s="287" t="s">
        <v>2121</v>
      </c>
      <c r="J349" s="292">
        <f t="shared" ca="1" si="5"/>
        <v>44739</v>
      </c>
    </row>
    <row r="350" spans="1:10" x14ac:dyDescent="0.3">
      <c r="A350" s="296" t="s">
        <v>2715</v>
      </c>
      <c r="B350" s="284" t="s">
        <v>2028</v>
      </c>
      <c r="C350" s="284" t="str">
        <f>'A5.1 First aid'!I19</f>
        <v>No further action required</v>
      </c>
      <c r="D350" s="288"/>
      <c r="E350" s="288"/>
      <c r="F350" s="288"/>
      <c r="G350" s="288"/>
      <c r="H350" s="287" t="s">
        <v>2121</v>
      </c>
      <c r="J350" s="292">
        <f t="shared" ca="1" si="5"/>
        <v>44739</v>
      </c>
    </row>
    <row r="351" spans="1:10" x14ac:dyDescent="0.3">
      <c r="A351" s="296" t="s">
        <v>2716</v>
      </c>
      <c r="B351" s="284" t="s">
        <v>2028</v>
      </c>
      <c r="C351" s="284" t="str">
        <f>'A5.1 First aid'!I20</f>
        <v>No further action required</v>
      </c>
      <c r="D351" s="288"/>
      <c r="E351" s="288"/>
      <c r="F351" s="288"/>
      <c r="G351" s="288"/>
      <c r="H351" s="287" t="s">
        <v>2121</v>
      </c>
      <c r="J351" s="292">
        <f t="shared" ca="1" si="5"/>
        <v>44739</v>
      </c>
    </row>
    <row r="352" spans="1:10" x14ac:dyDescent="0.3">
      <c r="A352" s="296" t="s">
        <v>2717</v>
      </c>
      <c r="B352" s="284" t="s">
        <v>2028</v>
      </c>
      <c r="C352" s="284" t="str">
        <f>'A5.1 First aid'!I21</f>
        <v>No further action required</v>
      </c>
      <c r="D352" s="288"/>
      <c r="E352" s="288"/>
      <c r="F352" s="288"/>
      <c r="G352" s="288"/>
      <c r="H352" s="287" t="s">
        <v>2121</v>
      </c>
      <c r="J352" s="292">
        <f t="shared" ca="1" si="5"/>
        <v>44739</v>
      </c>
    </row>
    <row r="353" spans="1:10" x14ac:dyDescent="0.3">
      <c r="A353" s="296" t="s">
        <v>2718</v>
      </c>
      <c r="B353" s="284" t="s">
        <v>2028</v>
      </c>
      <c r="C353" s="284" t="str">
        <f>'A5.1 First aid'!I22</f>
        <v>No further action required</v>
      </c>
      <c r="D353" s="288"/>
      <c r="E353" s="288"/>
      <c r="F353" s="288"/>
      <c r="G353" s="288"/>
      <c r="H353" s="287" t="s">
        <v>2121</v>
      </c>
      <c r="J353" s="292">
        <f t="shared" ca="1" si="5"/>
        <v>44739</v>
      </c>
    </row>
    <row r="354" spans="1:10" x14ac:dyDescent="0.3">
      <c r="A354" s="296" t="s">
        <v>2719</v>
      </c>
      <c r="B354" s="284" t="s">
        <v>2028</v>
      </c>
      <c r="C354" s="284" t="str">
        <f>'A5.1 First aid'!I23</f>
        <v>No further action required</v>
      </c>
      <c r="D354" s="288"/>
      <c r="E354" s="288"/>
      <c r="F354" s="288"/>
      <c r="G354" s="288"/>
      <c r="H354" s="287" t="s">
        <v>2121</v>
      </c>
      <c r="J354" s="292">
        <f t="shared" ca="1" si="5"/>
        <v>44739</v>
      </c>
    </row>
    <row r="355" spans="1:10" x14ac:dyDescent="0.3">
      <c r="A355" s="296" t="s">
        <v>2720</v>
      </c>
      <c r="B355" s="284" t="s">
        <v>2028</v>
      </c>
      <c r="C355" s="284" t="str">
        <f>'A5.1 First aid'!I24</f>
        <v>No further action required</v>
      </c>
      <c r="D355" s="288"/>
      <c r="E355" s="288"/>
      <c r="F355" s="288"/>
      <c r="G355" s="288"/>
      <c r="H355" s="287" t="s">
        <v>2121</v>
      </c>
      <c r="J355" s="292">
        <f t="shared" ca="1" si="5"/>
        <v>44739</v>
      </c>
    </row>
    <row r="356" spans="1:10" x14ac:dyDescent="0.3">
      <c r="A356" s="296" t="s">
        <v>2721</v>
      </c>
      <c r="B356" s="284" t="s">
        <v>2028</v>
      </c>
      <c r="C356" s="284" t="str">
        <f>'A5.1 First aid'!I25</f>
        <v>No further action required</v>
      </c>
      <c r="D356" s="288"/>
      <c r="E356" s="288"/>
      <c r="F356" s="288"/>
      <c r="G356" s="288"/>
      <c r="H356" s="287" t="s">
        <v>2121</v>
      </c>
      <c r="J356" s="292">
        <f t="shared" ca="1" si="5"/>
        <v>44739</v>
      </c>
    </row>
    <row r="357" spans="1:10" x14ac:dyDescent="0.3">
      <c r="A357" s="296" t="s">
        <v>2722</v>
      </c>
      <c r="B357" s="284" t="s">
        <v>2028</v>
      </c>
      <c r="C357" s="284" t="str">
        <f>'A5.1 First aid'!I26</f>
        <v>No further action required</v>
      </c>
      <c r="D357" s="288"/>
      <c r="E357" s="288"/>
      <c r="F357" s="288"/>
      <c r="G357" s="288"/>
      <c r="H357" s="287" t="s">
        <v>2121</v>
      </c>
      <c r="J357" s="292">
        <f t="shared" ca="1" si="5"/>
        <v>44739</v>
      </c>
    </row>
    <row r="358" spans="1:10" x14ac:dyDescent="0.3">
      <c r="A358" s="296" t="s">
        <v>2723</v>
      </c>
      <c r="B358" s="284" t="s">
        <v>2028</v>
      </c>
      <c r="C358" s="284" t="str">
        <f>'A5.1 First aid'!I27</f>
        <v>No further action required</v>
      </c>
      <c r="D358" s="288"/>
      <c r="E358" s="288"/>
      <c r="F358" s="288"/>
      <c r="G358" s="288"/>
      <c r="H358" s="287" t="s">
        <v>2121</v>
      </c>
      <c r="J358" s="292">
        <f t="shared" ca="1" si="5"/>
        <v>44739</v>
      </c>
    </row>
    <row r="359" spans="1:10" x14ac:dyDescent="0.3">
      <c r="A359" s="296" t="s">
        <v>2724</v>
      </c>
      <c r="B359" s="284" t="s">
        <v>2028</v>
      </c>
      <c r="C359" s="284" t="str">
        <f>'A5.1 First aid'!I28</f>
        <v>No further action required</v>
      </c>
      <c r="D359" s="288"/>
      <c r="E359" s="288"/>
      <c r="F359" s="288"/>
      <c r="G359" s="288"/>
      <c r="H359" s="287" t="s">
        <v>2121</v>
      </c>
      <c r="J359" s="292">
        <f t="shared" ca="1" si="5"/>
        <v>44739</v>
      </c>
    </row>
    <row r="360" spans="1:10" x14ac:dyDescent="0.3">
      <c r="A360" s="296" t="s">
        <v>2725</v>
      </c>
      <c r="B360" s="284" t="s">
        <v>2028</v>
      </c>
      <c r="C360" s="284" t="str">
        <f>'A5.1 First aid'!I29</f>
        <v>No further action required</v>
      </c>
      <c r="D360" s="288"/>
      <c r="E360" s="288"/>
      <c r="F360" s="288"/>
      <c r="G360" s="288"/>
      <c r="H360" s="287" t="s">
        <v>2121</v>
      </c>
      <c r="J360" s="292">
        <f t="shared" ca="1" si="5"/>
        <v>44739</v>
      </c>
    </row>
    <row r="361" spans="1:10" x14ac:dyDescent="0.3">
      <c r="A361" s="296" t="s">
        <v>2726</v>
      </c>
      <c r="B361" s="284" t="s">
        <v>2028</v>
      </c>
      <c r="C361" s="284" t="str">
        <f>'A5.1 First aid'!I30</f>
        <v>No further action required</v>
      </c>
      <c r="D361" s="288"/>
      <c r="E361" s="288"/>
      <c r="F361" s="288"/>
      <c r="G361" s="288"/>
      <c r="H361" s="287" t="s">
        <v>2121</v>
      </c>
      <c r="J361" s="292">
        <f t="shared" ca="1" si="5"/>
        <v>44739</v>
      </c>
    </row>
    <row r="362" spans="1:10" x14ac:dyDescent="0.3">
      <c r="A362" s="296" t="s">
        <v>2727</v>
      </c>
      <c r="B362" s="284" t="s">
        <v>2028</v>
      </c>
      <c r="C362" s="284" t="str">
        <f>'A5.1 First aid'!I31</f>
        <v>No further action required</v>
      </c>
      <c r="D362" s="288"/>
      <c r="E362" s="288"/>
      <c r="F362" s="288"/>
      <c r="G362" s="288"/>
      <c r="H362" s="287" t="s">
        <v>2121</v>
      </c>
      <c r="J362" s="292">
        <f t="shared" ca="1" si="5"/>
        <v>44739</v>
      </c>
    </row>
    <row r="363" spans="1:10" x14ac:dyDescent="0.3">
      <c r="A363" s="296" t="s">
        <v>2728</v>
      </c>
      <c r="B363" s="284" t="s">
        <v>2028</v>
      </c>
      <c r="C363" s="284" t="str">
        <f>'A5.1 First aid'!I32</f>
        <v>No further action required</v>
      </c>
      <c r="D363" s="288"/>
      <c r="E363" s="288"/>
      <c r="F363" s="288"/>
      <c r="G363" s="288"/>
      <c r="H363" s="287" t="s">
        <v>2121</v>
      </c>
      <c r="J363" s="292">
        <f t="shared" ca="1" si="5"/>
        <v>44739</v>
      </c>
    </row>
    <row r="364" spans="1:10" x14ac:dyDescent="0.3">
      <c r="A364" s="296" t="s">
        <v>2729</v>
      </c>
      <c r="B364" s="284" t="s">
        <v>2028</v>
      </c>
      <c r="C364" s="284" t="str">
        <f>'A5.1 First aid'!I33</f>
        <v>No further action required</v>
      </c>
      <c r="D364" s="288"/>
      <c r="E364" s="288"/>
      <c r="F364" s="288"/>
      <c r="G364" s="288"/>
      <c r="H364" s="287" t="s">
        <v>2121</v>
      </c>
      <c r="J364" s="292">
        <f t="shared" ca="1" si="5"/>
        <v>44739</v>
      </c>
    </row>
    <row r="365" spans="1:10" x14ac:dyDescent="0.3">
      <c r="A365" s="296" t="s">
        <v>2730</v>
      </c>
      <c r="B365" s="284" t="s">
        <v>2028</v>
      </c>
      <c r="C365" s="284" t="str">
        <f>'A5.1 First aid'!I34</f>
        <v>No further action required</v>
      </c>
      <c r="D365" s="288"/>
      <c r="E365" s="288"/>
      <c r="F365" s="288"/>
      <c r="G365" s="288"/>
      <c r="H365" s="287" t="s">
        <v>2121</v>
      </c>
      <c r="J365" s="292">
        <f t="shared" ca="1" si="5"/>
        <v>44739</v>
      </c>
    </row>
    <row r="366" spans="1:10" x14ac:dyDescent="0.3">
      <c r="A366" s="296" t="s">
        <v>2731</v>
      </c>
      <c r="B366" s="284" t="s">
        <v>2028</v>
      </c>
      <c r="C366" s="284" t="str">
        <f>'A5.1 First aid'!I35</f>
        <v>No further action required</v>
      </c>
      <c r="D366" s="288"/>
      <c r="E366" s="288"/>
      <c r="F366" s="288"/>
      <c r="G366" s="288"/>
      <c r="H366" s="287" t="s">
        <v>2121</v>
      </c>
      <c r="J366" s="292">
        <f t="shared" ca="1" si="5"/>
        <v>44739</v>
      </c>
    </row>
    <row r="367" spans="1:10" x14ac:dyDescent="0.3">
      <c r="A367" s="296" t="s">
        <v>2732</v>
      </c>
      <c r="B367" s="284" t="s">
        <v>2028</v>
      </c>
      <c r="C367" s="284" t="str">
        <f>'A5.1 First aid'!I36</f>
        <v>No further action required</v>
      </c>
      <c r="D367" s="288"/>
      <c r="E367" s="288"/>
      <c r="F367" s="288"/>
      <c r="G367" s="288"/>
      <c r="H367" s="287" t="s">
        <v>2121</v>
      </c>
      <c r="J367" s="292">
        <f t="shared" ca="1" si="5"/>
        <v>44739</v>
      </c>
    </row>
    <row r="368" spans="1:10" x14ac:dyDescent="0.3">
      <c r="A368" s="296" t="s">
        <v>2733</v>
      </c>
      <c r="B368" s="284" t="s">
        <v>2028</v>
      </c>
      <c r="C368" s="284" t="str">
        <f>'A5.1 First aid'!I37</f>
        <v>No further action required</v>
      </c>
      <c r="D368" s="288"/>
      <c r="E368" s="288"/>
      <c r="F368" s="288"/>
      <c r="G368" s="288"/>
      <c r="H368" s="287" t="s">
        <v>2121</v>
      </c>
      <c r="J368" s="292">
        <f t="shared" ca="1" si="5"/>
        <v>44739</v>
      </c>
    </row>
    <row r="369" spans="1:10" x14ac:dyDescent="0.3">
      <c r="A369" s="296" t="s">
        <v>2734</v>
      </c>
      <c r="B369" s="284" t="s">
        <v>2028</v>
      </c>
      <c r="C369" s="284" t="str">
        <f>'A5.1 First aid'!I38</f>
        <v>No further action required</v>
      </c>
      <c r="D369" s="288"/>
      <c r="E369" s="288"/>
      <c r="F369" s="288"/>
      <c r="G369" s="288"/>
      <c r="H369" s="287" t="s">
        <v>2121</v>
      </c>
      <c r="J369" s="292">
        <f t="shared" ca="1" si="5"/>
        <v>44739</v>
      </c>
    </row>
    <row r="370" spans="1:10" x14ac:dyDescent="0.3">
      <c r="A370" s="296" t="s">
        <v>2735</v>
      </c>
      <c r="B370" s="284" t="s">
        <v>2028</v>
      </c>
      <c r="C370" s="284" t="str">
        <f>'A5.1 First aid'!I39</f>
        <v>No further action required</v>
      </c>
      <c r="D370" s="288"/>
      <c r="E370" s="288"/>
      <c r="F370" s="288"/>
      <c r="G370" s="288"/>
      <c r="H370" s="287" t="s">
        <v>2121</v>
      </c>
      <c r="J370" s="292">
        <f t="shared" ca="1" si="5"/>
        <v>44739</v>
      </c>
    </row>
    <row r="371" spans="1:10" x14ac:dyDescent="0.3">
      <c r="A371" s="296" t="s">
        <v>2736</v>
      </c>
      <c r="B371" s="284" t="s">
        <v>2028</v>
      </c>
      <c r="C371" s="284" t="str">
        <f>'A5.1 First aid'!I40</f>
        <v>No further action required</v>
      </c>
      <c r="D371" s="288"/>
      <c r="E371" s="288"/>
      <c r="F371" s="288"/>
      <c r="G371" s="288"/>
      <c r="H371" s="287" t="s">
        <v>2121</v>
      </c>
      <c r="J371" s="292">
        <f t="shared" ca="1" si="5"/>
        <v>44739</v>
      </c>
    </row>
    <row r="372" spans="1:10" x14ac:dyDescent="0.3">
      <c r="A372" s="296" t="s">
        <v>2737</v>
      </c>
      <c r="B372" s="284" t="s">
        <v>2028</v>
      </c>
      <c r="C372" s="284" t="str">
        <f>'A5.1 First aid'!I41</f>
        <v>No further action required</v>
      </c>
      <c r="D372" s="288"/>
      <c r="E372" s="288"/>
      <c r="F372" s="288"/>
      <c r="G372" s="288"/>
      <c r="H372" s="287" t="s">
        <v>2121</v>
      </c>
      <c r="J372" s="292">
        <f t="shared" ca="1" si="5"/>
        <v>44739</v>
      </c>
    </row>
    <row r="373" spans="1:10" x14ac:dyDescent="0.3">
      <c r="A373" s="296" t="s">
        <v>2738</v>
      </c>
      <c r="B373" s="284" t="s">
        <v>2028</v>
      </c>
      <c r="C373" s="284" t="str">
        <f>'A5.1 First aid'!I42</f>
        <v>No further action required</v>
      </c>
      <c r="D373" s="288"/>
      <c r="E373" s="288"/>
      <c r="F373" s="288"/>
      <c r="G373" s="288"/>
      <c r="H373" s="287" t="s">
        <v>2121</v>
      </c>
      <c r="J373" s="292">
        <f t="shared" ca="1" si="5"/>
        <v>44739</v>
      </c>
    </row>
    <row r="374" spans="1:10" x14ac:dyDescent="0.3">
      <c r="A374" s="296" t="s">
        <v>2739</v>
      </c>
      <c r="B374" s="284" t="s">
        <v>2028</v>
      </c>
      <c r="C374" s="284" t="str">
        <f>'A5.1 First aid'!I43</f>
        <v>No further action required</v>
      </c>
      <c r="D374" s="288"/>
      <c r="E374" s="288"/>
      <c r="F374" s="288"/>
      <c r="G374" s="288"/>
      <c r="H374" s="287" t="s">
        <v>2121</v>
      </c>
      <c r="J374" s="292">
        <f t="shared" ca="1" si="5"/>
        <v>44739</v>
      </c>
    </row>
    <row r="375" spans="1:10" x14ac:dyDescent="0.3">
      <c r="A375" s="297" t="s">
        <v>716</v>
      </c>
      <c r="B375" s="283" t="s">
        <v>2029</v>
      </c>
      <c r="C375" s="283" t="str">
        <f>'A6.1 COSHH (control system)'!I18</f>
        <v>No further action required</v>
      </c>
      <c r="D375" s="287"/>
      <c r="E375" s="287"/>
      <c r="F375" s="287"/>
      <c r="G375" s="287"/>
      <c r="H375" s="287" t="s">
        <v>2121</v>
      </c>
      <c r="J375" s="292">
        <f t="shared" ca="1" si="5"/>
        <v>44739</v>
      </c>
    </row>
    <row r="376" spans="1:10" x14ac:dyDescent="0.3">
      <c r="A376" s="297" t="s">
        <v>717</v>
      </c>
      <c r="B376" s="283" t="s">
        <v>2029</v>
      </c>
      <c r="C376" s="283" t="str">
        <f>'A6.1 COSHH (control system)'!I19</f>
        <v>No further action required</v>
      </c>
      <c r="D376" s="287"/>
      <c r="E376" s="287"/>
      <c r="F376" s="287"/>
      <c r="G376" s="287"/>
      <c r="H376" s="287" t="s">
        <v>2121</v>
      </c>
      <c r="J376" s="292">
        <f t="shared" ca="1" si="5"/>
        <v>44739</v>
      </c>
    </row>
    <row r="377" spans="1:10" x14ac:dyDescent="0.3">
      <c r="A377" s="297" t="s">
        <v>718</v>
      </c>
      <c r="B377" s="283" t="s">
        <v>2029</v>
      </c>
      <c r="C377" s="283" t="str">
        <f>'A6.1 COSHH (control system)'!I20</f>
        <v>No further action required</v>
      </c>
      <c r="D377" s="287"/>
      <c r="E377" s="287"/>
      <c r="F377" s="287"/>
      <c r="G377" s="287"/>
      <c r="H377" s="287" t="s">
        <v>2121</v>
      </c>
      <c r="J377" s="292">
        <f t="shared" ca="1" si="5"/>
        <v>44739</v>
      </c>
    </row>
    <row r="378" spans="1:10" x14ac:dyDescent="0.3">
      <c r="A378" s="297" t="s">
        <v>719</v>
      </c>
      <c r="B378" s="283" t="s">
        <v>2029</v>
      </c>
      <c r="C378" s="283" t="str">
        <f>'A6.1 COSHH (control system)'!I21</f>
        <v>No further action required</v>
      </c>
      <c r="D378" s="287"/>
      <c r="E378" s="287"/>
      <c r="F378" s="287"/>
      <c r="G378" s="287"/>
      <c r="H378" s="287" t="s">
        <v>2121</v>
      </c>
      <c r="J378" s="292">
        <f t="shared" ca="1" si="5"/>
        <v>44739</v>
      </c>
    </row>
    <row r="379" spans="1:10" x14ac:dyDescent="0.3">
      <c r="A379" s="297" t="s">
        <v>720</v>
      </c>
      <c r="B379" s="283" t="s">
        <v>2029</v>
      </c>
      <c r="C379" s="283" t="str">
        <f>'A6.1 COSHH (control system)'!I22</f>
        <v>No further action required</v>
      </c>
      <c r="D379" s="287"/>
      <c r="E379" s="287"/>
      <c r="F379" s="287"/>
      <c r="G379" s="287"/>
      <c r="H379" s="287" t="s">
        <v>2121</v>
      </c>
      <c r="J379" s="292">
        <f t="shared" ca="1" si="5"/>
        <v>44739</v>
      </c>
    </row>
    <row r="380" spans="1:10" x14ac:dyDescent="0.3">
      <c r="A380" s="297" t="s">
        <v>721</v>
      </c>
      <c r="B380" s="283" t="s">
        <v>2029</v>
      </c>
      <c r="C380" s="283" t="str">
        <f>'A6.1 COSHH (control system)'!I23</f>
        <v>No further action required</v>
      </c>
      <c r="D380" s="287"/>
      <c r="E380" s="287"/>
      <c r="F380" s="287"/>
      <c r="G380" s="287"/>
      <c r="H380" s="287" t="s">
        <v>2121</v>
      </c>
      <c r="J380" s="292">
        <f t="shared" ca="1" si="5"/>
        <v>44739</v>
      </c>
    </row>
    <row r="381" spans="1:10" x14ac:dyDescent="0.3">
      <c r="A381" s="297" t="s">
        <v>722</v>
      </c>
      <c r="B381" s="283" t="s">
        <v>2029</v>
      </c>
      <c r="C381" s="283" t="str">
        <f>'A6.1 COSHH (control system)'!I24</f>
        <v>No further action required</v>
      </c>
      <c r="D381" s="287"/>
      <c r="E381" s="287"/>
      <c r="F381" s="287"/>
      <c r="G381" s="287"/>
      <c r="H381" s="287" t="s">
        <v>2121</v>
      </c>
      <c r="J381" s="292">
        <f t="shared" ca="1" si="5"/>
        <v>44739</v>
      </c>
    </row>
    <row r="382" spans="1:10" x14ac:dyDescent="0.3">
      <c r="A382" s="297" t="s">
        <v>723</v>
      </c>
      <c r="B382" s="283" t="s">
        <v>2029</v>
      </c>
      <c r="C382" s="283" t="str">
        <f>'A6.1 COSHH (control system)'!I25</f>
        <v>No further action required</v>
      </c>
      <c r="D382" s="287"/>
      <c r="E382" s="287"/>
      <c r="F382" s="287"/>
      <c r="G382" s="287"/>
      <c r="H382" s="287" t="s">
        <v>2121</v>
      </c>
      <c r="J382" s="292">
        <f t="shared" ca="1" si="5"/>
        <v>44739</v>
      </c>
    </row>
    <row r="383" spans="1:10" x14ac:dyDescent="0.3">
      <c r="A383" s="297" t="s">
        <v>724</v>
      </c>
      <c r="B383" s="283" t="s">
        <v>2029</v>
      </c>
      <c r="C383" s="283" t="str">
        <f>'A6.1 COSHH (control system)'!I26</f>
        <v>No further action required</v>
      </c>
      <c r="D383" s="287"/>
      <c r="E383" s="287"/>
      <c r="F383" s="287"/>
      <c r="G383" s="287"/>
      <c r="H383" s="287" t="s">
        <v>2121</v>
      </c>
      <c r="J383" s="292">
        <f t="shared" ca="1" si="5"/>
        <v>44739</v>
      </c>
    </row>
    <row r="384" spans="1:10" x14ac:dyDescent="0.3">
      <c r="A384" s="297" t="s">
        <v>725</v>
      </c>
      <c r="B384" s="283" t="s">
        <v>2029</v>
      </c>
      <c r="C384" s="283" t="str">
        <f>'A6.1 COSHH (control system)'!I27</f>
        <v>No further action required</v>
      </c>
      <c r="D384" s="287"/>
      <c r="E384" s="287"/>
      <c r="F384" s="287"/>
      <c r="G384" s="287"/>
      <c r="H384" s="287" t="s">
        <v>2121</v>
      </c>
      <c r="J384" s="292">
        <f t="shared" ca="1" si="5"/>
        <v>44739</v>
      </c>
    </row>
    <row r="385" spans="1:10" x14ac:dyDescent="0.3">
      <c r="A385" s="297" t="s">
        <v>726</v>
      </c>
      <c r="B385" s="283" t="s">
        <v>2029</v>
      </c>
      <c r="C385" s="283" t="str">
        <f>'A6.1 COSHH (control system)'!I28</f>
        <v>No further action required</v>
      </c>
      <c r="D385" s="287"/>
      <c r="E385" s="287"/>
      <c r="F385" s="287"/>
      <c r="G385" s="287"/>
      <c r="H385" s="287" t="s">
        <v>2121</v>
      </c>
      <c r="J385" s="292">
        <f t="shared" ca="1" si="5"/>
        <v>44739</v>
      </c>
    </row>
    <row r="386" spans="1:10" x14ac:dyDescent="0.3">
      <c r="A386" s="297" t="s">
        <v>727</v>
      </c>
      <c r="B386" s="283" t="s">
        <v>2029</v>
      </c>
      <c r="C386" s="283" t="str">
        <f>'A6.1 COSHH (control system)'!I29</f>
        <v>No further action required</v>
      </c>
      <c r="D386" s="287"/>
      <c r="E386" s="287"/>
      <c r="F386" s="287"/>
      <c r="G386" s="287"/>
      <c r="H386" s="287" t="s">
        <v>2121</v>
      </c>
      <c r="J386" s="292">
        <f t="shared" ca="1" si="5"/>
        <v>44739</v>
      </c>
    </row>
    <row r="387" spans="1:10" x14ac:dyDescent="0.3">
      <c r="A387" s="297" t="s">
        <v>728</v>
      </c>
      <c r="B387" s="283" t="s">
        <v>2029</v>
      </c>
      <c r="C387" s="283" t="str">
        <f>'A6.1 COSHH (control system)'!I30</f>
        <v>No further action required</v>
      </c>
      <c r="D387" s="287"/>
      <c r="E387" s="287"/>
      <c r="F387" s="287"/>
      <c r="G387" s="287"/>
      <c r="H387" s="287" t="s">
        <v>2121</v>
      </c>
      <c r="J387" s="292">
        <f t="shared" ca="1" si="5"/>
        <v>44739</v>
      </c>
    </row>
    <row r="388" spans="1:10" x14ac:dyDescent="0.3">
      <c r="A388" s="297" t="s">
        <v>729</v>
      </c>
      <c r="B388" s="283" t="s">
        <v>2029</v>
      </c>
      <c r="C388" s="283" t="str">
        <f>'A6.1 COSHH (control system)'!I31</f>
        <v>No further action required</v>
      </c>
      <c r="D388" s="287"/>
      <c r="E388" s="287"/>
      <c r="F388" s="287"/>
      <c r="G388" s="287"/>
      <c r="H388" s="287" t="s">
        <v>2121</v>
      </c>
      <c r="J388" s="292">
        <f t="shared" ca="1" si="5"/>
        <v>44739</v>
      </c>
    </row>
    <row r="389" spans="1:10" x14ac:dyDescent="0.3">
      <c r="A389" s="297" t="s">
        <v>730</v>
      </c>
      <c r="B389" s="283" t="s">
        <v>2029</v>
      </c>
      <c r="C389" s="283" t="str">
        <f>'A6.1 COSHH (control system)'!I32</f>
        <v>No further action required</v>
      </c>
      <c r="D389" s="287"/>
      <c r="E389" s="287"/>
      <c r="F389" s="287"/>
      <c r="G389" s="287"/>
      <c r="H389" s="287" t="s">
        <v>2121</v>
      </c>
      <c r="J389" s="292">
        <f t="shared" ref="J389:J452" ca="1" si="6">TODAY()</f>
        <v>44739</v>
      </c>
    </row>
    <row r="390" spans="1:10" x14ac:dyDescent="0.3">
      <c r="A390" s="297" t="s">
        <v>731</v>
      </c>
      <c r="B390" s="283" t="s">
        <v>2029</v>
      </c>
      <c r="C390" s="283" t="str">
        <f>'A6.1 COSHH (control system)'!I33</f>
        <v>No further action required</v>
      </c>
      <c r="D390" s="287"/>
      <c r="E390" s="287"/>
      <c r="F390" s="287"/>
      <c r="G390" s="287"/>
      <c r="H390" s="287" t="s">
        <v>2121</v>
      </c>
      <c r="J390" s="292">
        <f t="shared" ca="1" si="6"/>
        <v>44739</v>
      </c>
    </row>
    <row r="391" spans="1:10" x14ac:dyDescent="0.3">
      <c r="A391" s="297" t="s">
        <v>732</v>
      </c>
      <c r="B391" s="283" t="s">
        <v>2029</v>
      </c>
      <c r="C391" s="283" t="str">
        <f>'A6.1 COSHH (control system)'!I34</f>
        <v>No further action required</v>
      </c>
      <c r="D391" s="287"/>
      <c r="E391" s="287"/>
      <c r="F391" s="287"/>
      <c r="G391" s="287"/>
      <c r="H391" s="287" t="s">
        <v>2121</v>
      </c>
      <c r="J391" s="292">
        <f t="shared" ca="1" si="6"/>
        <v>44739</v>
      </c>
    </row>
    <row r="392" spans="1:10" x14ac:dyDescent="0.3">
      <c r="A392" s="297" t="s">
        <v>832</v>
      </c>
      <c r="B392" s="283" t="s">
        <v>2029</v>
      </c>
      <c r="C392" s="283" t="str">
        <f>'A6.1 COSHH (control system)'!I35</f>
        <v>No further action required</v>
      </c>
      <c r="D392" s="287"/>
      <c r="E392" s="287"/>
      <c r="F392" s="287"/>
      <c r="G392" s="287"/>
      <c r="H392" s="287" t="s">
        <v>2121</v>
      </c>
      <c r="J392" s="292">
        <f t="shared" ca="1" si="6"/>
        <v>44739</v>
      </c>
    </row>
    <row r="393" spans="1:10" x14ac:dyDescent="0.3">
      <c r="A393" s="297" t="s">
        <v>836</v>
      </c>
      <c r="B393" s="283" t="s">
        <v>2029</v>
      </c>
      <c r="C393" s="283" t="str">
        <f>'A6.1 COSHH (control system)'!I36</f>
        <v>No further action required</v>
      </c>
      <c r="D393" s="287"/>
      <c r="E393" s="287"/>
      <c r="F393" s="287"/>
      <c r="G393" s="287"/>
      <c r="H393" s="287" t="s">
        <v>2121</v>
      </c>
      <c r="J393" s="292">
        <f t="shared" ca="1" si="6"/>
        <v>44739</v>
      </c>
    </row>
    <row r="394" spans="1:10" x14ac:dyDescent="0.3">
      <c r="A394" s="297" t="s">
        <v>837</v>
      </c>
      <c r="B394" s="283" t="s">
        <v>2029</v>
      </c>
      <c r="C394" s="283" t="str">
        <f>'A6.1 COSHH (control system)'!I37</f>
        <v>No further action required</v>
      </c>
      <c r="D394" s="287"/>
      <c r="E394" s="287"/>
      <c r="F394" s="287"/>
      <c r="G394" s="287"/>
      <c r="H394" s="287" t="s">
        <v>2121</v>
      </c>
      <c r="J394" s="292">
        <f t="shared" ca="1" si="6"/>
        <v>44739</v>
      </c>
    </row>
    <row r="395" spans="1:10" x14ac:dyDescent="0.3">
      <c r="A395" s="297" t="s">
        <v>838</v>
      </c>
      <c r="B395" s="283" t="s">
        <v>2029</v>
      </c>
      <c r="C395" s="283" t="str">
        <f>'A6.1 COSHH (control system)'!I38</f>
        <v>No further action required</v>
      </c>
      <c r="D395" s="287"/>
      <c r="E395" s="287"/>
      <c r="F395" s="287"/>
      <c r="G395" s="287"/>
      <c r="H395" s="287" t="s">
        <v>2121</v>
      </c>
      <c r="J395" s="292">
        <f t="shared" ca="1" si="6"/>
        <v>44739</v>
      </c>
    </row>
    <row r="396" spans="1:10" x14ac:dyDescent="0.3">
      <c r="A396" s="297" t="s">
        <v>1522</v>
      </c>
      <c r="B396" s="283" t="s">
        <v>2029</v>
      </c>
      <c r="C396" s="283" t="str">
        <f>'A6.1 COSHH (control system)'!I39</f>
        <v>No further action required</v>
      </c>
      <c r="D396" s="287"/>
      <c r="E396" s="287"/>
      <c r="F396" s="287"/>
      <c r="G396" s="287"/>
      <c r="H396" s="287" t="s">
        <v>2121</v>
      </c>
      <c r="J396" s="292">
        <f t="shared" ca="1" si="6"/>
        <v>44739</v>
      </c>
    </row>
    <row r="397" spans="1:10" x14ac:dyDescent="0.3">
      <c r="A397" s="297" t="s">
        <v>1523</v>
      </c>
      <c r="B397" s="283" t="s">
        <v>2029</v>
      </c>
      <c r="C397" s="283" t="str">
        <f>'A6.1 COSHH (control system)'!I40</f>
        <v>No further action required</v>
      </c>
      <c r="D397" s="287"/>
      <c r="E397" s="287"/>
      <c r="F397" s="287"/>
      <c r="G397" s="287"/>
      <c r="H397" s="287" t="s">
        <v>2121</v>
      </c>
      <c r="J397" s="292">
        <f t="shared" ca="1" si="6"/>
        <v>44739</v>
      </c>
    </row>
    <row r="398" spans="1:10" x14ac:dyDescent="0.3">
      <c r="A398" s="297" t="s">
        <v>1771</v>
      </c>
      <c r="B398" s="283" t="s">
        <v>2029</v>
      </c>
      <c r="C398" s="283" t="str">
        <f>'A6.1 COSHH (control system)'!I41</f>
        <v>No further action required</v>
      </c>
      <c r="D398" s="287"/>
      <c r="E398" s="287"/>
      <c r="F398" s="287"/>
      <c r="G398" s="287"/>
      <c r="H398" s="287" t="s">
        <v>2121</v>
      </c>
      <c r="J398" s="292">
        <f t="shared" ca="1" si="6"/>
        <v>44739</v>
      </c>
    </row>
    <row r="399" spans="1:10" x14ac:dyDescent="0.3">
      <c r="A399" s="297" t="s">
        <v>1772</v>
      </c>
      <c r="B399" s="283" t="s">
        <v>2029</v>
      </c>
      <c r="C399" s="283" t="str">
        <f>'A6.1 COSHH (control system)'!I42</f>
        <v>No further action required</v>
      </c>
      <c r="D399" s="287"/>
      <c r="E399" s="287"/>
      <c r="F399" s="287"/>
      <c r="G399" s="287"/>
      <c r="H399" s="287" t="s">
        <v>2121</v>
      </c>
      <c r="J399" s="292">
        <f t="shared" ca="1" si="6"/>
        <v>44739</v>
      </c>
    </row>
    <row r="400" spans="1:10" x14ac:dyDescent="0.3">
      <c r="A400" s="296" t="s">
        <v>733</v>
      </c>
      <c r="B400" s="284" t="s">
        <v>2030</v>
      </c>
      <c r="C400" s="284" t="str">
        <f>'A6.2 COSHH (PPE)'!I18</f>
        <v>No further action required</v>
      </c>
      <c r="D400" s="288"/>
      <c r="E400" s="288"/>
      <c r="F400" s="288"/>
      <c r="G400" s="288"/>
      <c r="H400" s="287" t="s">
        <v>2121</v>
      </c>
      <c r="J400" s="292">
        <f t="shared" ca="1" si="6"/>
        <v>44739</v>
      </c>
    </row>
    <row r="401" spans="1:10" x14ac:dyDescent="0.3">
      <c r="A401" s="296" t="s">
        <v>734</v>
      </c>
      <c r="B401" s="284" t="s">
        <v>2030</v>
      </c>
      <c r="C401" s="284" t="str">
        <f>'A6.2 COSHH (PPE)'!I19</f>
        <v>No further action required</v>
      </c>
      <c r="D401" s="288"/>
      <c r="E401" s="288"/>
      <c r="F401" s="288"/>
      <c r="G401" s="288"/>
      <c r="H401" s="287" t="s">
        <v>2121</v>
      </c>
      <c r="J401" s="292">
        <f t="shared" ca="1" si="6"/>
        <v>44739</v>
      </c>
    </row>
    <row r="402" spans="1:10" x14ac:dyDescent="0.3">
      <c r="A402" s="296" t="s">
        <v>2740</v>
      </c>
      <c r="B402" s="284" t="s">
        <v>2030</v>
      </c>
      <c r="C402" s="284" t="str">
        <f>'A6.2 COSHH (PPE)'!I20</f>
        <v>No further action required</v>
      </c>
      <c r="D402" s="288"/>
      <c r="E402" s="288"/>
      <c r="F402" s="288"/>
      <c r="G402" s="288"/>
      <c r="H402" s="287" t="s">
        <v>2121</v>
      </c>
      <c r="J402" s="292">
        <f t="shared" ca="1" si="6"/>
        <v>44739</v>
      </c>
    </row>
    <row r="403" spans="1:10" x14ac:dyDescent="0.3">
      <c r="A403" s="296" t="s">
        <v>735</v>
      </c>
      <c r="B403" s="284" t="s">
        <v>2030</v>
      </c>
      <c r="C403" s="284" t="str">
        <f>'A6.2 COSHH (PPE)'!I21</f>
        <v>No further action required</v>
      </c>
      <c r="D403" s="288"/>
      <c r="E403" s="288"/>
      <c r="F403" s="288"/>
      <c r="G403" s="288"/>
      <c r="H403" s="287" t="s">
        <v>2121</v>
      </c>
      <c r="J403" s="292">
        <f t="shared" ca="1" si="6"/>
        <v>44739</v>
      </c>
    </row>
    <row r="404" spans="1:10" x14ac:dyDescent="0.3">
      <c r="A404" s="296" t="s">
        <v>736</v>
      </c>
      <c r="B404" s="284" t="s">
        <v>2030</v>
      </c>
      <c r="C404" s="284" t="str">
        <f>'A6.2 COSHH (PPE)'!I22</f>
        <v>No further action required</v>
      </c>
      <c r="D404" s="288"/>
      <c r="E404" s="288"/>
      <c r="F404" s="288"/>
      <c r="G404" s="288"/>
      <c r="H404" s="287" t="s">
        <v>2121</v>
      </c>
      <c r="J404" s="292">
        <f t="shared" ca="1" si="6"/>
        <v>44739</v>
      </c>
    </row>
    <row r="405" spans="1:10" x14ac:dyDescent="0.3">
      <c r="A405" s="296" t="s">
        <v>737</v>
      </c>
      <c r="B405" s="284" t="s">
        <v>2030</v>
      </c>
      <c r="C405" s="284" t="str">
        <f>'A6.2 COSHH (PPE)'!I23</f>
        <v>No further action required</v>
      </c>
      <c r="D405" s="288"/>
      <c r="E405" s="288"/>
      <c r="F405" s="288"/>
      <c r="G405" s="288"/>
      <c r="H405" s="287" t="s">
        <v>2121</v>
      </c>
      <c r="J405" s="292">
        <f t="shared" ca="1" si="6"/>
        <v>44739</v>
      </c>
    </row>
    <row r="406" spans="1:10" x14ac:dyDescent="0.3">
      <c r="A406" s="296" t="s">
        <v>738</v>
      </c>
      <c r="B406" s="284" t="s">
        <v>2030</v>
      </c>
      <c r="C406" s="284" t="str">
        <f>'A6.2 COSHH (PPE)'!I24</f>
        <v>No further action required</v>
      </c>
      <c r="D406" s="288"/>
      <c r="E406" s="288"/>
      <c r="F406" s="288"/>
      <c r="G406" s="288"/>
      <c r="H406" s="287" t="s">
        <v>2121</v>
      </c>
      <c r="J406" s="292">
        <f t="shared" ca="1" si="6"/>
        <v>44739</v>
      </c>
    </row>
    <row r="407" spans="1:10" x14ac:dyDescent="0.3">
      <c r="A407" s="296" t="s">
        <v>739</v>
      </c>
      <c r="B407" s="284" t="s">
        <v>2030</v>
      </c>
      <c r="C407" s="284" t="str">
        <f>'A6.2 COSHH (PPE)'!I25</f>
        <v>No further action required</v>
      </c>
      <c r="D407" s="288"/>
      <c r="E407" s="288"/>
      <c r="F407" s="288"/>
      <c r="G407" s="288"/>
      <c r="H407" s="287" t="s">
        <v>2121</v>
      </c>
      <c r="J407" s="292">
        <f t="shared" ca="1" si="6"/>
        <v>44739</v>
      </c>
    </row>
    <row r="408" spans="1:10" x14ac:dyDescent="0.3">
      <c r="A408" s="296" t="s">
        <v>740</v>
      </c>
      <c r="B408" s="284" t="s">
        <v>2030</v>
      </c>
      <c r="C408" s="284" t="str">
        <f>'A6.2 COSHH (PPE)'!I26</f>
        <v>No further action required</v>
      </c>
      <c r="D408" s="288"/>
      <c r="E408" s="288"/>
      <c r="F408" s="288"/>
      <c r="G408" s="288"/>
      <c r="H408" s="287" t="s">
        <v>2121</v>
      </c>
      <c r="J408" s="292">
        <f t="shared" ca="1" si="6"/>
        <v>44739</v>
      </c>
    </row>
    <row r="409" spans="1:10" x14ac:dyDescent="0.3">
      <c r="A409" s="296" t="s">
        <v>741</v>
      </c>
      <c r="B409" s="284" t="s">
        <v>2030</v>
      </c>
      <c r="C409" s="284" t="str">
        <f>'A6.2 COSHH (PPE)'!I27</f>
        <v>No further action required</v>
      </c>
      <c r="D409" s="288"/>
      <c r="E409" s="288"/>
      <c r="F409" s="288"/>
      <c r="G409" s="288"/>
      <c r="H409" s="287" t="s">
        <v>2121</v>
      </c>
      <c r="J409" s="292">
        <f t="shared" ca="1" si="6"/>
        <v>44739</v>
      </c>
    </row>
    <row r="410" spans="1:10" x14ac:dyDescent="0.3">
      <c r="A410" s="296" t="s">
        <v>742</v>
      </c>
      <c r="B410" s="284" t="s">
        <v>2030</v>
      </c>
      <c r="C410" s="284" t="str">
        <f>'A6.2 COSHH (PPE)'!I28</f>
        <v>No further action required</v>
      </c>
      <c r="D410" s="288"/>
      <c r="E410" s="288"/>
      <c r="F410" s="288"/>
      <c r="G410" s="288"/>
      <c r="H410" s="287" t="s">
        <v>2121</v>
      </c>
      <c r="J410" s="292">
        <f t="shared" ca="1" si="6"/>
        <v>44739</v>
      </c>
    </row>
    <row r="411" spans="1:10" x14ac:dyDescent="0.3">
      <c r="A411" s="296" t="s">
        <v>743</v>
      </c>
      <c r="B411" s="284" t="s">
        <v>2030</v>
      </c>
      <c r="C411" s="284" t="str">
        <f>'A6.2 COSHH (PPE)'!I29</f>
        <v>No further action required</v>
      </c>
      <c r="D411" s="288"/>
      <c r="E411" s="288"/>
      <c r="F411" s="288"/>
      <c r="G411" s="288"/>
      <c r="H411" s="287" t="s">
        <v>2121</v>
      </c>
      <c r="J411" s="292">
        <f t="shared" ca="1" si="6"/>
        <v>44739</v>
      </c>
    </row>
    <row r="412" spans="1:10" x14ac:dyDescent="0.3">
      <c r="A412" s="296" t="s">
        <v>744</v>
      </c>
      <c r="B412" s="284" t="s">
        <v>2030</v>
      </c>
      <c r="C412" s="284" t="str">
        <f>'A6.2 COSHH (PPE)'!I30</f>
        <v>No further action required</v>
      </c>
      <c r="D412" s="288"/>
      <c r="E412" s="288"/>
      <c r="F412" s="288"/>
      <c r="G412" s="288"/>
      <c r="H412" s="287" t="s">
        <v>2121</v>
      </c>
      <c r="J412" s="292">
        <f t="shared" ca="1" si="6"/>
        <v>44739</v>
      </c>
    </row>
    <row r="413" spans="1:10" x14ac:dyDescent="0.3">
      <c r="A413" s="296" t="s">
        <v>745</v>
      </c>
      <c r="B413" s="284" t="s">
        <v>2030</v>
      </c>
      <c r="C413" s="284" t="str">
        <f>'A6.2 COSHH (PPE)'!I31</f>
        <v>No further action required</v>
      </c>
      <c r="D413" s="288"/>
      <c r="E413" s="288"/>
      <c r="F413" s="288"/>
      <c r="G413" s="288"/>
      <c r="H413" s="287" t="s">
        <v>2121</v>
      </c>
      <c r="J413" s="292">
        <f t="shared" ca="1" si="6"/>
        <v>44739</v>
      </c>
    </row>
    <row r="414" spans="1:10" x14ac:dyDescent="0.3">
      <c r="A414" s="296" t="s">
        <v>840</v>
      </c>
      <c r="B414" s="284" t="s">
        <v>2030</v>
      </c>
      <c r="C414" s="284" t="str">
        <f>'A6.2 COSHH (PPE)'!I32</f>
        <v>No further action required</v>
      </c>
      <c r="D414" s="288"/>
      <c r="E414" s="288"/>
      <c r="F414" s="288"/>
      <c r="G414" s="288"/>
      <c r="H414" s="287" t="s">
        <v>2121</v>
      </c>
      <c r="J414" s="292">
        <f t="shared" ca="1" si="6"/>
        <v>44739</v>
      </c>
    </row>
    <row r="415" spans="1:10" x14ac:dyDescent="0.3">
      <c r="A415" s="296" t="s">
        <v>1524</v>
      </c>
      <c r="B415" s="284" t="s">
        <v>2030</v>
      </c>
      <c r="C415" s="284" t="str">
        <f>'A6.2 COSHH (PPE)'!I33</f>
        <v>No further action required</v>
      </c>
      <c r="D415" s="288"/>
      <c r="E415" s="288"/>
      <c r="F415" s="288"/>
      <c r="G415" s="288"/>
      <c r="H415" s="287" t="s">
        <v>2121</v>
      </c>
      <c r="J415" s="292">
        <f t="shared" ca="1" si="6"/>
        <v>44739</v>
      </c>
    </row>
    <row r="416" spans="1:10" x14ac:dyDescent="0.3">
      <c r="A416" s="297" t="s">
        <v>850</v>
      </c>
      <c r="B416" s="283" t="s">
        <v>2031</v>
      </c>
      <c r="C416" s="283" t="str">
        <f>'A7.1 Electricity (installation)'!I18</f>
        <v>No further action required</v>
      </c>
      <c r="D416" s="287"/>
      <c r="E416" s="287"/>
      <c r="F416" s="287"/>
      <c r="G416" s="287"/>
      <c r="H416" s="287" t="s">
        <v>2121</v>
      </c>
      <c r="J416" s="292">
        <f t="shared" ca="1" si="6"/>
        <v>44739</v>
      </c>
    </row>
    <row r="417" spans="1:10" x14ac:dyDescent="0.3">
      <c r="A417" s="297" t="s">
        <v>851</v>
      </c>
      <c r="B417" s="283" t="s">
        <v>2031</v>
      </c>
      <c r="C417" s="283" t="str">
        <f>'A7.1 Electricity (installation)'!I19</f>
        <v>obtain a copy and check if any category faults- JM</v>
      </c>
      <c r="D417" s="287"/>
      <c r="E417" s="287"/>
      <c r="F417" s="287"/>
      <c r="G417" s="287"/>
      <c r="H417" s="287" t="s">
        <v>2121</v>
      </c>
      <c r="J417" s="292">
        <f t="shared" ca="1" si="6"/>
        <v>44739</v>
      </c>
    </row>
    <row r="418" spans="1:10" x14ac:dyDescent="0.3">
      <c r="A418" s="297" t="s">
        <v>852</v>
      </c>
      <c r="B418" s="283" t="s">
        <v>2031</v>
      </c>
      <c r="C418" s="283" t="str">
        <f>'A7.1 Electricity (installation)'!I20</f>
        <v>No further action required</v>
      </c>
      <c r="D418" s="287"/>
      <c r="E418" s="287"/>
      <c r="F418" s="287"/>
      <c r="G418" s="287"/>
      <c r="H418" s="287" t="s">
        <v>2121</v>
      </c>
      <c r="J418" s="292">
        <f t="shared" ca="1" si="6"/>
        <v>44739</v>
      </c>
    </row>
    <row r="419" spans="1:10" x14ac:dyDescent="0.3">
      <c r="A419" s="297" t="s">
        <v>853</v>
      </c>
      <c r="B419" s="283" t="s">
        <v>2031</v>
      </c>
      <c r="C419" s="283" t="str">
        <f>'A7.1 Electricity (installation)'!I21</f>
        <v>No further action required</v>
      </c>
      <c r="D419" s="287"/>
      <c r="E419" s="287"/>
      <c r="F419" s="287"/>
      <c r="G419" s="287"/>
      <c r="H419" s="287" t="s">
        <v>2121</v>
      </c>
      <c r="J419" s="292">
        <f t="shared" ca="1" si="6"/>
        <v>44739</v>
      </c>
    </row>
    <row r="420" spans="1:10" x14ac:dyDescent="0.3">
      <c r="A420" s="297" t="s">
        <v>854</v>
      </c>
      <c r="B420" s="283" t="s">
        <v>2031</v>
      </c>
      <c r="C420" s="283" t="str">
        <f>'A7.1 Electricity (installation)'!I22</f>
        <v>No further action required</v>
      </c>
      <c r="D420" s="287"/>
      <c r="E420" s="287"/>
      <c r="F420" s="287"/>
      <c r="G420" s="287"/>
      <c r="H420" s="287" t="s">
        <v>2121</v>
      </c>
      <c r="J420" s="292">
        <f t="shared" ca="1" si="6"/>
        <v>44739</v>
      </c>
    </row>
    <row r="421" spans="1:10" x14ac:dyDescent="0.3">
      <c r="A421" s="297" t="s">
        <v>855</v>
      </c>
      <c r="B421" s="283" t="s">
        <v>2031</v>
      </c>
      <c r="C421" s="283" t="str">
        <f>'A7.1 Electricity (installation)'!I23</f>
        <v>No further action required</v>
      </c>
      <c r="D421" s="287"/>
      <c r="E421" s="287"/>
      <c r="F421" s="287"/>
      <c r="G421" s="287"/>
      <c r="H421" s="287" t="s">
        <v>2121</v>
      </c>
      <c r="J421" s="292">
        <f t="shared" ca="1" si="6"/>
        <v>44739</v>
      </c>
    </row>
    <row r="422" spans="1:10" x14ac:dyDescent="0.3">
      <c r="A422" s="297" t="s">
        <v>856</v>
      </c>
      <c r="B422" s="283" t="s">
        <v>2031</v>
      </c>
      <c r="C422" s="283" t="str">
        <f>'A7.1 Electricity (installation)'!I24</f>
        <v>No further action required</v>
      </c>
      <c r="D422" s="287"/>
      <c r="E422" s="287"/>
      <c r="F422" s="287"/>
      <c r="G422" s="287"/>
      <c r="H422" s="287" t="s">
        <v>2121</v>
      </c>
      <c r="J422" s="292">
        <f t="shared" ca="1" si="6"/>
        <v>44739</v>
      </c>
    </row>
    <row r="423" spans="1:10" x14ac:dyDescent="0.3">
      <c r="A423" s="297" t="s">
        <v>857</v>
      </c>
      <c r="B423" s="283" t="s">
        <v>2031</v>
      </c>
      <c r="C423" s="283" t="str">
        <f>'A7.1 Electricity (installation)'!I25</f>
        <v>No further action required</v>
      </c>
      <c r="D423" s="287"/>
      <c r="E423" s="287"/>
      <c r="F423" s="287"/>
      <c r="G423" s="287"/>
      <c r="H423" s="287" t="s">
        <v>2121</v>
      </c>
      <c r="J423" s="292">
        <f t="shared" ca="1" si="6"/>
        <v>44739</v>
      </c>
    </row>
    <row r="424" spans="1:10" x14ac:dyDescent="0.3">
      <c r="A424" s="297" t="s">
        <v>858</v>
      </c>
      <c r="B424" s="283" t="s">
        <v>2031</v>
      </c>
      <c r="C424" s="283" t="str">
        <f>'A7.1 Electricity (installation)'!I26</f>
        <v>No further action required</v>
      </c>
      <c r="D424" s="287"/>
      <c r="E424" s="287"/>
      <c r="F424" s="287"/>
      <c r="G424" s="287"/>
      <c r="H424" s="287" t="s">
        <v>2121</v>
      </c>
      <c r="J424" s="292">
        <f t="shared" ca="1" si="6"/>
        <v>44739</v>
      </c>
    </row>
    <row r="425" spans="1:10" x14ac:dyDescent="0.3">
      <c r="A425" s="297" t="s">
        <v>859</v>
      </c>
      <c r="B425" s="283" t="s">
        <v>2031</v>
      </c>
      <c r="C425" s="283" t="str">
        <f>'A7.1 Electricity (installation)'!I27</f>
        <v>No further action required</v>
      </c>
      <c r="D425" s="287"/>
      <c r="E425" s="287"/>
      <c r="F425" s="287"/>
      <c r="G425" s="287"/>
      <c r="H425" s="287" t="s">
        <v>2121</v>
      </c>
      <c r="J425" s="292">
        <f t="shared" ca="1" si="6"/>
        <v>44739</v>
      </c>
    </row>
    <row r="426" spans="1:10" x14ac:dyDescent="0.3">
      <c r="A426" s="297" t="s">
        <v>860</v>
      </c>
      <c r="B426" s="283" t="s">
        <v>2031</v>
      </c>
      <c r="C426" s="283" t="str">
        <f>'A7.1 Electricity (installation)'!I28</f>
        <v>No further action required</v>
      </c>
      <c r="D426" s="287"/>
      <c r="E426" s="287"/>
      <c r="F426" s="287"/>
      <c r="G426" s="287"/>
      <c r="H426" s="287" t="s">
        <v>2121</v>
      </c>
      <c r="J426" s="292">
        <f t="shared" ca="1" si="6"/>
        <v>44739</v>
      </c>
    </row>
    <row r="427" spans="1:10" x14ac:dyDescent="0.3">
      <c r="A427" s="297" t="s">
        <v>1525</v>
      </c>
      <c r="B427" s="283" t="s">
        <v>2031</v>
      </c>
      <c r="C427" s="283" t="str">
        <f>'A7.1 Electricity (installation)'!I29</f>
        <v>No further action required</v>
      </c>
      <c r="D427" s="287"/>
      <c r="E427" s="287"/>
      <c r="F427" s="287"/>
      <c r="G427" s="287"/>
      <c r="H427" s="287" t="s">
        <v>2121</v>
      </c>
      <c r="J427" s="292">
        <f t="shared" ca="1" si="6"/>
        <v>44739</v>
      </c>
    </row>
    <row r="428" spans="1:10" x14ac:dyDescent="0.3">
      <c r="A428" s="297" t="s">
        <v>1526</v>
      </c>
      <c r="B428" s="283" t="s">
        <v>2031</v>
      </c>
      <c r="C428" s="283" t="str">
        <f>'A7.1 Electricity (installation)'!I30</f>
        <v>No further action required</v>
      </c>
      <c r="D428" s="287"/>
      <c r="E428" s="287"/>
      <c r="F428" s="287"/>
      <c r="G428" s="287"/>
      <c r="H428" s="287" t="s">
        <v>2121</v>
      </c>
      <c r="J428" s="292">
        <f t="shared" ca="1" si="6"/>
        <v>44739</v>
      </c>
    </row>
    <row r="429" spans="1:10" x14ac:dyDescent="0.3">
      <c r="A429" s="297" t="s">
        <v>862</v>
      </c>
      <c r="B429" s="283" t="s">
        <v>2032</v>
      </c>
      <c r="C429" s="283" t="str">
        <f>'A7.2 Electricity (appliances)'!I19</f>
        <v>No further action required</v>
      </c>
      <c r="D429" s="287"/>
      <c r="E429" s="287"/>
      <c r="F429" s="287"/>
      <c r="G429" s="287"/>
      <c r="H429" s="287" t="s">
        <v>2121</v>
      </c>
      <c r="J429" s="292">
        <f t="shared" ca="1" si="6"/>
        <v>44739</v>
      </c>
    </row>
    <row r="430" spans="1:10" x14ac:dyDescent="0.3">
      <c r="A430" s="297" t="s">
        <v>866</v>
      </c>
      <c r="B430" s="283" t="s">
        <v>2032</v>
      </c>
      <c r="C430" s="283" t="str">
        <f>'A7.2 Electricity (appliances)'!I20</f>
        <v>No further action required</v>
      </c>
      <c r="D430" s="287"/>
      <c r="E430" s="287"/>
      <c r="F430" s="287"/>
      <c r="G430" s="287"/>
      <c r="H430" s="287" t="s">
        <v>2121</v>
      </c>
      <c r="J430" s="292">
        <f t="shared" ca="1" si="6"/>
        <v>44739</v>
      </c>
    </row>
    <row r="431" spans="1:10" x14ac:dyDescent="0.3">
      <c r="A431" s="297" t="s">
        <v>867</v>
      </c>
      <c r="B431" s="283" t="s">
        <v>2032</v>
      </c>
      <c r="C431" s="283" t="str">
        <f>'A7.2 Electricity (appliances)'!I21</f>
        <v>No further action required</v>
      </c>
      <c r="D431" s="287"/>
      <c r="E431" s="287"/>
      <c r="F431" s="287"/>
      <c r="G431" s="287"/>
      <c r="H431" s="287" t="s">
        <v>2121</v>
      </c>
      <c r="J431" s="292">
        <f t="shared" ca="1" si="6"/>
        <v>44739</v>
      </c>
    </row>
    <row r="432" spans="1:10" x14ac:dyDescent="0.3">
      <c r="A432" s="297" t="s">
        <v>868</v>
      </c>
      <c r="B432" s="283" t="s">
        <v>2032</v>
      </c>
      <c r="C432" s="283" t="str">
        <f>'A7.2 Electricity (appliances)'!I22</f>
        <v>No further action required</v>
      </c>
      <c r="D432" s="287"/>
      <c r="E432" s="287"/>
      <c r="F432" s="287"/>
      <c r="G432" s="287"/>
      <c r="H432" s="287" t="s">
        <v>2121</v>
      </c>
      <c r="J432" s="292">
        <f t="shared" ca="1" si="6"/>
        <v>44739</v>
      </c>
    </row>
    <row r="433" spans="1:10" x14ac:dyDescent="0.3">
      <c r="A433" s="297" t="s">
        <v>869</v>
      </c>
      <c r="B433" s="283" t="s">
        <v>2032</v>
      </c>
      <c r="C433" s="283" t="str">
        <f>'A7.2 Electricity (appliances)'!I23</f>
        <v>No further action required</v>
      </c>
      <c r="D433" s="287"/>
      <c r="E433" s="287"/>
      <c r="F433" s="287"/>
      <c r="G433" s="287"/>
      <c r="H433" s="287" t="s">
        <v>2121</v>
      </c>
      <c r="J433" s="292">
        <f t="shared" ca="1" si="6"/>
        <v>44739</v>
      </c>
    </row>
    <row r="434" spans="1:10" x14ac:dyDescent="0.3">
      <c r="A434" s="297" t="s">
        <v>870</v>
      </c>
      <c r="B434" s="283" t="s">
        <v>2032</v>
      </c>
      <c r="C434" s="283" t="str">
        <f>'A7.2 Electricity (appliances)'!I24</f>
        <v>No further action required</v>
      </c>
      <c r="D434" s="287"/>
      <c r="E434" s="287"/>
      <c r="F434" s="287"/>
      <c r="G434" s="287"/>
      <c r="H434" s="287" t="s">
        <v>2121</v>
      </c>
      <c r="J434" s="292">
        <f t="shared" ca="1" si="6"/>
        <v>44739</v>
      </c>
    </row>
    <row r="435" spans="1:10" x14ac:dyDescent="0.3">
      <c r="A435" s="297" t="s">
        <v>1527</v>
      </c>
      <c r="B435" s="283" t="s">
        <v>2032</v>
      </c>
      <c r="C435" s="283" t="str">
        <f>'A7.2 Electricity (appliances)'!I25</f>
        <v>No further action required</v>
      </c>
      <c r="D435" s="287"/>
      <c r="E435" s="287"/>
      <c r="F435" s="287"/>
      <c r="G435" s="287"/>
      <c r="H435" s="287" t="s">
        <v>2121</v>
      </c>
      <c r="J435" s="292">
        <f t="shared" ca="1" si="6"/>
        <v>44739</v>
      </c>
    </row>
    <row r="436" spans="1:10" x14ac:dyDescent="0.3">
      <c r="A436" s="297" t="s">
        <v>1528</v>
      </c>
      <c r="B436" s="283" t="s">
        <v>2032</v>
      </c>
      <c r="C436" s="283" t="str">
        <f>'A7.2 Electricity (appliances)'!I26</f>
        <v>No further action required</v>
      </c>
      <c r="D436" s="287"/>
      <c r="E436" s="287"/>
      <c r="F436" s="287"/>
      <c r="G436" s="287"/>
      <c r="H436" s="287" t="s">
        <v>2121</v>
      </c>
      <c r="J436" s="292">
        <f t="shared" ca="1" si="6"/>
        <v>44739</v>
      </c>
    </row>
    <row r="437" spans="1:10" x14ac:dyDescent="0.3">
      <c r="A437" s="296" t="s">
        <v>874</v>
      </c>
      <c r="B437" s="284" t="s">
        <v>2033</v>
      </c>
      <c r="C437" s="284" t="str">
        <f>'A7.3 Electricity (safe use)'!I18</f>
        <v>No further action required</v>
      </c>
      <c r="D437" s="288"/>
      <c r="E437" s="288"/>
      <c r="F437" s="288"/>
      <c r="G437" s="288"/>
      <c r="H437" s="287" t="s">
        <v>2121</v>
      </c>
      <c r="J437" s="292">
        <f t="shared" ca="1" si="6"/>
        <v>44739</v>
      </c>
    </row>
    <row r="438" spans="1:10" x14ac:dyDescent="0.3">
      <c r="A438" s="296" t="s">
        <v>875</v>
      </c>
      <c r="B438" s="284" t="s">
        <v>2033</v>
      </c>
      <c r="C438" s="284" t="str">
        <f>'A7.3 Electricity (safe use)'!I19</f>
        <v>No further action required</v>
      </c>
      <c r="D438" s="288"/>
      <c r="E438" s="288"/>
      <c r="F438" s="288"/>
      <c r="G438" s="288"/>
      <c r="H438" s="287" t="s">
        <v>2121</v>
      </c>
      <c r="J438" s="292">
        <f t="shared" ca="1" si="6"/>
        <v>44739</v>
      </c>
    </row>
    <row r="439" spans="1:10" x14ac:dyDescent="0.3">
      <c r="A439" s="296" t="s">
        <v>876</v>
      </c>
      <c r="B439" s="284" t="s">
        <v>2033</v>
      </c>
      <c r="C439" s="284" t="str">
        <f>'A7.3 Electricity (safe use)'!I20</f>
        <v>No further action required</v>
      </c>
      <c r="D439" s="288"/>
      <c r="E439" s="288"/>
      <c r="F439" s="288"/>
      <c r="G439" s="288"/>
      <c r="H439" s="287" t="s">
        <v>2121</v>
      </c>
      <c r="J439" s="292">
        <f t="shared" ca="1" si="6"/>
        <v>44739</v>
      </c>
    </row>
    <row r="440" spans="1:10" x14ac:dyDescent="0.3">
      <c r="A440" s="296" t="s">
        <v>877</v>
      </c>
      <c r="B440" s="284" t="s">
        <v>2033</v>
      </c>
      <c r="C440" s="284" t="str">
        <f>'A7.3 Electricity (safe use)'!I21</f>
        <v>No further action required</v>
      </c>
      <c r="D440" s="288"/>
      <c r="E440" s="288"/>
      <c r="F440" s="288"/>
      <c r="G440" s="288"/>
      <c r="H440" s="287" t="s">
        <v>2121</v>
      </c>
      <c r="J440" s="292">
        <f t="shared" ca="1" si="6"/>
        <v>44739</v>
      </c>
    </row>
    <row r="441" spans="1:10" x14ac:dyDescent="0.3">
      <c r="A441" s="296" t="s">
        <v>878</v>
      </c>
      <c r="B441" s="284" t="s">
        <v>2033</v>
      </c>
      <c r="C441" s="284" t="str">
        <f>'A7.3 Electricity (safe use)'!I22</f>
        <v>No further action required</v>
      </c>
      <c r="D441" s="288"/>
      <c r="E441" s="288"/>
      <c r="F441" s="288"/>
      <c r="G441" s="288"/>
      <c r="H441" s="287" t="s">
        <v>2121</v>
      </c>
      <c r="J441" s="292">
        <f t="shared" ca="1" si="6"/>
        <v>44739</v>
      </c>
    </row>
    <row r="442" spans="1:10" x14ac:dyDescent="0.3">
      <c r="A442" s="296" t="s">
        <v>879</v>
      </c>
      <c r="B442" s="284" t="s">
        <v>2033</v>
      </c>
      <c r="C442" s="284" t="str">
        <f>'A7.3 Electricity (safe use)'!I23</f>
        <v>No further action required</v>
      </c>
      <c r="D442" s="288"/>
      <c r="E442" s="288"/>
      <c r="F442" s="288"/>
      <c r="G442" s="288"/>
      <c r="H442" s="287" t="s">
        <v>2121</v>
      </c>
      <c r="J442" s="292">
        <f t="shared" ca="1" si="6"/>
        <v>44739</v>
      </c>
    </row>
    <row r="443" spans="1:10" x14ac:dyDescent="0.3">
      <c r="A443" s="296" t="s">
        <v>880</v>
      </c>
      <c r="B443" s="284" t="s">
        <v>2033</v>
      </c>
      <c r="C443" s="284" t="str">
        <f>'A7.3 Electricity (safe use)'!I24</f>
        <v>No further action required</v>
      </c>
      <c r="D443" s="288"/>
      <c r="E443" s="288"/>
      <c r="F443" s="288"/>
      <c r="G443" s="288"/>
      <c r="H443" s="287" t="s">
        <v>2121</v>
      </c>
      <c r="J443" s="292">
        <f t="shared" ca="1" si="6"/>
        <v>44739</v>
      </c>
    </row>
    <row r="444" spans="1:10" x14ac:dyDescent="0.3">
      <c r="A444" s="296" t="s">
        <v>881</v>
      </c>
      <c r="B444" s="284" t="s">
        <v>2033</v>
      </c>
      <c r="C444" s="284" t="str">
        <f>'A7.3 Electricity (safe use)'!I25</f>
        <v>No further action required</v>
      </c>
      <c r="D444" s="288"/>
      <c r="E444" s="288"/>
      <c r="F444" s="288"/>
      <c r="G444" s="288"/>
      <c r="H444" s="287" t="s">
        <v>2121</v>
      </c>
      <c r="J444" s="292">
        <f t="shared" ca="1" si="6"/>
        <v>44739</v>
      </c>
    </row>
    <row r="445" spans="1:10" x14ac:dyDescent="0.3">
      <c r="A445" s="296" t="s">
        <v>882</v>
      </c>
      <c r="B445" s="284" t="s">
        <v>2033</v>
      </c>
      <c r="C445" s="284" t="str">
        <f>'A7.3 Electricity (safe use)'!I26</f>
        <v>No further action required</v>
      </c>
      <c r="D445" s="288"/>
      <c r="E445" s="288"/>
      <c r="F445" s="288"/>
      <c r="G445" s="288"/>
      <c r="H445" s="287" t="s">
        <v>2121</v>
      </c>
      <c r="J445" s="292">
        <f t="shared" ca="1" si="6"/>
        <v>44739</v>
      </c>
    </row>
    <row r="446" spans="1:10" x14ac:dyDescent="0.3">
      <c r="A446" s="296" t="s">
        <v>1529</v>
      </c>
      <c r="B446" s="284" t="s">
        <v>2033</v>
      </c>
      <c r="C446" s="284" t="str">
        <f>'A7.3 Electricity (safe use)'!I27</f>
        <v>No further action required</v>
      </c>
      <c r="D446" s="288"/>
      <c r="E446" s="288"/>
      <c r="F446" s="288"/>
      <c r="G446" s="288"/>
      <c r="H446" s="287" t="s">
        <v>2121</v>
      </c>
      <c r="J446" s="292">
        <f t="shared" ca="1" si="6"/>
        <v>44739</v>
      </c>
    </row>
    <row r="447" spans="1:10" x14ac:dyDescent="0.3">
      <c r="A447" s="296" t="s">
        <v>1530</v>
      </c>
      <c r="B447" s="284" t="s">
        <v>2033</v>
      </c>
      <c r="C447" s="284" t="str">
        <f>'A7.3 Electricity (safe use)'!I28</f>
        <v>No further action required</v>
      </c>
      <c r="D447" s="288"/>
      <c r="E447" s="288"/>
      <c r="F447" s="288"/>
      <c r="G447" s="288"/>
      <c r="H447" s="287" t="s">
        <v>2121</v>
      </c>
      <c r="J447" s="292">
        <f t="shared" ca="1" si="6"/>
        <v>44739</v>
      </c>
    </row>
    <row r="448" spans="1:10" x14ac:dyDescent="0.3">
      <c r="A448" s="297" t="s">
        <v>887</v>
      </c>
      <c r="B448" s="283" t="s">
        <v>886</v>
      </c>
      <c r="C448" s="283" t="str">
        <f>'A8 Safety signs'!I17</f>
        <v>No further action required</v>
      </c>
      <c r="D448" s="287"/>
      <c r="E448" s="287"/>
      <c r="F448" s="287"/>
      <c r="G448" s="287"/>
      <c r="H448" s="287" t="s">
        <v>2121</v>
      </c>
      <c r="J448" s="292">
        <f t="shared" ca="1" si="6"/>
        <v>44739</v>
      </c>
    </row>
    <row r="449" spans="1:10" x14ac:dyDescent="0.3">
      <c r="A449" s="297" t="s">
        <v>893</v>
      </c>
      <c r="B449" s="283" t="s">
        <v>886</v>
      </c>
      <c r="C449" s="283" t="str">
        <f>'A8 Safety signs'!I18</f>
        <v>No further action required</v>
      </c>
      <c r="D449" s="287"/>
      <c r="E449" s="287"/>
      <c r="F449" s="287"/>
      <c r="G449" s="287"/>
      <c r="H449" s="287" t="s">
        <v>2121</v>
      </c>
      <c r="J449" s="292">
        <f t="shared" ca="1" si="6"/>
        <v>44739</v>
      </c>
    </row>
    <row r="450" spans="1:10" x14ac:dyDescent="0.3">
      <c r="A450" s="297" t="s">
        <v>894</v>
      </c>
      <c r="B450" s="283" t="s">
        <v>886</v>
      </c>
      <c r="C450" s="283" t="str">
        <f>'A8 Safety signs'!I19</f>
        <v>No further action required</v>
      </c>
      <c r="D450" s="287"/>
      <c r="E450" s="287"/>
      <c r="F450" s="287"/>
      <c r="G450" s="287"/>
      <c r="H450" s="287" t="s">
        <v>2121</v>
      </c>
      <c r="J450" s="292">
        <f t="shared" ca="1" si="6"/>
        <v>44739</v>
      </c>
    </row>
    <row r="451" spans="1:10" x14ac:dyDescent="0.3">
      <c r="A451" s="297" t="s">
        <v>895</v>
      </c>
      <c r="B451" s="283" t="s">
        <v>886</v>
      </c>
      <c r="C451" s="283" t="str">
        <f>'A8 Safety signs'!I20</f>
        <v>No further action required</v>
      </c>
      <c r="D451" s="287"/>
      <c r="E451" s="287"/>
      <c r="F451" s="287"/>
      <c r="G451" s="287"/>
      <c r="H451" s="287" t="s">
        <v>2121</v>
      </c>
      <c r="J451" s="292">
        <f t="shared" ca="1" si="6"/>
        <v>44739</v>
      </c>
    </row>
    <row r="452" spans="1:10" x14ac:dyDescent="0.3">
      <c r="A452" s="297" t="s">
        <v>896</v>
      </c>
      <c r="B452" s="283" t="s">
        <v>886</v>
      </c>
      <c r="C452" s="283" t="str">
        <f>'A8 Safety signs'!I21</f>
        <v>No further action required</v>
      </c>
      <c r="D452" s="287"/>
      <c r="E452" s="287"/>
      <c r="F452" s="287"/>
      <c r="G452" s="287"/>
      <c r="H452" s="287" t="s">
        <v>2121</v>
      </c>
      <c r="J452" s="292">
        <f t="shared" ca="1" si="6"/>
        <v>44739</v>
      </c>
    </row>
    <row r="453" spans="1:10" x14ac:dyDescent="0.3">
      <c r="A453" s="297" t="s">
        <v>897</v>
      </c>
      <c r="B453" s="283" t="s">
        <v>886</v>
      </c>
      <c r="C453" s="283" t="str">
        <f>'A8 Safety signs'!I22</f>
        <v>No further action required</v>
      </c>
      <c r="D453" s="287"/>
      <c r="E453" s="287"/>
      <c r="F453" s="287"/>
      <c r="G453" s="287"/>
      <c r="H453" s="287" t="s">
        <v>2121</v>
      </c>
      <c r="J453" s="292">
        <f t="shared" ref="J453:J516" ca="1" si="7">TODAY()</f>
        <v>44739</v>
      </c>
    </row>
    <row r="454" spans="1:10" x14ac:dyDescent="0.3">
      <c r="A454" s="297" t="s">
        <v>898</v>
      </c>
      <c r="B454" s="283" t="s">
        <v>886</v>
      </c>
      <c r="C454" s="283" t="str">
        <f>'A8 Safety signs'!I23</f>
        <v>No further action required</v>
      </c>
      <c r="D454" s="287"/>
      <c r="E454" s="287"/>
      <c r="F454" s="287"/>
      <c r="G454" s="287"/>
      <c r="H454" s="287" t="s">
        <v>2121</v>
      </c>
      <c r="J454" s="292">
        <f t="shared" ca="1" si="7"/>
        <v>44739</v>
      </c>
    </row>
    <row r="455" spans="1:10" x14ac:dyDescent="0.3">
      <c r="A455" s="297" t="s">
        <v>899</v>
      </c>
      <c r="B455" s="283" t="s">
        <v>886</v>
      </c>
      <c r="C455" s="283" t="str">
        <f>'A8 Safety signs'!I24</f>
        <v>No further action required</v>
      </c>
      <c r="D455" s="287"/>
      <c r="E455" s="287"/>
      <c r="F455" s="287"/>
      <c r="G455" s="287"/>
      <c r="H455" s="287" t="s">
        <v>2121</v>
      </c>
      <c r="J455" s="292">
        <f t="shared" ca="1" si="7"/>
        <v>44739</v>
      </c>
    </row>
    <row r="456" spans="1:10" x14ac:dyDescent="0.3">
      <c r="A456" s="297" t="s">
        <v>1531</v>
      </c>
      <c r="B456" s="283" t="s">
        <v>886</v>
      </c>
      <c r="C456" s="283" t="str">
        <f>'A8 Safety signs'!I25</f>
        <v>No further action required</v>
      </c>
      <c r="D456" s="287"/>
      <c r="E456" s="287"/>
      <c r="F456" s="287"/>
      <c r="G456" s="287"/>
      <c r="H456" s="287" t="s">
        <v>2121</v>
      </c>
      <c r="J456" s="292">
        <f t="shared" ca="1" si="7"/>
        <v>44739</v>
      </c>
    </row>
    <row r="457" spans="1:10" x14ac:dyDescent="0.3">
      <c r="A457" s="297" t="s">
        <v>1532</v>
      </c>
      <c r="B457" s="283" t="s">
        <v>886</v>
      </c>
      <c r="C457" s="283" t="str">
        <f>'A8 Safety signs'!I26</f>
        <v>No further action required</v>
      </c>
      <c r="D457" s="287"/>
      <c r="E457" s="287"/>
      <c r="F457" s="287"/>
      <c r="G457" s="287"/>
      <c r="H457" s="287" t="s">
        <v>2121</v>
      </c>
      <c r="J457" s="292">
        <f t="shared" ca="1" si="7"/>
        <v>44739</v>
      </c>
    </row>
    <row r="458" spans="1:10" x14ac:dyDescent="0.3">
      <c r="A458" s="297" t="s">
        <v>1782</v>
      </c>
      <c r="B458" s="283" t="s">
        <v>886</v>
      </c>
      <c r="C458" s="283" t="str">
        <f>'A8 Safety signs'!I27</f>
        <v>No further action required</v>
      </c>
      <c r="D458" s="287"/>
      <c r="E458" s="287"/>
      <c r="F458" s="287"/>
      <c r="G458" s="287"/>
      <c r="H458" s="287" t="s">
        <v>2121</v>
      </c>
      <c r="J458" s="292">
        <f t="shared" ca="1" si="7"/>
        <v>44739</v>
      </c>
    </row>
    <row r="459" spans="1:10" x14ac:dyDescent="0.3">
      <c r="A459" s="297" t="s">
        <v>1786</v>
      </c>
      <c r="B459" s="283" t="s">
        <v>886</v>
      </c>
      <c r="C459" s="283" t="str">
        <f>'A8 Safety signs'!I28</f>
        <v>No further action required</v>
      </c>
      <c r="D459" s="287"/>
      <c r="E459" s="287"/>
      <c r="F459" s="287"/>
      <c r="G459" s="287"/>
      <c r="H459" s="287" t="s">
        <v>2121</v>
      </c>
      <c r="J459" s="292">
        <f t="shared" ca="1" si="7"/>
        <v>44739</v>
      </c>
    </row>
    <row r="460" spans="1:10" x14ac:dyDescent="0.3">
      <c r="A460" s="297" t="s">
        <v>1787</v>
      </c>
      <c r="B460" s="283" t="s">
        <v>886</v>
      </c>
      <c r="C460" s="283" t="str">
        <f>'A8 Safety signs'!I29</f>
        <v>No further action required</v>
      </c>
      <c r="D460" s="287"/>
      <c r="E460" s="287"/>
      <c r="F460" s="287"/>
      <c r="G460" s="287"/>
      <c r="H460" s="287" t="s">
        <v>2121</v>
      </c>
      <c r="J460" s="292">
        <f t="shared" ca="1" si="7"/>
        <v>44739</v>
      </c>
    </row>
    <row r="461" spans="1:10" x14ac:dyDescent="0.3">
      <c r="A461" s="297" t="s">
        <v>1996</v>
      </c>
      <c r="B461" s="283" t="s">
        <v>886</v>
      </c>
      <c r="C461" s="283" t="str">
        <f>'A8 Safety signs'!I30</f>
        <v>No further action required</v>
      </c>
      <c r="D461" s="287"/>
      <c r="E461" s="287"/>
      <c r="F461" s="287"/>
      <c r="G461" s="287"/>
      <c r="H461" s="287" t="s">
        <v>2121</v>
      </c>
      <c r="J461" s="292">
        <f t="shared" ca="1" si="7"/>
        <v>44739</v>
      </c>
    </row>
    <row r="462" spans="1:10" x14ac:dyDescent="0.3">
      <c r="A462" s="297" t="s">
        <v>2034</v>
      </c>
      <c r="B462" s="283" t="s">
        <v>886</v>
      </c>
      <c r="C462" s="283" t="str">
        <f>'A8 Safety signs'!I31</f>
        <v>No further action required</v>
      </c>
      <c r="D462" s="287"/>
      <c r="E462" s="287"/>
      <c r="F462" s="287"/>
      <c r="G462" s="287"/>
      <c r="H462" s="287" t="s">
        <v>2121</v>
      </c>
      <c r="J462" s="292">
        <f t="shared" ca="1" si="7"/>
        <v>44739</v>
      </c>
    </row>
    <row r="463" spans="1:10" ht="14.25" customHeight="1" x14ac:dyDescent="0.3">
      <c r="A463" s="296" t="s">
        <v>902</v>
      </c>
      <c r="B463" s="284" t="s">
        <v>2711</v>
      </c>
      <c r="C463" s="284" t="str">
        <f>'A9.1 Domestic wtr (drinking)'!I18</f>
        <v>No further action required</v>
      </c>
      <c r="D463" s="288"/>
      <c r="E463" s="288"/>
      <c r="F463" s="288"/>
      <c r="G463" s="288"/>
      <c r="H463" s="287" t="s">
        <v>2121</v>
      </c>
      <c r="J463" s="292">
        <f t="shared" ca="1" si="7"/>
        <v>44739</v>
      </c>
    </row>
    <row r="464" spans="1:10" ht="14.25" customHeight="1" x14ac:dyDescent="0.3">
      <c r="A464" s="296" t="s">
        <v>2706</v>
      </c>
      <c r="B464" s="284" t="s">
        <v>2711</v>
      </c>
      <c r="C464" s="284" t="str">
        <f>'A9.1 Domestic wtr (drinking)'!I19</f>
        <v>No further action required</v>
      </c>
      <c r="D464" s="288"/>
      <c r="E464" s="288"/>
      <c r="F464" s="288"/>
      <c r="G464" s="288"/>
      <c r="H464" s="287" t="s">
        <v>2121</v>
      </c>
      <c r="J464" s="292">
        <f t="shared" ca="1" si="7"/>
        <v>44739</v>
      </c>
    </row>
    <row r="465" spans="1:10" ht="14.25" customHeight="1" x14ac:dyDescent="0.3">
      <c r="A465" s="296" t="s">
        <v>2707</v>
      </c>
      <c r="B465" s="284" t="s">
        <v>2711</v>
      </c>
      <c r="C465" s="284" t="str">
        <f>'A9.1 Domestic wtr (drinking)'!I20</f>
        <v>No further action required</v>
      </c>
      <c r="D465" s="288"/>
      <c r="E465" s="288"/>
      <c r="F465" s="288"/>
      <c r="G465" s="288"/>
      <c r="H465" s="287" t="s">
        <v>2121</v>
      </c>
      <c r="J465" s="292">
        <f t="shared" ca="1" si="7"/>
        <v>44739</v>
      </c>
    </row>
    <row r="466" spans="1:10" ht="14.25" customHeight="1" x14ac:dyDescent="0.3">
      <c r="A466" s="296" t="s">
        <v>2708</v>
      </c>
      <c r="B466" s="284" t="s">
        <v>2711</v>
      </c>
      <c r="C466" s="284" t="str">
        <f>'A9.1 Domestic wtr (drinking)'!I21</f>
        <v>No further action required</v>
      </c>
      <c r="D466" s="288"/>
      <c r="E466" s="288"/>
      <c r="F466" s="288"/>
      <c r="G466" s="288"/>
      <c r="H466" s="287" t="s">
        <v>2121</v>
      </c>
      <c r="J466" s="292">
        <f t="shared" ca="1" si="7"/>
        <v>44739</v>
      </c>
    </row>
    <row r="467" spans="1:10" ht="14.25" customHeight="1" x14ac:dyDescent="0.3">
      <c r="A467" s="296" t="s">
        <v>2709</v>
      </c>
      <c r="B467" s="284" t="s">
        <v>2711</v>
      </c>
      <c r="C467" s="284" t="str">
        <f>'A9.1 Domestic wtr (drinking)'!I22</f>
        <v>No further action required</v>
      </c>
      <c r="D467" s="288"/>
      <c r="E467" s="288"/>
      <c r="F467" s="288"/>
      <c r="G467" s="288"/>
      <c r="H467" s="287" t="s">
        <v>2121</v>
      </c>
      <c r="J467" s="292">
        <f t="shared" ca="1" si="7"/>
        <v>44739</v>
      </c>
    </row>
    <row r="468" spans="1:10" ht="14.25" customHeight="1" x14ac:dyDescent="0.3">
      <c r="A468" s="296" t="s">
        <v>2710</v>
      </c>
      <c r="B468" s="284" t="s">
        <v>2711</v>
      </c>
      <c r="C468" s="284" t="str">
        <f>'A9.1 Domestic wtr (drinking)'!I23</f>
        <v>No further action required</v>
      </c>
      <c r="D468" s="288"/>
      <c r="E468" s="288"/>
      <c r="F468" s="288"/>
      <c r="G468" s="288"/>
      <c r="H468" s="287" t="s">
        <v>2121</v>
      </c>
      <c r="J468" s="292">
        <f t="shared" ca="1" si="7"/>
        <v>44739</v>
      </c>
    </row>
    <row r="469" spans="1:10" ht="14.25" customHeight="1" x14ac:dyDescent="0.3">
      <c r="A469" s="297" t="s">
        <v>906</v>
      </c>
      <c r="B469" s="283" t="s">
        <v>2035</v>
      </c>
      <c r="C469" s="283" t="str">
        <f>'A9.2 Domestic wtr (Legionella)'!I18</f>
        <v>No further action required</v>
      </c>
      <c r="D469" s="287"/>
      <c r="E469" s="287"/>
      <c r="F469" s="287"/>
      <c r="G469" s="287"/>
      <c r="H469" s="287" t="s">
        <v>2121</v>
      </c>
      <c r="J469" s="292">
        <f t="shared" ca="1" si="7"/>
        <v>44739</v>
      </c>
    </row>
    <row r="470" spans="1:10" ht="14.25" customHeight="1" x14ac:dyDescent="0.3">
      <c r="A470" s="297" t="s">
        <v>907</v>
      </c>
      <c r="B470" s="283" t="s">
        <v>2035</v>
      </c>
      <c r="C470" s="283" t="str">
        <f>'A9.2 Domestic wtr (Legionella)'!I19</f>
        <v>No further action required</v>
      </c>
      <c r="D470" s="287"/>
      <c r="E470" s="287"/>
      <c r="F470" s="287"/>
      <c r="G470" s="287"/>
      <c r="H470" s="287" t="s">
        <v>2121</v>
      </c>
      <c r="J470" s="292">
        <f t="shared" ca="1" si="7"/>
        <v>44739</v>
      </c>
    </row>
    <row r="471" spans="1:10" ht="14.25" customHeight="1" x14ac:dyDescent="0.3">
      <c r="A471" s="297" t="s">
        <v>908</v>
      </c>
      <c r="B471" s="283" t="s">
        <v>2035</v>
      </c>
      <c r="C471" s="283" t="str">
        <f>'A9.2 Domestic wtr (Legionella)'!I20</f>
        <v>No further action required</v>
      </c>
      <c r="D471" s="287"/>
      <c r="E471" s="287"/>
      <c r="F471" s="287"/>
      <c r="G471" s="287"/>
      <c r="H471" s="287" t="s">
        <v>2121</v>
      </c>
      <c r="J471" s="292">
        <f t="shared" ca="1" si="7"/>
        <v>44739</v>
      </c>
    </row>
    <row r="472" spans="1:10" ht="14.25" customHeight="1" x14ac:dyDescent="0.3">
      <c r="A472" s="297" t="s">
        <v>909</v>
      </c>
      <c r="B472" s="283" t="s">
        <v>2035</v>
      </c>
      <c r="C472" s="283" t="str">
        <f>'A9.2 Domestic wtr (Legionella)'!I21</f>
        <v>No further action required</v>
      </c>
      <c r="D472" s="287"/>
      <c r="E472" s="287"/>
      <c r="F472" s="287"/>
      <c r="G472" s="287"/>
      <c r="H472" s="287" t="s">
        <v>2121</v>
      </c>
      <c r="J472" s="292">
        <f t="shared" ca="1" si="7"/>
        <v>44739</v>
      </c>
    </row>
    <row r="473" spans="1:10" ht="14.25" customHeight="1" x14ac:dyDescent="0.3">
      <c r="A473" s="297" t="s">
        <v>910</v>
      </c>
      <c r="B473" s="283" t="s">
        <v>2035</v>
      </c>
      <c r="C473" s="283" t="str">
        <f>'A9.2 Domestic wtr (Legionella)'!I22</f>
        <v>No further action required</v>
      </c>
      <c r="D473" s="287"/>
      <c r="E473" s="287"/>
      <c r="F473" s="287"/>
      <c r="G473" s="287"/>
      <c r="H473" s="287" t="s">
        <v>2121</v>
      </c>
      <c r="J473" s="292">
        <f t="shared" ca="1" si="7"/>
        <v>44739</v>
      </c>
    </row>
    <row r="474" spans="1:10" ht="14.25" customHeight="1" x14ac:dyDescent="0.3">
      <c r="A474" s="297" t="s">
        <v>911</v>
      </c>
      <c r="B474" s="283" t="s">
        <v>2035</v>
      </c>
      <c r="C474" s="283" t="str">
        <f>'A9.2 Domestic wtr (Legionella)'!I23</f>
        <v>No further action required</v>
      </c>
      <c r="D474" s="287"/>
      <c r="E474" s="287"/>
      <c r="F474" s="287"/>
      <c r="G474" s="287"/>
      <c r="H474" s="287" t="s">
        <v>2121</v>
      </c>
      <c r="J474" s="292">
        <f t="shared" ca="1" si="7"/>
        <v>44739</v>
      </c>
    </row>
    <row r="475" spans="1:10" ht="14.25" customHeight="1" x14ac:dyDescent="0.3">
      <c r="A475" s="297" t="s">
        <v>912</v>
      </c>
      <c r="B475" s="283" t="s">
        <v>2035</v>
      </c>
      <c r="C475" s="283" t="str">
        <f>'A9.2 Domestic wtr (Legionella)'!I24</f>
        <v>No further action required</v>
      </c>
      <c r="D475" s="287"/>
      <c r="E475" s="287"/>
      <c r="F475" s="287"/>
      <c r="G475" s="287"/>
      <c r="H475" s="287" t="s">
        <v>2121</v>
      </c>
      <c r="J475" s="292">
        <f t="shared" ca="1" si="7"/>
        <v>44739</v>
      </c>
    </row>
    <row r="476" spans="1:10" ht="14.25" customHeight="1" x14ac:dyDescent="0.3">
      <c r="A476" s="297" t="s">
        <v>913</v>
      </c>
      <c r="B476" s="283" t="s">
        <v>2035</v>
      </c>
      <c r="C476" s="283" t="str">
        <f>'A9.2 Domestic wtr (Legionella)'!I25</f>
        <v>No further action required</v>
      </c>
      <c r="D476" s="287"/>
      <c r="E476" s="287"/>
      <c r="F476" s="287"/>
      <c r="G476" s="287"/>
      <c r="H476" s="287" t="s">
        <v>2121</v>
      </c>
      <c r="J476" s="292">
        <f t="shared" ca="1" si="7"/>
        <v>44739</v>
      </c>
    </row>
    <row r="477" spans="1:10" ht="14.25" customHeight="1" x14ac:dyDescent="0.3">
      <c r="A477" s="297" t="s">
        <v>914</v>
      </c>
      <c r="B477" s="283" t="s">
        <v>2035</v>
      </c>
      <c r="C477" s="283" t="str">
        <f>'A9.2 Domestic wtr (Legionella)'!I26</f>
        <v>No further action required</v>
      </c>
      <c r="D477" s="287"/>
      <c r="E477" s="287"/>
      <c r="F477" s="287"/>
      <c r="G477" s="287"/>
      <c r="H477" s="287" t="s">
        <v>2121</v>
      </c>
      <c r="J477" s="292">
        <f t="shared" ca="1" si="7"/>
        <v>44739</v>
      </c>
    </row>
    <row r="478" spans="1:10" ht="14.25" customHeight="1" x14ac:dyDescent="0.3">
      <c r="A478" s="297" t="s">
        <v>915</v>
      </c>
      <c r="B478" s="283" t="s">
        <v>2035</v>
      </c>
      <c r="C478" s="283" t="str">
        <f>'A9.2 Domestic wtr (Legionella)'!I27</f>
        <v>No further action required</v>
      </c>
      <c r="D478" s="287"/>
      <c r="E478" s="287"/>
      <c r="F478" s="287"/>
      <c r="G478" s="287"/>
      <c r="H478" s="287" t="s">
        <v>2121</v>
      </c>
      <c r="J478" s="292">
        <f t="shared" ca="1" si="7"/>
        <v>44739</v>
      </c>
    </row>
    <row r="479" spans="1:10" ht="14.25" customHeight="1" x14ac:dyDescent="0.3">
      <c r="A479" s="296" t="s">
        <v>919</v>
      </c>
      <c r="B479" s="284" t="s">
        <v>2037</v>
      </c>
      <c r="C479" s="284" t="str">
        <f>'A9.3 Domestic Wtr (temp cont)'!I18</f>
        <v xml:space="preserve">check records of water temperatre - JM </v>
      </c>
      <c r="D479" s="288"/>
      <c r="E479" s="288"/>
      <c r="F479" s="288"/>
      <c r="G479" s="288"/>
      <c r="H479" s="287" t="s">
        <v>2121</v>
      </c>
      <c r="J479" s="292">
        <f t="shared" ca="1" si="7"/>
        <v>44739</v>
      </c>
    </row>
    <row r="480" spans="1:10" ht="14.25" customHeight="1" x14ac:dyDescent="0.3">
      <c r="A480" s="296" t="s">
        <v>920</v>
      </c>
      <c r="B480" s="284" t="s">
        <v>2037</v>
      </c>
      <c r="C480" s="284" t="str">
        <f>'A9.3 Domestic Wtr (temp cont)'!I19</f>
        <v>No further action required</v>
      </c>
      <c r="D480" s="288"/>
      <c r="E480" s="288"/>
      <c r="F480" s="288"/>
      <c r="G480" s="288"/>
      <c r="H480" s="287" t="s">
        <v>2121</v>
      </c>
      <c r="J480" s="292">
        <f t="shared" ca="1" si="7"/>
        <v>44739</v>
      </c>
    </row>
    <row r="481" spans="1:10" ht="14.25" customHeight="1" x14ac:dyDescent="0.3">
      <c r="A481" s="296" t="s">
        <v>921</v>
      </c>
      <c r="B481" s="284" t="s">
        <v>2037</v>
      </c>
      <c r="C481" s="284" t="str">
        <f>'A9.3 Domestic Wtr (temp cont)'!I20</f>
        <v>No further action required</v>
      </c>
      <c r="D481" s="288"/>
      <c r="E481" s="288"/>
      <c r="F481" s="288"/>
      <c r="G481" s="288"/>
      <c r="H481" s="287" t="s">
        <v>2121</v>
      </c>
      <c r="J481" s="292">
        <f t="shared" ca="1" si="7"/>
        <v>44739</v>
      </c>
    </row>
    <row r="482" spans="1:10" ht="14.25" customHeight="1" x14ac:dyDescent="0.3">
      <c r="A482" s="296" t="s">
        <v>922</v>
      </c>
      <c r="B482" s="284" t="s">
        <v>2037</v>
      </c>
      <c r="C482" s="284" t="str">
        <f>'A9.3 Domestic Wtr (temp cont)'!I21</f>
        <v>Check with Estaes and obtain a copy of these for file - JM</v>
      </c>
      <c r="D482" s="288"/>
      <c r="E482" s="288"/>
      <c r="F482" s="288"/>
      <c r="G482" s="288"/>
      <c r="H482" s="287" t="s">
        <v>2121</v>
      </c>
      <c r="J482" s="292">
        <f t="shared" ca="1" si="7"/>
        <v>44739</v>
      </c>
    </row>
    <row r="483" spans="1:10" ht="14.25" customHeight="1" x14ac:dyDescent="0.3">
      <c r="A483" s="296" t="s">
        <v>1533</v>
      </c>
      <c r="B483" s="284" t="s">
        <v>2037</v>
      </c>
      <c r="C483" s="284" t="str">
        <f>'A9.3 Domestic Wtr (temp cont)'!I22</f>
        <v>No further action required</v>
      </c>
      <c r="D483" s="288"/>
      <c r="E483" s="288"/>
      <c r="F483" s="288"/>
      <c r="G483" s="288"/>
      <c r="H483" s="287" t="s">
        <v>2121</v>
      </c>
      <c r="J483" s="292">
        <f t="shared" ca="1" si="7"/>
        <v>44739</v>
      </c>
    </row>
    <row r="484" spans="1:10" ht="14.25" customHeight="1" x14ac:dyDescent="0.3">
      <c r="A484" s="296" t="s">
        <v>1534</v>
      </c>
      <c r="B484" s="284" t="s">
        <v>2037</v>
      </c>
      <c r="C484" s="284" t="str">
        <f>'A9.3 Domestic Wtr (temp cont)'!I23</f>
        <v>No further action required</v>
      </c>
      <c r="D484" s="288"/>
      <c r="E484" s="288"/>
      <c r="F484" s="288"/>
      <c r="G484" s="288"/>
      <c r="H484" s="287" t="s">
        <v>2121</v>
      </c>
      <c r="J484" s="292">
        <f t="shared" ca="1" si="7"/>
        <v>44739</v>
      </c>
    </row>
    <row r="485" spans="1:10" x14ac:dyDescent="0.3">
      <c r="A485" s="297" t="s">
        <v>931</v>
      </c>
      <c r="B485" s="283" t="s">
        <v>2038</v>
      </c>
      <c r="C485" s="283" t="str">
        <f>'A10 Young persons at work'!I20</f>
        <v>No further action required</v>
      </c>
      <c r="D485" s="287"/>
      <c r="E485" s="287"/>
      <c r="F485" s="287"/>
      <c r="G485" s="287"/>
      <c r="H485" s="287" t="s">
        <v>2121</v>
      </c>
      <c r="J485" s="292">
        <f t="shared" ca="1" si="7"/>
        <v>44739</v>
      </c>
    </row>
    <row r="486" spans="1:10" x14ac:dyDescent="0.3">
      <c r="A486" s="297" t="s">
        <v>932</v>
      </c>
      <c r="B486" s="283" t="s">
        <v>2038</v>
      </c>
      <c r="C486" s="283" t="str">
        <f>'A10 Young persons at work'!I21</f>
        <v>No further action required</v>
      </c>
      <c r="D486" s="287"/>
      <c r="E486" s="287"/>
      <c r="F486" s="287"/>
      <c r="G486" s="287"/>
      <c r="H486" s="287" t="s">
        <v>2121</v>
      </c>
      <c r="J486" s="292">
        <f t="shared" ca="1" si="7"/>
        <v>44739</v>
      </c>
    </row>
    <row r="487" spans="1:10" x14ac:dyDescent="0.3">
      <c r="A487" s="297" t="s">
        <v>933</v>
      </c>
      <c r="B487" s="283" t="s">
        <v>2038</v>
      </c>
      <c r="C487" s="283" t="str">
        <f>'A10 Young persons at work'!I22</f>
        <v>No further action required</v>
      </c>
      <c r="D487" s="287"/>
      <c r="E487" s="287"/>
      <c r="F487" s="287"/>
      <c r="G487" s="287"/>
      <c r="H487" s="287" t="s">
        <v>2121</v>
      </c>
      <c r="J487" s="292">
        <f t="shared" ca="1" si="7"/>
        <v>44739</v>
      </c>
    </row>
    <row r="488" spans="1:10" x14ac:dyDescent="0.3">
      <c r="A488" s="297" t="s">
        <v>934</v>
      </c>
      <c r="B488" s="283" t="s">
        <v>2038</v>
      </c>
      <c r="C488" s="283" t="str">
        <f>'A10 Young persons at work'!I23</f>
        <v>No further action required</v>
      </c>
      <c r="D488" s="287"/>
      <c r="E488" s="287"/>
      <c r="F488" s="287"/>
      <c r="G488" s="287"/>
      <c r="H488" s="287" t="s">
        <v>2121</v>
      </c>
      <c r="J488" s="292">
        <f t="shared" ca="1" si="7"/>
        <v>44739</v>
      </c>
    </row>
    <row r="489" spans="1:10" x14ac:dyDescent="0.3">
      <c r="A489" s="297" t="s">
        <v>935</v>
      </c>
      <c r="B489" s="283" t="s">
        <v>2038</v>
      </c>
      <c r="C489" s="283" t="str">
        <f>'A10 Young persons at work'!I24</f>
        <v>No further action required</v>
      </c>
      <c r="D489" s="287"/>
      <c r="E489" s="287"/>
      <c r="F489" s="287"/>
      <c r="G489" s="287"/>
      <c r="H489" s="287" t="s">
        <v>2121</v>
      </c>
      <c r="J489" s="292">
        <f t="shared" ca="1" si="7"/>
        <v>44739</v>
      </c>
    </row>
    <row r="490" spans="1:10" x14ac:dyDescent="0.3">
      <c r="A490" s="297" t="s">
        <v>936</v>
      </c>
      <c r="B490" s="283" t="s">
        <v>2038</v>
      </c>
      <c r="C490" s="283" t="str">
        <f>'A10 Young persons at work'!I25</f>
        <v>No further action required</v>
      </c>
      <c r="D490" s="287"/>
      <c r="E490" s="287"/>
      <c r="F490" s="287"/>
      <c r="G490" s="287"/>
      <c r="H490" s="287" t="s">
        <v>2121</v>
      </c>
      <c r="J490" s="292">
        <f t="shared" ca="1" si="7"/>
        <v>44739</v>
      </c>
    </row>
    <row r="491" spans="1:10" x14ac:dyDescent="0.3">
      <c r="A491" s="297" t="s">
        <v>937</v>
      </c>
      <c r="B491" s="283" t="s">
        <v>2038</v>
      </c>
      <c r="C491" s="283" t="str">
        <f>'A10 Young persons at work'!I26</f>
        <v>No further action required</v>
      </c>
      <c r="D491" s="287"/>
      <c r="E491" s="287"/>
      <c r="F491" s="287"/>
      <c r="G491" s="287"/>
      <c r="H491" s="287" t="s">
        <v>2121</v>
      </c>
      <c r="J491" s="292">
        <f t="shared" ca="1" si="7"/>
        <v>44739</v>
      </c>
    </row>
    <row r="492" spans="1:10" x14ac:dyDescent="0.3">
      <c r="A492" s="297" t="s">
        <v>938</v>
      </c>
      <c r="B492" s="283" t="s">
        <v>2038</v>
      </c>
      <c r="C492" s="283" t="str">
        <f>'A10 Young persons at work'!I27</f>
        <v>No further action required</v>
      </c>
      <c r="D492" s="287"/>
      <c r="E492" s="287"/>
      <c r="F492" s="287"/>
      <c r="G492" s="287"/>
      <c r="H492" s="287" t="s">
        <v>2121</v>
      </c>
      <c r="J492" s="292">
        <f t="shared" ca="1" si="7"/>
        <v>44739</v>
      </c>
    </row>
    <row r="493" spans="1:10" x14ac:dyDescent="0.3">
      <c r="A493" s="297" t="s">
        <v>1535</v>
      </c>
      <c r="B493" s="283" t="s">
        <v>2038</v>
      </c>
      <c r="C493" s="283" t="str">
        <f>'A10 Young persons at work'!I28</f>
        <v>No further action required</v>
      </c>
      <c r="D493" s="287"/>
      <c r="E493" s="287"/>
      <c r="F493" s="287"/>
      <c r="G493" s="287"/>
      <c r="H493" s="287" t="s">
        <v>2121</v>
      </c>
      <c r="J493" s="292">
        <f t="shared" ca="1" si="7"/>
        <v>44739</v>
      </c>
    </row>
    <row r="494" spans="1:10" x14ac:dyDescent="0.3">
      <c r="A494" s="297" t="s">
        <v>1536</v>
      </c>
      <c r="B494" s="283" t="s">
        <v>2038</v>
      </c>
      <c r="C494" s="283" t="str">
        <f>'A10 Young persons at work'!I29</f>
        <v>No further action required</v>
      </c>
      <c r="D494" s="287"/>
      <c r="E494" s="287"/>
      <c r="F494" s="287"/>
      <c r="G494" s="287"/>
      <c r="H494" s="287" t="s">
        <v>2121</v>
      </c>
      <c r="J494" s="292">
        <f t="shared" ca="1" si="7"/>
        <v>44739</v>
      </c>
    </row>
    <row r="495" spans="1:10" x14ac:dyDescent="0.3">
      <c r="A495" s="297" t="s">
        <v>1803</v>
      </c>
      <c r="B495" s="283" t="s">
        <v>2038</v>
      </c>
      <c r="C495" s="283" t="str">
        <f>'A10 Young persons at work'!I30</f>
        <v>No further action required</v>
      </c>
      <c r="D495" s="287"/>
      <c r="E495" s="287"/>
      <c r="F495" s="287"/>
      <c r="G495" s="287"/>
      <c r="H495" s="287" t="s">
        <v>2121</v>
      </c>
      <c r="J495" s="292">
        <f t="shared" ca="1" si="7"/>
        <v>44739</v>
      </c>
    </row>
    <row r="496" spans="1:10" x14ac:dyDescent="0.3">
      <c r="A496" s="297" t="s">
        <v>1804</v>
      </c>
      <c r="B496" s="283" t="s">
        <v>2038</v>
      </c>
      <c r="C496" s="283" t="str">
        <f>'A10 Young persons at work'!I31</f>
        <v>No further action required</v>
      </c>
      <c r="D496" s="287"/>
      <c r="E496" s="287"/>
      <c r="F496" s="287"/>
      <c r="G496" s="287"/>
      <c r="H496" s="287" t="s">
        <v>2121</v>
      </c>
      <c r="J496" s="292">
        <f t="shared" ca="1" si="7"/>
        <v>44739</v>
      </c>
    </row>
    <row r="497" spans="1:10" x14ac:dyDescent="0.3">
      <c r="A497" s="297" t="s">
        <v>1805</v>
      </c>
      <c r="B497" s="283" t="s">
        <v>2038</v>
      </c>
      <c r="C497" s="283" t="str">
        <f>'A10 Young persons at work'!I32</f>
        <v>No further action required</v>
      </c>
      <c r="D497" s="287"/>
      <c r="E497" s="287"/>
      <c r="F497" s="287"/>
      <c r="G497" s="287"/>
      <c r="H497" s="287" t="s">
        <v>2121</v>
      </c>
      <c r="J497" s="292">
        <f t="shared" ca="1" si="7"/>
        <v>44739</v>
      </c>
    </row>
    <row r="498" spans="1:10" x14ac:dyDescent="0.3">
      <c r="A498" s="296" t="s">
        <v>942</v>
      </c>
      <c r="B498" s="284" t="s">
        <v>2040</v>
      </c>
      <c r="C498" s="284" t="str">
        <f>'A11 New &amp; expectant mothers'!I20</f>
        <v>obtain standard form for this from HR or H&amp;S</v>
      </c>
      <c r="D498" s="288"/>
      <c r="E498" s="288"/>
      <c r="F498" s="288"/>
      <c r="G498" s="288"/>
      <c r="H498" s="287" t="s">
        <v>2121</v>
      </c>
      <c r="J498" s="292">
        <f t="shared" ca="1" si="7"/>
        <v>44739</v>
      </c>
    </row>
    <row r="499" spans="1:10" x14ac:dyDescent="0.3">
      <c r="A499" s="296" t="s">
        <v>945</v>
      </c>
      <c r="B499" s="284" t="s">
        <v>2040</v>
      </c>
      <c r="C499" s="284" t="str">
        <f>'A11 New &amp; expectant mothers'!I21</f>
        <v>No further action required</v>
      </c>
      <c r="D499" s="288"/>
      <c r="E499" s="288"/>
      <c r="F499" s="288"/>
      <c r="G499" s="288"/>
      <c r="H499" s="287" t="s">
        <v>2121</v>
      </c>
      <c r="J499" s="292">
        <f t="shared" ca="1" si="7"/>
        <v>44739</v>
      </c>
    </row>
    <row r="500" spans="1:10" x14ac:dyDescent="0.3">
      <c r="A500" s="296" t="s">
        <v>946</v>
      </c>
      <c r="B500" s="284" t="s">
        <v>2040</v>
      </c>
      <c r="C500" s="284" t="str">
        <f>'A11 New &amp; expectant mothers'!I22</f>
        <v>No further action required</v>
      </c>
      <c r="D500" s="288"/>
      <c r="E500" s="288"/>
      <c r="F500" s="288"/>
      <c r="G500" s="288"/>
      <c r="H500" s="287" t="s">
        <v>2121</v>
      </c>
      <c r="J500" s="292">
        <f t="shared" ca="1" si="7"/>
        <v>44739</v>
      </c>
    </row>
    <row r="501" spans="1:10" x14ac:dyDescent="0.3">
      <c r="A501" s="296" t="s">
        <v>1537</v>
      </c>
      <c r="B501" s="284" t="s">
        <v>2040</v>
      </c>
      <c r="C501" s="284" t="str">
        <f>'A11 New &amp; expectant mothers'!I23</f>
        <v xml:space="preserve">Keep records </v>
      </c>
      <c r="D501" s="288"/>
      <c r="E501" s="288"/>
      <c r="F501" s="288"/>
      <c r="G501" s="288"/>
      <c r="H501" s="287" t="s">
        <v>2121</v>
      </c>
      <c r="J501" s="292">
        <f t="shared" ca="1" si="7"/>
        <v>44739</v>
      </c>
    </row>
    <row r="502" spans="1:10" x14ac:dyDescent="0.3">
      <c r="A502" s="296" t="s">
        <v>1538</v>
      </c>
      <c r="B502" s="284" t="s">
        <v>2040</v>
      </c>
      <c r="C502" s="284" t="str">
        <f>'A11 New &amp; expectant mothers'!I24</f>
        <v>No further action required</v>
      </c>
      <c r="D502" s="288"/>
      <c r="E502" s="288"/>
      <c r="F502" s="288"/>
      <c r="G502" s="288"/>
      <c r="H502" s="287" t="s">
        <v>2121</v>
      </c>
      <c r="J502" s="292">
        <f t="shared" ca="1" si="7"/>
        <v>44739</v>
      </c>
    </row>
    <row r="503" spans="1:10" x14ac:dyDescent="0.3">
      <c r="A503" s="296" t="s">
        <v>1810</v>
      </c>
      <c r="B503" s="284" t="s">
        <v>2040</v>
      </c>
      <c r="C503" s="284" t="str">
        <f>'A11 New &amp; expectant mothers'!I25</f>
        <v>No further action required</v>
      </c>
      <c r="D503" s="288"/>
      <c r="E503" s="288"/>
      <c r="F503" s="288"/>
      <c r="G503" s="288"/>
      <c r="H503" s="287" t="s">
        <v>2121</v>
      </c>
      <c r="J503" s="292">
        <f t="shared" ca="1" si="7"/>
        <v>44739</v>
      </c>
    </row>
    <row r="504" spans="1:10" x14ac:dyDescent="0.3">
      <c r="A504" s="296" t="s">
        <v>1811</v>
      </c>
      <c r="B504" s="284" t="s">
        <v>2040</v>
      </c>
      <c r="C504" s="284" t="str">
        <f>'A11 New &amp; expectant mothers'!I26</f>
        <v>No further action required</v>
      </c>
      <c r="D504" s="288"/>
      <c r="E504" s="288"/>
      <c r="F504" s="288"/>
      <c r="G504" s="288"/>
      <c r="H504" s="287" t="s">
        <v>2121</v>
      </c>
      <c r="J504" s="292">
        <f t="shared" ca="1" si="7"/>
        <v>44739</v>
      </c>
    </row>
    <row r="505" spans="1:10" x14ac:dyDescent="0.3">
      <c r="A505" s="296" t="s">
        <v>2039</v>
      </c>
      <c r="B505" s="284" t="s">
        <v>2040</v>
      </c>
      <c r="C505" s="284" t="str">
        <f>'A11 New &amp; expectant mothers'!I27</f>
        <v>No further action required</v>
      </c>
      <c r="D505" s="288"/>
      <c r="E505" s="288"/>
      <c r="F505" s="288"/>
      <c r="G505" s="288"/>
      <c r="H505" s="287" t="s">
        <v>2121</v>
      </c>
      <c r="J505" s="292">
        <f t="shared" ca="1" si="7"/>
        <v>44739</v>
      </c>
    </row>
    <row r="506" spans="1:10" x14ac:dyDescent="0.3">
      <c r="A506" s="297" t="s">
        <v>958</v>
      </c>
      <c r="B506" s="283" t="s">
        <v>977</v>
      </c>
      <c r="C506" s="283" t="str">
        <f>'A12 Lone working'!I21</f>
        <v>Alarm button in plant room for emergencies</v>
      </c>
      <c r="D506" s="287"/>
      <c r="E506" s="287"/>
      <c r="F506" s="287"/>
      <c r="G506" s="287"/>
      <c r="H506" s="287" t="s">
        <v>2121</v>
      </c>
      <c r="J506" s="292">
        <f t="shared" ca="1" si="7"/>
        <v>44739</v>
      </c>
    </row>
    <row r="507" spans="1:10" x14ac:dyDescent="0.3">
      <c r="A507" s="297" t="s">
        <v>959</v>
      </c>
      <c r="B507" s="283" t="s">
        <v>977</v>
      </c>
      <c r="C507" s="283" t="str">
        <f>'A12 Lone working'!I22</f>
        <v>No further action required</v>
      </c>
      <c r="D507" s="287"/>
      <c r="E507" s="287"/>
      <c r="F507" s="287"/>
      <c r="G507" s="287"/>
      <c r="H507" s="287" t="s">
        <v>2121</v>
      </c>
      <c r="J507" s="292">
        <f t="shared" ca="1" si="7"/>
        <v>44739</v>
      </c>
    </row>
    <row r="508" spans="1:10" x14ac:dyDescent="0.3">
      <c r="A508" s="297" t="s">
        <v>960</v>
      </c>
      <c r="B508" s="283" t="s">
        <v>977</v>
      </c>
      <c r="C508" s="283" t="str">
        <f>'A12 Lone working'!I23</f>
        <v>No further action required</v>
      </c>
      <c r="D508" s="287"/>
      <c r="E508" s="287"/>
      <c r="F508" s="287"/>
      <c r="G508" s="287"/>
      <c r="H508" s="287" t="s">
        <v>2121</v>
      </c>
      <c r="J508" s="292">
        <f t="shared" ca="1" si="7"/>
        <v>44739</v>
      </c>
    </row>
    <row r="509" spans="1:10" x14ac:dyDescent="0.3">
      <c r="A509" s="297" t="s">
        <v>961</v>
      </c>
      <c r="B509" s="283" t="s">
        <v>977</v>
      </c>
      <c r="C509" s="283" t="str">
        <f>'A12 Lone working'!I24</f>
        <v>At end of shifts staff are to wait and assist the lock up</v>
      </c>
      <c r="D509" s="287"/>
      <c r="E509" s="287"/>
      <c r="F509" s="287"/>
      <c r="G509" s="287"/>
      <c r="H509" s="287" t="s">
        <v>2121</v>
      </c>
      <c r="J509" s="292">
        <f t="shared" ca="1" si="7"/>
        <v>44739</v>
      </c>
    </row>
    <row r="510" spans="1:10" x14ac:dyDescent="0.3">
      <c r="A510" s="297" t="s">
        <v>962</v>
      </c>
      <c r="B510" s="283" t="s">
        <v>977</v>
      </c>
      <c r="C510" s="283" t="str">
        <f>'A12 Lone working'!I25</f>
        <v>No further action required</v>
      </c>
      <c r="D510" s="287"/>
      <c r="E510" s="287"/>
      <c r="F510" s="287"/>
      <c r="G510" s="287"/>
      <c r="H510" s="287" t="s">
        <v>2121</v>
      </c>
      <c r="J510" s="292">
        <f t="shared" ca="1" si="7"/>
        <v>44739</v>
      </c>
    </row>
    <row r="511" spans="1:10" x14ac:dyDescent="0.3">
      <c r="A511" s="297" t="s">
        <v>963</v>
      </c>
      <c r="B511" s="283" t="s">
        <v>977</v>
      </c>
      <c r="C511" s="283" t="str">
        <f>'A12 Lone working'!I26</f>
        <v>No further action required</v>
      </c>
      <c r="D511" s="287"/>
      <c r="E511" s="287"/>
      <c r="F511" s="287"/>
      <c r="G511" s="287"/>
      <c r="H511" s="287" t="s">
        <v>2121</v>
      </c>
      <c r="J511" s="292">
        <f t="shared" ca="1" si="7"/>
        <v>44739</v>
      </c>
    </row>
    <row r="512" spans="1:10" x14ac:dyDescent="0.3">
      <c r="A512" s="297" t="s">
        <v>964</v>
      </c>
      <c r="B512" s="283" t="s">
        <v>977</v>
      </c>
      <c r="C512" s="283" t="str">
        <f>'A12 Lone working'!I27</f>
        <v>No further action required</v>
      </c>
      <c r="D512" s="287"/>
      <c r="E512" s="287"/>
      <c r="F512" s="287"/>
      <c r="G512" s="287"/>
      <c r="H512" s="287" t="s">
        <v>2121</v>
      </c>
      <c r="J512" s="292">
        <f t="shared" ca="1" si="7"/>
        <v>44739</v>
      </c>
    </row>
    <row r="513" spans="1:10" x14ac:dyDescent="0.3">
      <c r="A513" s="297" t="s">
        <v>965</v>
      </c>
      <c r="B513" s="283" t="s">
        <v>977</v>
      </c>
      <c r="C513" s="283" t="str">
        <f>'A12 Lone working'!I28</f>
        <v>No further action required</v>
      </c>
      <c r="D513" s="287"/>
      <c r="E513" s="287"/>
      <c r="F513" s="287"/>
      <c r="G513" s="287"/>
      <c r="H513" s="287" t="s">
        <v>2121</v>
      </c>
      <c r="J513" s="292">
        <f t="shared" ca="1" si="7"/>
        <v>44739</v>
      </c>
    </row>
    <row r="514" spans="1:10" x14ac:dyDescent="0.3">
      <c r="A514" s="297" t="s">
        <v>966</v>
      </c>
      <c r="B514" s="283" t="s">
        <v>977</v>
      </c>
      <c r="C514" s="283" t="str">
        <f>'A12 Lone working'!I29</f>
        <v>No further action required</v>
      </c>
      <c r="D514" s="287"/>
      <c r="E514" s="287"/>
      <c r="F514" s="287"/>
      <c r="G514" s="287"/>
      <c r="H514" s="287" t="s">
        <v>2121</v>
      </c>
      <c r="J514" s="292">
        <f t="shared" ca="1" si="7"/>
        <v>44739</v>
      </c>
    </row>
    <row r="515" spans="1:10" x14ac:dyDescent="0.3">
      <c r="A515" s="297" t="s">
        <v>967</v>
      </c>
      <c r="B515" s="283" t="s">
        <v>977</v>
      </c>
      <c r="C515" s="283" t="str">
        <f>'A12 Lone working'!I30</f>
        <v>No further action required</v>
      </c>
      <c r="D515" s="287"/>
      <c r="E515" s="287"/>
      <c r="F515" s="287"/>
      <c r="G515" s="287"/>
      <c r="H515" s="287" t="s">
        <v>2121</v>
      </c>
      <c r="J515" s="292">
        <f t="shared" ca="1" si="7"/>
        <v>44739</v>
      </c>
    </row>
    <row r="516" spans="1:10" x14ac:dyDescent="0.3">
      <c r="A516" s="297" t="s">
        <v>968</v>
      </c>
      <c r="B516" s="283" t="s">
        <v>977</v>
      </c>
      <c r="C516" s="283" t="str">
        <f>'A12 Lone working'!I31</f>
        <v>COSHH training and PPE equipment provided</v>
      </c>
      <c r="D516" s="287"/>
      <c r="E516" s="287"/>
      <c r="F516" s="287"/>
      <c r="G516" s="287"/>
      <c r="H516" s="287" t="s">
        <v>2121</v>
      </c>
      <c r="J516" s="292">
        <f t="shared" ca="1" si="7"/>
        <v>44739</v>
      </c>
    </row>
    <row r="517" spans="1:10" x14ac:dyDescent="0.3">
      <c r="A517" s="297" t="s">
        <v>969</v>
      </c>
      <c r="B517" s="283" t="s">
        <v>977</v>
      </c>
      <c r="C517" s="283" t="str">
        <f>'A12 Lone working'!I32</f>
        <v>No further action required</v>
      </c>
      <c r="D517" s="287"/>
      <c r="E517" s="287"/>
      <c r="F517" s="287"/>
      <c r="G517" s="287"/>
      <c r="H517" s="287" t="s">
        <v>2121</v>
      </c>
      <c r="J517" s="292">
        <f t="shared" ref="J517:J580" ca="1" si="8">TODAY()</f>
        <v>44739</v>
      </c>
    </row>
    <row r="518" spans="1:10" x14ac:dyDescent="0.3">
      <c r="A518" s="297" t="s">
        <v>970</v>
      </c>
      <c r="B518" s="283" t="s">
        <v>977</v>
      </c>
      <c r="C518" s="283" t="str">
        <f>'A12 Lone working'!I33</f>
        <v>No further action required</v>
      </c>
      <c r="D518" s="287"/>
      <c r="E518" s="287"/>
      <c r="F518" s="287"/>
      <c r="G518" s="287"/>
      <c r="H518" s="287" t="s">
        <v>2121</v>
      </c>
      <c r="J518" s="292">
        <f t="shared" ca="1" si="8"/>
        <v>44739</v>
      </c>
    </row>
    <row r="519" spans="1:10" x14ac:dyDescent="0.3">
      <c r="A519" s="297" t="s">
        <v>971</v>
      </c>
      <c r="B519" s="283" t="s">
        <v>977</v>
      </c>
      <c r="C519" s="283" t="str">
        <f>'A12 Lone working'!I34</f>
        <v>No further action required</v>
      </c>
      <c r="D519" s="287"/>
      <c r="E519" s="287"/>
      <c r="F519" s="287"/>
      <c r="G519" s="287"/>
      <c r="H519" s="287" t="s">
        <v>2121</v>
      </c>
      <c r="J519" s="292">
        <f t="shared" ca="1" si="8"/>
        <v>44739</v>
      </c>
    </row>
    <row r="520" spans="1:10" x14ac:dyDescent="0.3">
      <c r="A520" s="297" t="s">
        <v>972</v>
      </c>
      <c r="B520" s="283" t="s">
        <v>977</v>
      </c>
      <c r="C520" s="283" t="str">
        <f>'A12 Lone working'!I35</f>
        <v>No further action required</v>
      </c>
      <c r="D520" s="287"/>
      <c r="E520" s="287"/>
      <c r="F520" s="287"/>
      <c r="G520" s="287"/>
      <c r="H520" s="287" t="s">
        <v>2121</v>
      </c>
      <c r="J520" s="292">
        <f t="shared" ca="1" si="8"/>
        <v>44739</v>
      </c>
    </row>
    <row r="521" spans="1:10" x14ac:dyDescent="0.3">
      <c r="A521" s="297" t="s">
        <v>974</v>
      </c>
      <c r="B521" s="283" t="s">
        <v>977</v>
      </c>
      <c r="C521" s="283" t="str">
        <f>'A12 Lone working'!I36</f>
        <v>No further action required</v>
      </c>
      <c r="D521" s="287"/>
      <c r="E521" s="287"/>
      <c r="F521" s="287"/>
      <c r="G521" s="287"/>
      <c r="H521" s="287" t="s">
        <v>2121</v>
      </c>
      <c r="J521" s="292">
        <f t="shared" ca="1" si="8"/>
        <v>44739</v>
      </c>
    </row>
    <row r="522" spans="1:10" x14ac:dyDescent="0.3">
      <c r="A522" s="297" t="s">
        <v>975</v>
      </c>
      <c r="B522" s="283" t="s">
        <v>977</v>
      </c>
      <c r="C522" s="283" t="str">
        <f>'A12 Lone working'!I37</f>
        <v>No further action required</v>
      </c>
      <c r="D522" s="287"/>
      <c r="E522" s="287"/>
      <c r="F522" s="287"/>
      <c r="G522" s="287"/>
      <c r="H522" s="287" t="s">
        <v>2121</v>
      </c>
      <c r="J522" s="292">
        <f t="shared" ca="1" si="8"/>
        <v>44739</v>
      </c>
    </row>
    <row r="523" spans="1:10" x14ac:dyDescent="0.3">
      <c r="A523" s="297" t="s">
        <v>1539</v>
      </c>
      <c r="B523" s="283" t="s">
        <v>977</v>
      </c>
      <c r="C523" s="283" t="str">
        <f>'A12 Lone working'!I38</f>
        <v>No further action required</v>
      </c>
      <c r="D523" s="287"/>
      <c r="E523" s="287"/>
      <c r="F523" s="287"/>
      <c r="G523" s="287"/>
      <c r="H523" s="287" t="s">
        <v>2121</v>
      </c>
      <c r="J523" s="292">
        <f t="shared" ca="1" si="8"/>
        <v>44739</v>
      </c>
    </row>
    <row r="524" spans="1:10" x14ac:dyDescent="0.3">
      <c r="A524" s="297" t="s">
        <v>1540</v>
      </c>
      <c r="B524" s="283" t="s">
        <v>977</v>
      </c>
      <c r="C524" s="283" t="str">
        <f>'A12 Lone working'!I39</f>
        <v>No further action required</v>
      </c>
      <c r="D524" s="287"/>
      <c r="E524" s="287"/>
      <c r="F524" s="287"/>
      <c r="G524" s="287"/>
      <c r="H524" s="287" t="s">
        <v>2121</v>
      </c>
      <c r="J524" s="292">
        <f t="shared" ca="1" si="8"/>
        <v>44739</v>
      </c>
    </row>
    <row r="525" spans="1:10" x14ac:dyDescent="0.3">
      <c r="A525" s="297" t="s">
        <v>1818</v>
      </c>
      <c r="B525" s="283" t="s">
        <v>977</v>
      </c>
      <c r="C525" s="283" t="str">
        <f>'A12 Lone working'!I40</f>
        <v>No further action required</v>
      </c>
      <c r="D525" s="287"/>
      <c r="E525" s="287"/>
      <c r="F525" s="287"/>
      <c r="G525" s="287"/>
      <c r="H525" s="287" t="s">
        <v>2121</v>
      </c>
      <c r="J525" s="292">
        <f t="shared" ca="1" si="8"/>
        <v>44739</v>
      </c>
    </row>
    <row r="526" spans="1:10" x14ac:dyDescent="0.3">
      <c r="A526" s="297" t="s">
        <v>1819</v>
      </c>
      <c r="B526" s="283" t="s">
        <v>977</v>
      </c>
      <c r="C526" s="283" t="str">
        <f>'A12 Lone working'!I41</f>
        <v>No further action required</v>
      </c>
      <c r="D526" s="287"/>
      <c r="E526" s="287"/>
      <c r="F526" s="287"/>
      <c r="G526" s="287"/>
      <c r="H526" s="287" t="s">
        <v>2121</v>
      </c>
      <c r="J526" s="292">
        <f t="shared" ca="1" si="8"/>
        <v>44739</v>
      </c>
    </row>
    <row r="527" spans="1:10" x14ac:dyDescent="0.3">
      <c r="A527" s="297" t="s">
        <v>1820</v>
      </c>
      <c r="B527" s="283" t="s">
        <v>977</v>
      </c>
      <c r="C527" s="283" t="str">
        <f>'A12 Lone working'!I42</f>
        <v>No further action required</v>
      </c>
      <c r="D527" s="287"/>
      <c r="E527" s="287"/>
      <c r="F527" s="287"/>
      <c r="G527" s="287"/>
      <c r="H527" s="287" t="s">
        <v>2121</v>
      </c>
      <c r="J527" s="292">
        <f t="shared" ca="1" si="8"/>
        <v>44739</v>
      </c>
    </row>
    <row r="528" spans="1:10" x14ac:dyDescent="0.3">
      <c r="A528" s="297" t="s">
        <v>1821</v>
      </c>
      <c r="B528" s="283" t="s">
        <v>977</v>
      </c>
      <c r="C528" s="283" t="str">
        <f>'A12 Lone working'!I43</f>
        <v>No further action required</v>
      </c>
      <c r="D528" s="287"/>
      <c r="E528" s="287"/>
      <c r="F528" s="287"/>
      <c r="G528" s="287"/>
      <c r="H528" s="287" t="s">
        <v>2121</v>
      </c>
      <c r="J528" s="292">
        <f t="shared" ca="1" si="8"/>
        <v>44739</v>
      </c>
    </row>
    <row r="529" spans="1:10" x14ac:dyDescent="0.3">
      <c r="A529" s="346" t="s">
        <v>2041</v>
      </c>
      <c r="B529" s="284" t="s">
        <v>1014</v>
      </c>
      <c r="C529" s="284" t="str">
        <f>'A13 Manual handling'!I21</f>
        <v>No further action required</v>
      </c>
      <c r="D529" s="288"/>
      <c r="E529" s="288"/>
      <c r="F529" s="288"/>
      <c r="G529" s="288"/>
      <c r="H529" s="287" t="s">
        <v>2121</v>
      </c>
      <c r="J529" s="292">
        <f t="shared" ca="1" si="8"/>
        <v>44739</v>
      </c>
    </row>
    <row r="530" spans="1:10" x14ac:dyDescent="0.3">
      <c r="A530" s="346" t="s">
        <v>2042</v>
      </c>
      <c r="B530" s="284" t="s">
        <v>1014</v>
      </c>
      <c r="C530" s="284" t="str">
        <f>'A13 Manual handling'!I22</f>
        <v>No further action required</v>
      </c>
      <c r="D530" s="288"/>
      <c r="E530" s="288"/>
      <c r="F530" s="288"/>
      <c r="G530" s="288"/>
      <c r="H530" s="287" t="s">
        <v>2121</v>
      </c>
      <c r="J530" s="292">
        <f t="shared" ca="1" si="8"/>
        <v>44739</v>
      </c>
    </row>
    <row r="531" spans="1:10" x14ac:dyDescent="0.3">
      <c r="A531" s="346" t="s">
        <v>2043</v>
      </c>
      <c r="B531" s="284" t="s">
        <v>1014</v>
      </c>
      <c r="C531" s="284" t="str">
        <f>'A13 Manual handling'!I23</f>
        <v>No further action required</v>
      </c>
      <c r="D531" s="288"/>
      <c r="E531" s="288"/>
      <c r="F531" s="288"/>
      <c r="G531" s="288"/>
      <c r="H531" s="287" t="s">
        <v>2121</v>
      </c>
      <c r="J531" s="292">
        <f t="shared" ca="1" si="8"/>
        <v>44739</v>
      </c>
    </row>
    <row r="532" spans="1:10" x14ac:dyDescent="0.3">
      <c r="A532" s="346" t="s">
        <v>2044</v>
      </c>
      <c r="B532" s="284" t="s">
        <v>1014</v>
      </c>
      <c r="C532" s="284" t="str">
        <f>'A13 Manual handling'!I24</f>
        <v>No further action required</v>
      </c>
      <c r="D532" s="288"/>
      <c r="E532" s="288"/>
      <c r="F532" s="288"/>
      <c r="G532" s="288"/>
      <c r="H532" s="287" t="s">
        <v>2121</v>
      </c>
      <c r="J532" s="292">
        <f t="shared" ca="1" si="8"/>
        <v>44739</v>
      </c>
    </row>
    <row r="533" spans="1:10" x14ac:dyDescent="0.3">
      <c r="A533" s="346" t="s">
        <v>2045</v>
      </c>
      <c r="B533" s="284" t="s">
        <v>1014</v>
      </c>
      <c r="C533" s="284" t="str">
        <f>'A13 Manual handling'!I25</f>
        <v>No further action required</v>
      </c>
      <c r="D533" s="288"/>
      <c r="E533" s="288"/>
      <c r="F533" s="288"/>
      <c r="G533" s="288"/>
      <c r="H533" s="287" t="s">
        <v>2121</v>
      </c>
      <c r="J533" s="292">
        <f t="shared" ca="1" si="8"/>
        <v>44739</v>
      </c>
    </row>
    <row r="534" spans="1:10" x14ac:dyDescent="0.3">
      <c r="A534" s="346" t="s">
        <v>2046</v>
      </c>
      <c r="B534" s="284" t="s">
        <v>1014</v>
      </c>
      <c r="C534" s="284" t="str">
        <f>'A13 Manual handling'!I26</f>
        <v>No further action required</v>
      </c>
      <c r="D534" s="288"/>
      <c r="E534" s="288"/>
      <c r="F534" s="288"/>
      <c r="G534" s="288"/>
      <c r="H534" s="287" t="s">
        <v>2121</v>
      </c>
      <c r="J534" s="292">
        <f t="shared" ca="1" si="8"/>
        <v>44739</v>
      </c>
    </row>
    <row r="535" spans="1:10" x14ac:dyDescent="0.3">
      <c r="A535" s="346" t="s">
        <v>2047</v>
      </c>
      <c r="B535" s="284" t="s">
        <v>1014</v>
      </c>
      <c r="C535" s="284" t="str">
        <f>'A13 Manual handling'!I27</f>
        <v>No further action required</v>
      </c>
      <c r="D535" s="288"/>
      <c r="E535" s="288"/>
      <c r="F535" s="288"/>
      <c r="G535" s="288"/>
      <c r="H535" s="287" t="s">
        <v>2121</v>
      </c>
      <c r="J535" s="292">
        <f t="shared" ca="1" si="8"/>
        <v>44739</v>
      </c>
    </row>
    <row r="536" spans="1:10" x14ac:dyDescent="0.3">
      <c r="A536" s="346" t="s">
        <v>2048</v>
      </c>
      <c r="B536" s="284" t="s">
        <v>1014</v>
      </c>
      <c r="C536" s="284" t="str">
        <f>'A13 Manual handling'!I28</f>
        <v>No further action required</v>
      </c>
      <c r="D536" s="288"/>
      <c r="E536" s="288"/>
      <c r="F536" s="288"/>
      <c r="G536" s="288"/>
      <c r="H536" s="287" t="s">
        <v>2121</v>
      </c>
      <c r="J536" s="292">
        <f t="shared" ca="1" si="8"/>
        <v>44739</v>
      </c>
    </row>
    <row r="537" spans="1:10" x14ac:dyDescent="0.3">
      <c r="A537" s="346" t="s">
        <v>2049</v>
      </c>
      <c r="B537" s="284" t="s">
        <v>1014</v>
      </c>
      <c r="C537" s="284" t="str">
        <f>'A13 Manual handling'!I30</f>
        <v>No further action required</v>
      </c>
      <c r="D537" s="288"/>
      <c r="E537" s="288"/>
      <c r="F537" s="288"/>
      <c r="G537" s="288"/>
      <c r="H537" s="287" t="s">
        <v>2121</v>
      </c>
      <c r="J537" s="292">
        <f t="shared" ca="1" si="8"/>
        <v>44739</v>
      </c>
    </row>
    <row r="538" spans="1:10" x14ac:dyDescent="0.3">
      <c r="A538" s="346" t="s">
        <v>2050</v>
      </c>
      <c r="B538" s="284" t="s">
        <v>1014</v>
      </c>
      <c r="C538" s="284" t="str">
        <f>'A13 Manual handling'!I31</f>
        <v>No further action required</v>
      </c>
      <c r="D538" s="288"/>
      <c r="E538" s="288"/>
      <c r="F538" s="288"/>
      <c r="G538" s="288"/>
      <c r="H538" s="287" t="s">
        <v>2121</v>
      </c>
      <c r="J538" s="292">
        <f t="shared" ca="1" si="8"/>
        <v>44739</v>
      </c>
    </row>
    <row r="539" spans="1:10" x14ac:dyDescent="0.3">
      <c r="A539" s="346" t="s">
        <v>2051</v>
      </c>
      <c r="B539" s="284" t="s">
        <v>1014</v>
      </c>
      <c r="C539" s="284" t="str">
        <f>'A13 Manual handling'!I32</f>
        <v>No further action required</v>
      </c>
      <c r="D539" s="288"/>
      <c r="E539" s="288"/>
      <c r="F539" s="288"/>
      <c r="G539" s="288"/>
      <c r="H539" s="287" t="s">
        <v>2121</v>
      </c>
      <c r="J539" s="292">
        <f t="shared" ca="1" si="8"/>
        <v>44739</v>
      </c>
    </row>
    <row r="540" spans="1:10" x14ac:dyDescent="0.3">
      <c r="A540" s="346" t="s">
        <v>2052</v>
      </c>
      <c r="B540" s="284" t="s">
        <v>1014</v>
      </c>
      <c r="C540" s="284" t="str">
        <f>'A13 Manual handling'!I33</f>
        <v>No further action required</v>
      </c>
      <c r="D540" s="288"/>
      <c r="E540" s="288"/>
      <c r="F540" s="288"/>
      <c r="G540" s="288"/>
      <c r="H540" s="287" t="s">
        <v>2121</v>
      </c>
      <c r="J540" s="292">
        <f t="shared" ca="1" si="8"/>
        <v>44739</v>
      </c>
    </row>
    <row r="541" spans="1:10" x14ac:dyDescent="0.3">
      <c r="A541" s="346" t="s">
        <v>2053</v>
      </c>
      <c r="B541" s="284" t="s">
        <v>1014</v>
      </c>
      <c r="C541" s="284" t="str">
        <f>'A13 Manual handling'!I34</f>
        <v>No further action required</v>
      </c>
      <c r="D541" s="288"/>
      <c r="E541" s="288"/>
      <c r="F541" s="288"/>
      <c r="G541" s="288"/>
      <c r="H541" s="287" t="s">
        <v>2121</v>
      </c>
      <c r="J541" s="292">
        <f t="shared" ca="1" si="8"/>
        <v>44739</v>
      </c>
    </row>
    <row r="542" spans="1:10" x14ac:dyDescent="0.3">
      <c r="A542" s="346" t="s">
        <v>2054</v>
      </c>
      <c r="B542" s="284" t="s">
        <v>1014</v>
      </c>
      <c r="C542" s="284" t="str">
        <f>'A13 Manual handling'!I35</f>
        <v>No further action required</v>
      </c>
      <c r="D542" s="288"/>
      <c r="E542" s="288"/>
      <c r="F542" s="288"/>
      <c r="G542" s="288"/>
      <c r="H542" s="287" t="s">
        <v>2121</v>
      </c>
      <c r="J542" s="292">
        <f t="shared" ca="1" si="8"/>
        <v>44739</v>
      </c>
    </row>
    <row r="543" spans="1:10" x14ac:dyDescent="0.3">
      <c r="A543" s="346" t="s">
        <v>2055</v>
      </c>
      <c r="B543" s="284" t="s">
        <v>1014</v>
      </c>
      <c r="C543" s="284" t="str">
        <f>'A13 Manual handling'!I36</f>
        <v>No further action required</v>
      </c>
      <c r="D543" s="288"/>
      <c r="E543" s="288"/>
      <c r="F543" s="288"/>
      <c r="G543" s="288"/>
      <c r="H543" s="287" t="s">
        <v>2121</v>
      </c>
      <c r="J543" s="292">
        <f t="shared" ca="1" si="8"/>
        <v>44739</v>
      </c>
    </row>
    <row r="544" spans="1:10" x14ac:dyDescent="0.3">
      <c r="A544" s="346" t="s">
        <v>2056</v>
      </c>
      <c r="B544" s="284" t="s">
        <v>1014</v>
      </c>
      <c r="C544" s="284" t="str">
        <f>'A13 Manual handling'!I37</f>
        <v>No further action required</v>
      </c>
      <c r="D544" s="288"/>
      <c r="E544" s="288"/>
      <c r="F544" s="288"/>
      <c r="G544" s="288"/>
      <c r="H544" s="287" t="s">
        <v>2121</v>
      </c>
      <c r="J544" s="292">
        <f t="shared" ca="1" si="8"/>
        <v>44739</v>
      </c>
    </row>
    <row r="545" spans="1:10" x14ac:dyDescent="0.3">
      <c r="A545" s="346" t="s">
        <v>2057</v>
      </c>
      <c r="B545" s="284" t="s">
        <v>1014</v>
      </c>
      <c r="C545" s="284" t="str">
        <f>'A13 Manual handling'!I38</f>
        <v>No further action required</v>
      </c>
      <c r="D545" s="288"/>
      <c r="E545" s="288"/>
      <c r="F545" s="288"/>
      <c r="G545" s="288"/>
      <c r="H545" s="287" t="s">
        <v>2121</v>
      </c>
      <c r="J545" s="292">
        <f t="shared" ca="1" si="8"/>
        <v>44739</v>
      </c>
    </row>
    <row r="546" spans="1:10" x14ac:dyDescent="0.3">
      <c r="A546" s="346" t="s">
        <v>2058</v>
      </c>
      <c r="B546" s="284" t="s">
        <v>1014</v>
      </c>
      <c r="C546" s="284" t="str">
        <f>'A13 Manual handling'!I39</f>
        <v>No further action required</v>
      </c>
      <c r="D546" s="288"/>
      <c r="E546" s="288"/>
      <c r="F546" s="288"/>
      <c r="G546" s="288"/>
      <c r="H546" s="287" t="s">
        <v>2121</v>
      </c>
      <c r="J546" s="292">
        <f t="shared" ca="1" si="8"/>
        <v>44739</v>
      </c>
    </row>
    <row r="547" spans="1:10" x14ac:dyDescent="0.3">
      <c r="A547" s="346" t="s">
        <v>2059</v>
      </c>
      <c r="B547" s="284" t="s">
        <v>1014</v>
      </c>
      <c r="C547" s="284" t="str">
        <f>'A13 Manual handling'!I40</f>
        <v>No further action required</v>
      </c>
      <c r="D547" s="288"/>
      <c r="E547" s="288"/>
      <c r="F547" s="288"/>
      <c r="G547" s="288"/>
      <c r="H547" s="287" t="s">
        <v>2121</v>
      </c>
      <c r="J547" s="292">
        <f t="shared" ca="1" si="8"/>
        <v>44739</v>
      </c>
    </row>
    <row r="548" spans="1:10" x14ac:dyDescent="0.3">
      <c r="A548" s="346" t="s">
        <v>2060</v>
      </c>
      <c r="B548" s="284" t="s">
        <v>1014</v>
      </c>
      <c r="C548" s="284" t="str">
        <f>'A13 Manual handling'!I41</f>
        <v>No further action required</v>
      </c>
      <c r="D548" s="288"/>
      <c r="E548" s="288"/>
      <c r="F548" s="288"/>
      <c r="G548" s="288"/>
      <c r="H548" s="287" t="s">
        <v>2121</v>
      </c>
      <c r="J548" s="292">
        <f t="shared" ca="1" si="8"/>
        <v>44739</v>
      </c>
    </row>
    <row r="549" spans="1:10" x14ac:dyDescent="0.3">
      <c r="A549" s="346" t="s">
        <v>2061</v>
      </c>
      <c r="B549" s="284" t="s">
        <v>1014</v>
      </c>
      <c r="C549" s="284" t="str">
        <f>'A13 Manual handling'!I42</f>
        <v>No further action required</v>
      </c>
      <c r="D549" s="288"/>
      <c r="E549" s="288"/>
      <c r="F549" s="288"/>
      <c r="G549" s="288"/>
      <c r="H549" s="287" t="s">
        <v>2121</v>
      </c>
      <c r="J549" s="292">
        <f t="shared" ca="1" si="8"/>
        <v>44739</v>
      </c>
    </row>
    <row r="550" spans="1:10" x14ac:dyDescent="0.3">
      <c r="A550" s="346" t="s">
        <v>2062</v>
      </c>
      <c r="B550" s="284" t="s">
        <v>1014</v>
      </c>
      <c r="C550" s="284" t="str">
        <f>'A13 Manual handling'!I43</f>
        <v>No further action required</v>
      </c>
      <c r="D550" s="288"/>
      <c r="E550" s="288"/>
      <c r="F550" s="288"/>
      <c r="G550" s="288"/>
      <c r="H550" s="287" t="s">
        <v>2121</v>
      </c>
      <c r="J550" s="292">
        <f t="shared" ca="1" si="8"/>
        <v>44739</v>
      </c>
    </row>
    <row r="551" spans="1:10" x14ac:dyDescent="0.3">
      <c r="A551" s="346" t="s">
        <v>2063</v>
      </c>
      <c r="B551" s="284" t="s">
        <v>1014</v>
      </c>
      <c r="C551" s="284" t="str">
        <f>'A13 Manual handling'!I44</f>
        <v>No further action required</v>
      </c>
      <c r="D551" s="288"/>
      <c r="E551" s="288"/>
      <c r="F551" s="288"/>
      <c r="G551" s="288"/>
      <c r="H551" s="287" t="s">
        <v>2121</v>
      </c>
      <c r="J551" s="292">
        <f t="shared" ca="1" si="8"/>
        <v>44739</v>
      </c>
    </row>
    <row r="552" spans="1:10" x14ac:dyDescent="0.3">
      <c r="A552" s="346" t="s">
        <v>2064</v>
      </c>
      <c r="B552" s="284" t="s">
        <v>1014</v>
      </c>
      <c r="C552" s="284" t="str">
        <f>'A13 Manual handling'!I45</f>
        <v>No further action required</v>
      </c>
      <c r="D552" s="288"/>
      <c r="E552" s="288"/>
      <c r="F552" s="288"/>
      <c r="G552" s="288"/>
      <c r="H552" s="287" t="s">
        <v>2121</v>
      </c>
      <c r="J552" s="292">
        <f t="shared" ca="1" si="8"/>
        <v>44739</v>
      </c>
    </row>
    <row r="553" spans="1:10" x14ac:dyDescent="0.3">
      <c r="A553" s="346" t="s">
        <v>2065</v>
      </c>
      <c r="B553" s="284" t="s">
        <v>1014</v>
      </c>
      <c r="C553" s="284" t="str">
        <f>'A13 Manual handling'!I47</f>
        <v>No further action required</v>
      </c>
      <c r="D553" s="288"/>
      <c r="E553" s="288"/>
      <c r="F553" s="288"/>
      <c r="G553" s="288"/>
      <c r="H553" s="287" t="s">
        <v>2121</v>
      </c>
      <c r="J553" s="292">
        <f t="shared" ca="1" si="8"/>
        <v>44739</v>
      </c>
    </row>
    <row r="554" spans="1:10" x14ac:dyDescent="0.3">
      <c r="A554" s="346" t="s">
        <v>2066</v>
      </c>
      <c r="B554" s="284" t="s">
        <v>1014</v>
      </c>
      <c r="C554" s="284" t="str">
        <f>'A13 Manual handling'!I48</f>
        <v>No further action required</v>
      </c>
      <c r="D554" s="288"/>
      <c r="E554" s="288"/>
      <c r="F554" s="288"/>
      <c r="G554" s="288"/>
      <c r="H554" s="287" t="s">
        <v>2121</v>
      </c>
      <c r="J554" s="292">
        <f t="shared" ca="1" si="8"/>
        <v>44739</v>
      </c>
    </row>
    <row r="555" spans="1:10" x14ac:dyDescent="0.3">
      <c r="A555" s="346" t="s">
        <v>2067</v>
      </c>
      <c r="B555" s="284" t="s">
        <v>1014</v>
      </c>
      <c r="C555" s="284" t="str">
        <f>'A13 Manual handling'!I49</f>
        <v>No further action required</v>
      </c>
      <c r="D555" s="288"/>
      <c r="E555" s="288"/>
      <c r="F555" s="288"/>
      <c r="G555" s="288"/>
      <c r="H555" s="287" t="s">
        <v>2121</v>
      </c>
      <c r="J555" s="292">
        <f t="shared" ca="1" si="8"/>
        <v>44739</v>
      </c>
    </row>
    <row r="556" spans="1:10" x14ac:dyDescent="0.3">
      <c r="A556" s="346" t="s">
        <v>2068</v>
      </c>
      <c r="B556" s="284" t="s">
        <v>1014</v>
      </c>
      <c r="C556" s="284" t="str">
        <f>'A13 Manual handling'!I50</f>
        <v>No further action required</v>
      </c>
      <c r="D556" s="288"/>
      <c r="E556" s="288"/>
      <c r="F556" s="288"/>
      <c r="G556" s="288"/>
      <c r="H556" s="287" t="s">
        <v>2121</v>
      </c>
      <c r="J556" s="292">
        <f t="shared" ca="1" si="8"/>
        <v>44739</v>
      </c>
    </row>
    <row r="557" spans="1:10" x14ac:dyDescent="0.3">
      <c r="A557" s="346" t="s">
        <v>2069</v>
      </c>
      <c r="B557" s="284" t="s">
        <v>1014</v>
      </c>
      <c r="C557" s="284" t="str">
        <f>'A13 Manual handling'!I51</f>
        <v>No further action required</v>
      </c>
      <c r="D557" s="288"/>
      <c r="E557" s="288"/>
      <c r="F557" s="288"/>
      <c r="G557" s="288"/>
      <c r="H557" s="287" t="s">
        <v>2121</v>
      </c>
      <c r="J557" s="292">
        <f t="shared" ca="1" si="8"/>
        <v>44739</v>
      </c>
    </row>
    <row r="558" spans="1:10" ht="28" x14ac:dyDescent="0.3">
      <c r="A558" s="346" t="s">
        <v>2071</v>
      </c>
      <c r="B558" s="284" t="s">
        <v>1014</v>
      </c>
      <c r="C558" s="284" t="str">
        <f>'A13 Manual handling'!I52</f>
        <v>No further action required</v>
      </c>
      <c r="D558" s="288"/>
      <c r="E558" s="288"/>
      <c r="F558" s="288"/>
      <c r="G558" s="288"/>
      <c r="H558" s="287" t="s">
        <v>2121</v>
      </c>
      <c r="J558" s="292">
        <f t="shared" ca="1" si="8"/>
        <v>44739</v>
      </c>
    </row>
    <row r="559" spans="1:10" x14ac:dyDescent="0.3">
      <c r="A559" s="346" t="s">
        <v>2070</v>
      </c>
      <c r="B559" s="284" t="s">
        <v>1014</v>
      </c>
      <c r="C559" s="284" t="str">
        <f>'A13 Manual handling'!I53</f>
        <v>No further action required</v>
      </c>
      <c r="D559" s="288"/>
      <c r="E559" s="288"/>
      <c r="F559" s="288"/>
      <c r="G559" s="288"/>
      <c r="H559" s="287" t="s">
        <v>2121</v>
      </c>
      <c r="J559" s="292">
        <f t="shared" ca="1" si="8"/>
        <v>44739</v>
      </c>
    </row>
    <row r="560" spans="1:10" ht="28" x14ac:dyDescent="0.3">
      <c r="A560" s="346" t="s">
        <v>2071</v>
      </c>
      <c r="B560" s="284" t="s">
        <v>1014</v>
      </c>
      <c r="C560" s="284" t="str">
        <f>'A13 Manual handling'!I54</f>
        <v>No further action required</v>
      </c>
      <c r="D560" s="288"/>
      <c r="E560" s="288"/>
      <c r="F560" s="288"/>
      <c r="G560" s="288"/>
      <c r="H560" s="287" t="s">
        <v>2121</v>
      </c>
      <c r="J560" s="292">
        <f t="shared" ca="1" si="8"/>
        <v>44739</v>
      </c>
    </row>
    <row r="561" spans="1:10" x14ac:dyDescent="0.3">
      <c r="A561" s="346" t="s">
        <v>2072</v>
      </c>
      <c r="B561" s="284" t="s">
        <v>1014</v>
      </c>
      <c r="C561" s="284" t="str">
        <f>'A13 Manual handling'!I56</f>
        <v>No further action required</v>
      </c>
      <c r="D561" s="288"/>
      <c r="E561" s="288"/>
      <c r="F561" s="288"/>
      <c r="G561" s="288"/>
      <c r="H561" s="287" t="s">
        <v>2121</v>
      </c>
      <c r="J561" s="292">
        <f t="shared" ca="1" si="8"/>
        <v>44739</v>
      </c>
    </row>
    <row r="562" spans="1:10" x14ac:dyDescent="0.3">
      <c r="A562" s="346" t="s">
        <v>2073</v>
      </c>
      <c r="B562" s="284" t="s">
        <v>1014</v>
      </c>
      <c r="C562" s="284" t="str">
        <f>'A13 Manual handling'!I57</f>
        <v>No further action required</v>
      </c>
      <c r="D562" s="288"/>
      <c r="E562" s="288"/>
      <c r="F562" s="288"/>
      <c r="G562" s="288"/>
      <c r="H562" s="287" t="s">
        <v>2121</v>
      </c>
      <c r="J562" s="292">
        <f t="shared" ca="1" si="8"/>
        <v>44739</v>
      </c>
    </row>
    <row r="563" spans="1:10" x14ac:dyDescent="0.3">
      <c r="A563" s="346" t="s">
        <v>2074</v>
      </c>
      <c r="B563" s="284" t="s">
        <v>1014</v>
      </c>
      <c r="C563" s="284" t="str">
        <f>'A13 Manual handling'!I58</f>
        <v>No further action required</v>
      </c>
      <c r="D563" s="288"/>
      <c r="E563" s="288"/>
      <c r="F563" s="288"/>
      <c r="G563" s="288"/>
      <c r="H563" s="287" t="s">
        <v>2121</v>
      </c>
      <c r="J563" s="292">
        <f t="shared" ca="1" si="8"/>
        <v>44739</v>
      </c>
    </row>
    <row r="564" spans="1:10" x14ac:dyDescent="0.3">
      <c r="A564" s="346" t="s">
        <v>2075</v>
      </c>
      <c r="B564" s="284" t="s">
        <v>1014</v>
      </c>
      <c r="C564" s="284" t="str">
        <f>'A13 Manual handling'!I59</f>
        <v>No further action required</v>
      </c>
      <c r="D564" s="288"/>
      <c r="E564" s="288"/>
      <c r="F564" s="288"/>
      <c r="G564" s="288"/>
      <c r="H564" s="287" t="s">
        <v>2121</v>
      </c>
      <c r="J564" s="292">
        <f t="shared" ca="1" si="8"/>
        <v>44739</v>
      </c>
    </row>
    <row r="565" spans="1:10" x14ac:dyDescent="0.3">
      <c r="A565" s="346" t="s">
        <v>2076</v>
      </c>
      <c r="B565" s="284" t="s">
        <v>1014</v>
      </c>
      <c r="C565" s="284" t="str">
        <f>'A13 Manual handling'!I60</f>
        <v>No further action required</v>
      </c>
      <c r="D565" s="288"/>
      <c r="E565" s="288"/>
      <c r="F565" s="288"/>
      <c r="G565" s="288"/>
      <c r="H565" s="287" t="s">
        <v>2121</v>
      </c>
      <c r="J565" s="292">
        <f t="shared" ca="1" si="8"/>
        <v>44739</v>
      </c>
    </row>
    <row r="566" spans="1:10" x14ac:dyDescent="0.3">
      <c r="A566" s="346" t="s">
        <v>2077</v>
      </c>
      <c r="B566" s="284" t="s">
        <v>1014</v>
      </c>
      <c r="C566" s="284" t="str">
        <f>'A13 Manual handling'!I61</f>
        <v>No further action required</v>
      </c>
      <c r="D566" s="288"/>
      <c r="E566" s="288"/>
      <c r="F566" s="288"/>
      <c r="G566" s="288"/>
      <c r="H566" s="287" t="s">
        <v>2121</v>
      </c>
      <c r="J566" s="292">
        <f t="shared" ca="1" si="8"/>
        <v>44739</v>
      </c>
    </row>
    <row r="567" spans="1:10" x14ac:dyDescent="0.3">
      <c r="A567" s="346" t="s">
        <v>2078</v>
      </c>
      <c r="B567" s="284" t="s">
        <v>1014</v>
      </c>
      <c r="C567" s="284" t="str">
        <f>'A13 Manual handling'!I62</f>
        <v>No further action required</v>
      </c>
      <c r="D567" s="288"/>
      <c r="E567" s="288"/>
      <c r="F567" s="288"/>
      <c r="G567" s="288"/>
      <c r="H567" s="287" t="s">
        <v>2121</v>
      </c>
      <c r="J567" s="292">
        <f t="shared" ca="1" si="8"/>
        <v>44739</v>
      </c>
    </row>
    <row r="568" spans="1:10" ht="28" x14ac:dyDescent="0.3">
      <c r="A568" s="346" t="s">
        <v>2079</v>
      </c>
      <c r="B568" s="284" t="s">
        <v>1014</v>
      </c>
      <c r="C568" s="284" t="str">
        <f>'A13 Manual handling'!I63</f>
        <v>No further action required</v>
      </c>
      <c r="D568" s="288"/>
      <c r="E568" s="288"/>
      <c r="F568" s="288"/>
      <c r="G568" s="288"/>
      <c r="H568" s="287" t="s">
        <v>2121</v>
      </c>
      <c r="J568" s="292">
        <f t="shared" ca="1" si="8"/>
        <v>44739</v>
      </c>
    </row>
    <row r="569" spans="1:10" x14ac:dyDescent="0.3">
      <c r="A569" s="346" t="s">
        <v>1024</v>
      </c>
      <c r="B569" s="284" t="s">
        <v>1014</v>
      </c>
      <c r="C569" s="284" t="str">
        <f>'A13 Manual handling'!I65</f>
        <v>No further action required</v>
      </c>
      <c r="D569" s="288"/>
      <c r="E569" s="288"/>
      <c r="F569" s="288"/>
      <c r="G569" s="288"/>
      <c r="H569" s="287" t="s">
        <v>2121</v>
      </c>
      <c r="J569" s="292">
        <f t="shared" ca="1" si="8"/>
        <v>44739</v>
      </c>
    </row>
    <row r="570" spans="1:10" x14ac:dyDescent="0.3">
      <c r="A570" s="346" t="s">
        <v>1541</v>
      </c>
      <c r="B570" s="284" t="s">
        <v>1014</v>
      </c>
      <c r="C570" s="284" t="str">
        <f>'A13 Manual handling'!I66</f>
        <v>No further action required</v>
      </c>
      <c r="D570" s="288"/>
      <c r="E570" s="288"/>
      <c r="F570" s="288"/>
      <c r="G570" s="288"/>
      <c r="H570" s="287" t="s">
        <v>2121</v>
      </c>
      <c r="J570" s="292">
        <f t="shared" ca="1" si="8"/>
        <v>44739</v>
      </c>
    </row>
    <row r="571" spans="1:10" x14ac:dyDescent="0.3">
      <c r="A571" s="346" t="s">
        <v>1542</v>
      </c>
      <c r="B571" s="284" t="s">
        <v>1014</v>
      </c>
      <c r="C571" s="284" t="str">
        <f>'A13 Manual handling'!I67</f>
        <v>No further action required</v>
      </c>
      <c r="D571" s="288"/>
      <c r="E571" s="288"/>
      <c r="F571" s="288"/>
      <c r="G571" s="288"/>
      <c r="H571" s="287" t="s">
        <v>2121</v>
      </c>
      <c r="J571" s="292">
        <f t="shared" ca="1" si="8"/>
        <v>44739</v>
      </c>
    </row>
    <row r="572" spans="1:10" x14ac:dyDescent="0.3">
      <c r="A572" s="298" t="s">
        <v>1330</v>
      </c>
      <c r="B572" s="283" t="s">
        <v>2080</v>
      </c>
      <c r="C572" s="283" t="str">
        <f>'A14 DSE'!I34</f>
        <v>No further action required</v>
      </c>
      <c r="D572" s="287"/>
      <c r="E572" s="287"/>
      <c r="F572" s="287"/>
      <c r="G572" s="287"/>
      <c r="H572" s="287" t="s">
        <v>2121</v>
      </c>
      <c r="J572" s="292">
        <f t="shared" ca="1" si="8"/>
        <v>44739</v>
      </c>
    </row>
    <row r="573" spans="1:10" x14ac:dyDescent="0.3">
      <c r="A573" s="298" t="s">
        <v>1331</v>
      </c>
      <c r="B573" s="283" t="s">
        <v>2080</v>
      </c>
      <c r="C573" s="283" t="str">
        <f>'A14 DSE'!I35</f>
        <v>No further action required</v>
      </c>
      <c r="D573" s="287"/>
      <c r="E573" s="287"/>
      <c r="F573" s="287"/>
      <c r="G573" s="287"/>
      <c r="H573" s="287" t="s">
        <v>2121</v>
      </c>
      <c r="J573" s="292">
        <f t="shared" ca="1" si="8"/>
        <v>44739</v>
      </c>
    </row>
    <row r="574" spans="1:10" x14ac:dyDescent="0.3">
      <c r="A574" s="298" t="s">
        <v>1332</v>
      </c>
      <c r="B574" s="283" t="s">
        <v>2080</v>
      </c>
      <c r="C574" s="283" t="str">
        <f>'A14 DSE'!I37</f>
        <v>No further action required</v>
      </c>
      <c r="D574" s="287"/>
      <c r="E574" s="287"/>
      <c r="F574" s="287"/>
      <c r="G574" s="287"/>
      <c r="H574" s="287" t="s">
        <v>2121</v>
      </c>
      <c r="J574" s="292">
        <f t="shared" ca="1" si="8"/>
        <v>44739</v>
      </c>
    </row>
    <row r="575" spans="1:10" x14ac:dyDescent="0.3">
      <c r="A575" s="298" t="s">
        <v>1333</v>
      </c>
      <c r="B575" s="283" t="s">
        <v>2080</v>
      </c>
      <c r="C575" s="283" t="str">
        <f>'A14 DSE'!I38</f>
        <v>No further action required</v>
      </c>
      <c r="D575" s="287"/>
      <c r="E575" s="287"/>
      <c r="F575" s="287"/>
      <c r="G575" s="287"/>
      <c r="H575" s="287" t="s">
        <v>2121</v>
      </c>
      <c r="J575" s="292">
        <f t="shared" ca="1" si="8"/>
        <v>44739</v>
      </c>
    </row>
    <row r="576" spans="1:10" x14ac:dyDescent="0.3">
      <c r="A576" s="298" t="s">
        <v>1334</v>
      </c>
      <c r="B576" s="283" t="s">
        <v>2080</v>
      </c>
      <c r="C576" s="283" t="str">
        <f>'A14 DSE'!I40</f>
        <v>No further action required</v>
      </c>
      <c r="D576" s="287"/>
      <c r="E576" s="287"/>
      <c r="F576" s="287"/>
      <c r="G576" s="287"/>
      <c r="H576" s="287" t="s">
        <v>2121</v>
      </c>
      <c r="J576" s="292">
        <f t="shared" ca="1" si="8"/>
        <v>44739</v>
      </c>
    </row>
    <row r="577" spans="1:10" x14ac:dyDescent="0.3">
      <c r="A577" s="298" t="s">
        <v>1335</v>
      </c>
      <c r="B577" s="283" t="s">
        <v>2080</v>
      </c>
      <c r="C577" s="283" t="str">
        <f>'A14 DSE'!I41</f>
        <v>No further action required</v>
      </c>
      <c r="D577" s="287"/>
      <c r="E577" s="287"/>
      <c r="F577" s="287"/>
      <c r="G577" s="287"/>
      <c r="H577" s="287" t="s">
        <v>2121</v>
      </c>
      <c r="J577" s="292">
        <f t="shared" ca="1" si="8"/>
        <v>44739</v>
      </c>
    </row>
    <row r="578" spans="1:10" x14ac:dyDescent="0.3">
      <c r="A578" s="298" t="s">
        <v>1336</v>
      </c>
      <c r="B578" s="283" t="s">
        <v>2080</v>
      </c>
      <c r="C578" s="283" t="str">
        <f>'A14 DSE'!I42</f>
        <v>No further action required</v>
      </c>
      <c r="D578" s="287"/>
      <c r="E578" s="287"/>
      <c r="F578" s="287"/>
      <c r="G578" s="287"/>
      <c r="H578" s="287" t="s">
        <v>2121</v>
      </c>
      <c r="J578" s="292">
        <f t="shared" ca="1" si="8"/>
        <v>44739</v>
      </c>
    </row>
    <row r="579" spans="1:10" x14ac:dyDescent="0.3">
      <c r="A579" s="298" t="s">
        <v>1337</v>
      </c>
      <c r="B579" s="283" t="s">
        <v>2080</v>
      </c>
      <c r="C579" s="283" t="str">
        <f>'A14 DSE'!I44</f>
        <v>No further action required</v>
      </c>
      <c r="D579" s="287"/>
      <c r="E579" s="287"/>
      <c r="F579" s="287"/>
      <c r="G579" s="287"/>
      <c r="H579" s="287" t="s">
        <v>2121</v>
      </c>
      <c r="J579" s="292">
        <f t="shared" ca="1" si="8"/>
        <v>44739</v>
      </c>
    </row>
    <row r="580" spans="1:10" x14ac:dyDescent="0.3">
      <c r="A580" s="298" t="s">
        <v>1338</v>
      </c>
      <c r="B580" s="283" t="s">
        <v>2080</v>
      </c>
      <c r="C580" s="283" t="str">
        <f>'A14 DSE'!I45</f>
        <v>No further action required</v>
      </c>
      <c r="D580" s="287"/>
      <c r="E580" s="287"/>
      <c r="F580" s="287"/>
      <c r="G580" s="287"/>
      <c r="H580" s="287" t="s">
        <v>2121</v>
      </c>
      <c r="J580" s="292">
        <f t="shared" ca="1" si="8"/>
        <v>44739</v>
      </c>
    </row>
    <row r="581" spans="1:10" x14ac:dyDescent="0.3">
      <c r="A581" s="298" t="s">
        <v>1339</v>
      </c>
      <c r="B581" s="283" t="s">
        <v>2080</v>
      </c>
      <c r="C581" s="283" t="str">
        <f>'A14 DSE'!I47</f>
        <v>No further action required</v>
      </c>
      <c r="D581" s="287"/>
      <c r="E581" s="287"/>
      <c r="F581" s="287"/>
      <c r="G581" s="287"/>
      <c r="H581" s="287" t="s">
        <v>2121</v>
      </c>
      <c r="J581" s="292">
        <f t="shared" ref="J581:J644" ca="1" si="9">TODAY()</f>
        <v>44739</v>
      </c>
    </row>
    <row r="582" spans="1:10" x14ac:dyDescent="0.3">
      <c r="A582" s="298" t="s">
        <v>1340</v>
      </c>
      <c r="B582" s="283" t="s">
        <v>2080</v>
      </c>
      <c r="C582" s="283" t="str">
        <f>'A14 DSE'!I48</f>
        <v>No further action required</v>
      </c>
      <c r="D582" s="287"/>
      <c r="E582" s="287"/>
      <c r="F582" s="287"/>
      <c r="G582" s="287"/>
      <c r="H582" s="287" t="s">
        <v>2121</v>
      </c>
      <c r="J582" s="292">
        <f t="shared" ca="1" si="9"/>
        <v>44739</v>
      </c>
    </row>
    <row r="583" spans="1:10" x14ac:dyDescent="0.3">
      <c r="A583" s="298" t="s">
        <v>1341</v>
      </c>
      <c r="B583" s="283" t="s">
        <v>2080</v>
      </c>
      <c r="C583" s="283" t="str">
        <f>'A14 DSE'!I50</f>
        <v>No further action required</v>
      </c>
      <c r="D583" s="287"/>
      <c r="E583" s="287"/>
      <c r="F583" s="287"/>
      <c r="G583" s="287"/>
      <c r="H583" s="287" t="s">
        <v>2121</v>
      </c>
      <c r="J583" s="292">
        <f t="shared" ca="1" si="9"/>
        <v>44739</v>
      </c>
    </row>
    <row r="584" spans="1:10" x14ac:dyDescent="0.3">
      <c r="A584" s="298" t="s">
        <v>1342</v>
      </c>
      <c r="B584" s="283" t="s">
        <v>2080</v>
      </c>
      <c r="C584" s="283" t="str">
        <f>'A14 DSE'!I52</f>
        <v>No further action required</v>
      </c>
      <c r="D584" s="287"/>
      <c r="E584" s="287"/>
      <c r="F584" s="287"/>
      <c r="G584" s="287"/>
      <c r="H584" s="287" t="s">
        <v>2121</v>
      </c>
      <c r="J584" s="292">
        <f t="shared" ca="1" si="9"/>
        <v>44739</v>
      </c>
    </row>
    <row r="585" spans="1:10" x14ac:dyDescent="0.3">
      <c r="A585" s="298" t="s">
        <v>1343</v>
      </c>
      <c r="B585" s="283" t="s">
        <v>2080</v>
      </c>
      <c r="C585" s="283" t="str">
        <f>'A14 DSE'!I55</f>
        <v>No further action required</v>
      </c>
      <c r="D585" s="287"/>
      <c r="E585" s="287"/>
      <c r="F585" s="287"/>
      <c r="G585" s="287"/>
      <c r="H585" s="287" t="s">
        <v>2121</v>
      </c>
      <c r="J585" s="292">
        <f t="shared" ca="1" si="9"/>
        <v>44739</v>
      </c>
    </row>
    <row r="586" spans="1:10" x14ac:dyDescent="0.3">
      <c r="A586" s="298" t="s">
        <v>1344</v>
      </c>
      <c r="B586" s="283" t="s">
        <v>2080</v>
      </c>
      <c r="C586" s="283" t="str">
        <f>'A14 DSE'!I56</f>
        <v>No further action required</v>
      </c>
      <c r="D586" s="287"/>
      <c r="E586" s="287"/>
      <c r="F586" s="287"/>
      <c r="G586" s="287"/>
      <c r="H586" s="287" t="s">
        <v>2121</v>
      </c>
      <c r="J586" s="292">
        <f t="shared" ca="1" si="9"/>
        <v>44739</v>
      </c>
    </row>
    <row r="587" spans="1:10" x14ac:dyDescent="0.3">
      <c r="A587" s="298" t="s">
        <v>1345</v>
      </c>
      <c r="B587" s="283" t="s">
        <v>2080</v>
      </c>
      <c r="C587" s="283" t="str">
        <f>'A14 DSE'!I57</f>
        <v>No further action required</v>
      </c>
      <c r="D587" s="287"/>
      <c r="E587" s="287"/>
      <c r="F587" s="287"/>
      <c r="G587" s="287"/>
      <c r="H587" s="287" t="s">
        <v>2121</v>
      </c>
      <c r="J587" s="292">
        <f t="shared" ca="1" si="9"/>
        <v>44739</v>
      </c>
    </row>
    <row r="588" spans="1:10" x14ac:dyDescent="0.3">
      <c r="A588" s="298" t="s">
        <v>1346</v>
      </c>
      <c r="B588" s="283" t="s">
        <v>2080</v>
      </c>
      <c r="C588" s="283" t="str">
        <f>'A14 DSE'!I58</f>
        <v>No further action required</v>
      </c>
      <c r="D588" s="287"/>
      <c r="E588" s="287"/>
      <c r="F588" s="287"/>
      <c r="G588" s="287"/>
      <c r="H588" s="287" t="s">
        <v>2121</v>
      </c>
      <c r="J588" s="292">
        <f t="shared" ca="1" si="9"/>
        <v>44739</v>
      </c>
    </row>
    <row r="589" spans="1:10" x14ac:dyDescent="0.3">
      <c r="A589" s="298" t="s">
        <v>1347</v>
      </c>
      <c r="B589" s="283" t="s">
        <v>2080</v>
      </c>
      <c r="C589" s="283" t="str">
        <f>'A14 DSE'!I59</f>
        <v>No further action required</v>
      </c>
      <c r="D589" s="287"/>
      <c r="E589" s="287"/>
      <c r="F589" s="287"/>
      <c r="G589" s="287"/>
      <c r="H589" s="287" t="s">
        <v>2121</v>
      </c>
      <c r="J589" s="292">
        <f t="shared" ca="1" si="9"/>
        <v>44739</v>
      </c>
    </row>
    <row r="590" spans="1:10" x14ac:dyDescent="0.3">
      <c r="A590" s="298" t="s">
        <v>1348</v>
      </c>
      <c r="B590" s="283" t="s">
        <v>2080</v>
      </c>
      <c r="C590" s="283" t="str">
        <f>'A14 DSE'!I60</f>
        <v>No further action required</v>
      </c>
      <c r="D590" s="287"/>
      <c r="E590" s="287"/>
      <c r="F590" s="287"/>
      <c r="G590" s="287"/>
      <c r="H590" s="287" t="s">
        <v>2121</v>
      </c>
      <c r="J590" s="292">
        <f t="shared" ca="1" si="9"/>
        <v>44739</v>
      </c>
    </row>
    <row r="591" spans="1:10" x14ac:dyDescent="0.3">
      <c r="A591" s="298" t="s">
        <v>1349</v>
      </c>
      <c r="B591" s="283" t="s">
        <v>2080</v>
      </c>
      <c r="C591" s="283" t="str">
        <f>'A14 DSE'!I62</f>
        <v>No further action required</v>
      </c>
      <c r="D591" s="287"/>
      <c r="E591" s="287"/>
      <c r="F591" s="287"/>
      <c r="G591" s="287"/>
      <c r="H591" s="287" t="s">
        <v>2121</v>
      </c>
      <c r="J591" s="292">
        <f t="shared" ca="1" si="9"/>
        <v>44739</v>
      </c>
    </row>
    <row r="592" spans="1:10" x14ac:dyDescent="0.3">
      <c r="A592" s="298" t="s">
        <v>1350</v>
      </c>
      <c r="B592" s="283" t="s">
        <v>2080</v>
      </c>
      <c r="C592" s="283" t="str">
        <f>'A14 DSE'!I63</f>
        <v>No further action required</v>
      </c>
      <c r="D592" s="287"/>
      <c r="E592" s="287"/>
      <c r="F592" s="287"/>
      <c r="G592" s="287"/>
      <c r="H592" s="287" t="s">
        <v>2121</v>
      </c>
      <c r="J592" s="292">
        <f t="shared" ca="1" si="9"/>
        <v>44739</v>
      </c>
    </row>
    <row r="593" spans="1:10" x14ac:dyDescent="0.3">
      <c r="A593" s="298" t="s">
        <v>1351</v>
      </c>
      <c r="B593" s="283" t="s">
        <v>2080</v>
      </c>
      <c r="C593" s="283" t="str">
        <f>'A14 DSE'!I64</f>
        <v>No further action required</v>
      </c>
      <c r="D593" s="287"/>
      <c r="E593" s="287"/>
      <c r="F593" s="287"/>
      <c r="G593" s="287"/>
      <c r="H593" s="287" t="s">
        <v>2121</v>
      </c>
      <c r="J593" s="292">
        <f t="shared" ca="1" si="9"/>
        <v>44739</v>
      </c>
    </row>
    <row r="594" spans="1:10" x14ac:dyDescent="0.3">
      <c r="A594" s="298" t="s">
        <v>1352</v>
      </c>
      <c r="B594" s="283" t="s">
        <v>2080</v>
      </c>
      <c r="C594" s="283" t="str">
        <f>'A14 DSE'!I65</f>
        <v>No further action required</v>
      </c>
      <c r="D594" s="287"/>
      <c r="E594" s="287"/>
      <c r="F594" s="287"/>
      <c r="G594" s="287"/>
      <c r="H594" s="287" t="s">
        <v>2121</v>
      </c>
      <c r="J594" s="292">
        <f t="shared" ca="1" si="9"/>
        <v>44739</v>
      </c>
    </row>
    <row r="595" spans="1:10" x14ac:dyDescent="0.3">
      <c r="A595" s="298" t="s">
        <v>1353</v>
      </c>
      <c r="B595" s="283" t="s">
        <v>2080</v>
      </c>
      <c r="C595" s="283" t="str">
        <f>'A14 DSE'!I67</f>
        <v>No further action required</v>
      </c>
      <c r="D595" s="287"/>
      <c r="E595" s="287"/>
      <c r="F595" s="287"/>
      <c r="G595" s="287"/>
      <c r="H595" s="287" t="s">
        <v>2121</v>
      </c>
      <c r="J595" s="292">
        <f t="shared" ca="1" si="9"/>
        <v>44739</v>
      </c>
    </row>
    <row r="596" spans="1:10" ht="28" x14ac:dyDescent="0.3">
      <c r="A596" s="298" t="s">
        <v>1354</v>
      </c>
      <c r="B596" s="283" t="s">
        <v>2080</v>
      </c>
      <c r="C596" s="283" t="str">
        <f>'A14 DSE'!I68</f>
        <v>Additonal support provided by H&amp;S Dept in relation to DSE completition</v>
      </c>
      <c r="D596" s="287"/>
      <c r="E596" s="287"/>
      <c r="F596" s="287"/>
      <c r="G596" s="287"/>
      <c r="H596" s="287" t="s">
        <v>2121</v>
      </c>
      <c r="J596" s="292">
        <f t="shared" ca="1" si="9"/>
        <v>44739</v>
      </c>
    </row>
    <row r="597" spans="1:10" x14ac:dyDescent="0.3">
      <c r="A597" s="298" t="s">
        <v>1355</v>
      </c>
      <c r="B597" s="283" t="s">
        <v>2080</v>
      </c>
      <c r="C597" s="283" t="str">
        <f>'A14 DSE'!I71</f>
        <v>No further action required</v>
      </c>
      <c r="D597" s="287"/>
      <c r="E597" s="287"/>
      <c r="F597" s="287"/>
      <c r="G597" s="287"/>
      <c r="H597" s="287" t="s">
        <v>2121</v>
      </c>
      <c r="J597" s="292">
        <f t="shared" ca="1" si="9"/>
        <v>44739</v>
      </c>
    </row>
    <row r="598" spans="1:10" x14ac:dyDescent="0.3">
      <c r="A598" s="298" t="s">
        <v>1356</v>
      </c>
      <c r="B598" s="283" t="s">
        <v>2080</v>
      </c>
      <c r="C598" s="283" t="str">
        <f>'A14 DSE'!I72</f>
        <v>No further action required</v>
      </c>
      <c r="D598" s="287"/>
      <c r="E598" s="287"/>
      <c r="F598" s="287"/>
      <c r="G598" s="287"/>
      <c r="H598" s="287" t="s">
        <v>2121</v>
      </c>
      <c r="J598" s="292">
        <f t="shared" ca="1" si="9"/>
        <v>44739</v>
      </c>
    </row>
    <row r="599" spans="1:10" x14ac:dyDescent="0.3">
      <c r="A599" s="298" t="s">
        <v>1357</v>
      </c>
      <c r="B599" s="283" t="s">
        <v>2080</v>
      </c>
      <c r="C599" s="283" t="str">
        <f>'A14 DSE'!I73</f>
        <v>No further action required</v>
      </c>
      <c r="D599" s="287"/>
      <c r="E599" s="287"/>
      <c r="F599" s="287"/>
      <c r="G599" s="287"/>
      <c r="H599" s="287" t="s">
        <v>2121</v>
      </c>
      <c r="J599" s="292">
        <f t="shared" ca="1" si="9"/>
        <v>44739</v>
      </c>
    </row>
    <row r="600" spans="1:10" x14ac:dyDescent="0.3">
      <c r="A600" s="298" t="s">
        <v>1358</v>
      </c>
      <c r="B600" s="283" t="s">
        <v>2080</v>
      </c>
      <c r="C600" s="283" t="str">
        <f>'A14 DSE'!I74</f>
        <v>No further action required</v>
      </c>
      <c r="D600" s="287"/>
      <c r="E600" s="287"/>
      <c r="F600" s="287"/>
      <c r="G600" s="287"/>
      <c r="H600" s="287" t="s">
        <v>2121</v>
      </c>
      <c r="J600" s="292">
        <f t="shared" ca="1" si="9"/>
        <v>44739</v>
      </c>
    </row>
    <row r="601" spans="1:10" x14ac:dyDescent="0.3">
      <c r="A601" s="298" t="s">
        <v>1360</v>
      </c>
      <c r="B601" s="283" t="s">
        <v>2080</v>
      </c>
      <c r="C601" s="283" t="str">
        <f>'A14 DSE'!I76</f>
        <v>No further action required</v>
      </c>
      <c r="D601" s="287"/>
      <c r="E601" s="287"/>
      <c r="F601" s="287"/>
      <c r="G601" s="287"/>
      <c r="H601" s="287" t="s">
        <v>2121</v>
      </c>
      <c r="J601" s="292">
        <f t="shared" ca="1" si="9"/>
        <v>44739</v>
      </c>
    </row>
    <row r="602" spans="1:10" x14ac:dyDescent="0.3">
      <c r="A602" s="298" t="s">
        <v>1361</v>
      </c>
      <c r="B602" s="283" t="s">
        <v>2080</v>
      </c>
      <c r="C602" s="283" t="str">
        <f>'A14 DSE'!I77</f>
        <v>No further action required</v>
      </c>
      <c r="D602" s="287"/>
      <c r="E602" s="287"/>
      <c r="F602" s="287"/>
      <c r="G602" s="287"/>
      <c r="H602" s="287" t="s">
        <v>2121</v>
      </c>
      <c r="J602" s="292">
        <f t="shared" ca="1" si="9"/>
        <v>44739</v>
      </c>
    </row>
    <row r="603" spans="1:10" x14ac:dyDescent="0.3">
      <c r="A603" s="298" t="s">
        <v>1362</v>
      </c>
      <c r="B603" s="283" t="s">
        <v>2080</v>
      </c>
      <c r="C603" s="283" t="str">
        <f>'A14 DSE'!I78</f>
        <v>No further action required</v>
      </c>
      <c r="D603" s="287"/>
      <c r="E603" s="287"/>
      <c r="F603" s="287"/>
      <c r="G603" s="287"/>
      <c r="H603" s="287" t="s">
        <v>2121</v>
      </c>
      <c r="J603" s="292">
        <f t="shared" ca="1" si="9"/>
        <v>44739</v>
      </c>
    </row>
    <row r="604" spans="1:10" x14ac:dyDescent="0.3">
      <c r="A604" s="298" t="s">
        <v>1363</v>
      </c>
      <c r="B604" s="283" t="s">
        <v>2080</v>
      </c>
      <c r="C604" s="283" t="str">
        <f>'A14 DSE'!I81</f>
        <v>No further action required</v>
      </c>
      <c r="D604" s="287"/>
      <c r="E604" s="287"/>
      <c r="F604" s="287"/>
      <c r="G604" s="287"/>
      <c r="H604" s="287" t="s">
        <v>2121</v>
      </c>
      <c r="J604" s="292">
        <f t="shared" ca="1" si="9"/>
        <v>44739</v>
      </c>
    </row>
    <row r="605" spans="1:10" x14ac:dyDescent="0.3">
      <c r="A605" s="298" t="s">
        <v>1364</v>
      </c>
      <c r="B605" s="283" t="s">
        <v>2080</v>
      </c>
      <c r="C605" s="283" t="str">
        <f>'A14 DSE'!I82</f>
        <v>No further action required</v>
      </c>
      <c r="D605" s="287"/>
      <c r="E605" s="287"/>
      <c r="F605" s="287"/>
      <c r="G605" s="287"/>
      <c r="H605" s="287" t="s">
        <v>2121</v>
      </c>
      <c r="J605" s="292">
        <f t="shared" ca="1" si="9"/>
        <v>44739</v>
      </c>
    </row>
    <row r="606" spans="1:10" x14ac:dyDescent="0.3">
      <c r="A606" s="298" t="s">
        <v>1365</v>
      </c>
      <c r="B606" s="283" t="s">
        <v>2080</v>
      </c>
      <c r="C606" s="283" t="str">
        <f>'A14 DSE'!I84</f>
        <v>No further action required</v>
      </c>
      <c r="D606" s="287"/>
      <c r="E606" s="287"/>
      <c r="F606" s="287"/>
      <c r="G606" s="287"/>
      <c r="H606" s="287" t="s">
        <v>2121</v>
      </c>
      <c r="J606" s="292">
        <f t="shared" ca="1" si="9"/>
        <v>44739</v>
      </c>
    </row>
    <row r="607" spans="1:10" x14ac:dyDescent="0.3">
      <c r="A607" s="298" t="s">
        <v>1366</v>
      </c>
      <c r="B607" s="283" t="s">
        <v>2080</v>
      </c>
      <c r="C607" s="283" t="str">
        <f>'A14 DSE'!I85</f>
        <v>No further action required</v>
      </c>
      <c r="D607" s="287"/>
      <c r="E607" s="287"/>
      <c r="F607" s="287"/>
      <c r="G607" s="287"/>
      <c r="H607" s="287" t="s">
        <v>2121</v>
      </c>
      <c r="J607" s="292">
        <f t="shared" ca="1" si="9"/>
        <v>44739</v>
      </c>
    </row>
    <row r="608" spans="1:10" x14ac:dyDescent="0.3">
      <c r="A608" s="298" t="s">
        <v>1367</v>
      </c>
      <c r="B608" s="283" t="s">
        <v>2080</v>
      </c>
      <c r="C608" s="283" t="str">
        <f>'A14 DSE'!I87</f>
        <v>No further action required</v>
      </c>
      <c r="D608" s="287"/>
      <c r="E608" s="287"/>
      <c r="F608" s="287"/>
      <c r="G608" s="287"/>
      <c r="H608" s="287" t="s">
        <v>2121</v>
      </c>
      <c r="J608" s="292">
        <f t="shared" ca="1" si="9"/>
        <v>44739</v>
      </c>
    </row>
    <row r="609" spans="1:10" x14ac:dyDescent="0.3">
      <c r="A609" s="298" t="s">
        <v>1368</v>
      </c>
      <c r="B609" s="283" t="s">
        <v>2080</v>
      </c>
      <c r="C609" s="283" t="str">
        <f>'A14 DSE'!I88</f>
        <v>No further action required</v>
      </c>
      <c r="D609" s="287"/>
      <c r="E609" s="287"/>
      <c r="F609" s="287"/>
      <c r="G609" s="287"/>
      <c r="H609" s="287" t="s">
        <v>2121</v>
      </c>
      <c r="J609" s="292">
        <f t="shared" ca="1" si="9"/>
        <v>44739</v>
      </c>
    </row>
    <row r="610" spans="1:10" x14ac:dyDescent="0.3">
      <c r="A610" s="298" t="s">
        <v>1369</v>
      </c>
      <c r="B610" s="283" t="s">
        <v>2080</v>
      </c>
      <c r="C610" s="283" t="str">
        <f>'A14 DSE'!I89</f>
        <v>No further action required</v>
      </c>
      <c r="D610" s="287"/>
      <c r="E610" s="287"/>
      <c r="F610" s="287"/>
      <c r="G610" s="287"/>
      <c r="H610" s="287" t="s">
        <v>2121</v>
      </c>
      <c r="J610" s="292">
        <f t="shared" ca="1" si="9"/>
        <v>44739</v>
      </c>
    </row>
    <row r="611" spans="1:10" ht="28" x14ac:dyDescent="0.3">
      <c r="A611" s="298" t="s">
        <v>1370</v>
      </c>
      <c r="B611" s="283" t="s">
        <v>2080</v>
      </c>
      <c r="C611" s="283" t="str">
        <f>'A14 DSE'!I91</f>
        <v>H&amp;S have a self assessment DSE user form which will provide training in this</v>
      </c>
      <c r="D611" s="287"/>
      <c r="E611" s="287"/>
      <c r="F611" s="287"/>
      <c r="G611" s="287"/>
      <c r="H611" s="287" t="s">
        <v>2121</v>
      </c>
      <c r="J611" s="292">
        <f t="shared" ca="1" si="9"/>
        <v>44739</v>
      </c>
    </row>
    <row r="612" spans="1:10" ht="28" x14ac:dyDescent="0.3">
      <c r="A612" s="298" t="s">
        <v>1371</v>
      </c>
      <c r="B612" s="283" t="s">
        <v>2080</v>
      </c>
      <c r="C612" s="283" t="str">
        <f>'A14 DSE'!I92</f>
        <v>DSE self assessment forms should be completed -contact H&amp;S for the forms</v>
      </c>
      <c r="D612" s="287"/>
      <c r="E612" s="287"/>
      <c r="F612" s="287"/>
      <c r="G612" s="287"/>
      <c r="H612" s="287" t="s">
        <v>2121</v>
      </c>
      <c r="J612" s="292">
        <f t="shared" ca="1" si="9"/>
        <v>44739</v>
      </c>
    </row>
    <row r="613" spans="1:10" x14ac:dyDescent="0.3">
      <c r="A613" s="298" t="s">
        <v>1372</v>
      </c>
      <c r="B613" s="283" t="s">
        <v>2080</v>
      </c>
      <c r="C613" s="283" t="str">
        <f>'A14 DSE'!I93</f>
        <v>No further action required</v>
      </c>
      <c r="D613" s="287"/>
      <c r="E613" s="287"/>
      <c r="F613" s="287"/>
      <c r="G613" s="287"/>
      <c r="H613" s="287" t="s">
        <v>2121</v>
      </c>
      <c r="J613" s="292">
        <f t="shared" ca="1" si="9"/>
        <v>44739</v>
      </c>
    </row>
    <row r="614" spans="1:10" x14ac:dyDescent="0.3">
      <c r="A614" s="298" t="s">
        <v>1373</v>
      </c>
      <c r="B614" s="283" t="s">
        <v>2080</v>
      </c>
      <c r="C614" s="283" t="str">
        <f>'A14 DSE'!I94</f>
        <v>No further action required</v>
      </c>
      <c r="D614" s="287"/>
      <c r="E614" s="287"/>
      <c r="F614" s="287"/>
      <c r="G614" s="287"/>
      <c r="H614" s="287" t="s">
        <v>2121</v>
      </c>
      <c r="J614" s="292">
        <f t="shared" ca="1" si="9"/>
        <v>44739</v>
      </c>
    </row>
    <row r="615" spans="1:10" x14ac:dyDescent="0.3">
      <c r="A615" s="298" t="s">
        <v>1374</v>
      </c>
      <c r="B615" s="283" t="s">
        <v>2080</v>
      </c>
      <c r="C615" s="283" t="str">
        <f>'A14 DSE'!I95</f>
        <v>No further action required</v>
      </c>
      <c r="D615" s="287"/>
      <c r="E615" s="287"/>
      <c r="F615" s="287"/>
      <c r="G615" s="287"/>
      <c r="H615" s="287" t="s">
        <v>2121</v>
      </c>
      <c r="J615" s="292">
        <f t="shared" ca="1" si="9"/>
        <v>44739</v>
      </c>
    </row>
    <row r="616" spans="1:10" x14ac:dyDescent="0.3">
      <c r="A616" s="298" t="s">
        <v>1375</v>
      </c>
      <c r="B616" s="283" t="s">
        <v>2080</v>
      </c>
      <c r="C616" s="283" t="str">
        <f>'A14 DSE'!I96</f>
        <v>No further action required</v>
      </c>
      <c r="D616" s="287"/>
      <c r="E616" s="287"/>
      <c r="F616" s="287"/>
      <c r="G616" s="287"/>
      <c r="H616" s="287" t="s">
        <v>2121</v>
      </c>
      <c r="J616" s="292">
        <f t="shared" ca="1" si="9"/>
        <v>44739</v>
      </c>
    </row>
    <row r="617" spans="1:10" x14ac:dyDescent="0.3">
      <c r="A617" s="298" t="s">
        <v>1376</v>
      </c>
      <c r="B617" s="283" t="s">
        <v>2080</v>
      </c>
      <c r="C617" s="283" t="str">
        <f>'A14 DSE'!I97</f>
        <v>No further action required</v>
      </c>
      <c r="D617" s="287"/>
      <c r="E617" s="287"/>
      <c r="F617" s="287"/>
      <c r="G617" s="287"/>
      <c r="H617" s="287" t="s">
        <v>2121</v>
      </c>
      <c r="J617" s="292">
        <f t="shared" ca="1" si="9"/>
        <v>44739</v>
      </c>
    </row>
    <row r="618" spans="1:10" x14ac:dyDescent="0.3">
      <c r="A618" s="298" t="s">
        <v>1377</v>
      </c>
      <c r="B618" s="283" t="s">
        <v>2080</v>
      </c>
      <c r="C618" s="283" t="str">
        <f>'A14 DSE'!I98</f>
        <v>No further action required</v>
      </c>
      <c r="D618" s="287"/>
      <c r="E618" s="287"/>
      <c r="F618" s="287"/>
      <c r="G618" s="287"/>
      <c r="H618" s="287" t="s">
        <v>2121</v>
      </c>
      <c r="J618" s="292">
        <f t="shared" ca="1" si="9"/>
        <v>44739</v>
      </c>
    </row>
    <row r="619" spans="1:10" x14ac:dyDescent="0.3">
      <c r="A619" s="298" t="s">
        <v>1378</v>
      </c>
      <c r="B619" s="283" t="s">
        <v>2080</v>
      </c>
      <c r="C619" s="283" t="str">
        <f>'A14 DSE'!I99</f>
        <v>No further action required</v>
      </c>
      <c r="D619" s="287"/>
      <c r="E619" s="287"/>
      <c r="F619" s="287"/>
      <c r="G619" s="287"/>
      <c r="H619" s="287" t="s">
        <v>2121</v>
      </c>
      <c r="J619" s="292">
        <f t="shared" ca="1" si="9"/>
        <v>44739</v>
      </c>
    </row>
    <row r="620" spans="1:10" x14ac:dyDescent="0.3">
      <c r="A620" s="298" t="s">
        <v>1543</v>
      </c>
      <c r="B620" s="283" t="s">
        <v>2080</v>
      </c>
      <c r="C620" s="283" t="str">
        <f>'A14 DSE'!I100</f>
        <v>No further action required</v>
      </c>
      <c r="D620" s="287"/>
      <c r="E620" s="287"/>
      <c r="F620" s="287"/>
      <c r="G620" s="287"/>
      <c r="H620" s="287" t="s">
        <v>2121</v>
      </c>
      <c r="J620" s="292">
        <f t="shared" ca="1" si="9"/>
        <v>44739</v>
      </c>
    </row>
    <row r="621" spans="1:10" ht="28" x14ac:dyDescent="0.3">
      <c r="A621" s="298" t="s">
        <v>1544</v>
      </c>
      <c r="B621" s="283" t="s">
        <v>2080</v>
      </c>
      <c r="C621" s="283" t="str">
        <f>'A14 DSE'!I101</f>
        <v xml:space="preserve">refer all DSE users who have not had a des assessment to H&amp;S </v>
      </c>
      <c r="D621" s="287"/>
      <c r="E621" s="287"/>
      <c r="F621" s="287"/>
      <c r="G621" s="287"/>
      <c r="H621" s="287" t="s">
        <v>2121</v>
      </c>
      <c r="J621" s="292">
        <f t="shared" ca="1" si="9"/>
        <v>44739</v>
      </c>
    </row>
    <row r="622" spans="1:10" x14ac:dyDescent="0.3">
      <c r="A622" s="298" t="s">
        <v>1829</v>
      </c>
      <c r="B622" s="283" t="s">
        <v>2080</v>
      </c>
      <c r="C622" s="283">
        <f>'A14 DSE'!I102</f>
        <v>0</v>
      </c>
      <c r="D622" s="287"/>
      <c r="E622" s="287"/>
      <c r="F622" s="287"/>
      <c r="G622" s="287"/>
      <c r="H622" s="287" t="s">
        <v>2121</v>
      </c>
      <c r="J622" s="292">
        <f t="shared" ca="1" si="9"/>
        <v>44739</v>
      </c>
    </row>
    <row r="623" spans="1:10" x14ac:dyDescent="0.3">
      <c r="A623" s="295" t="s">
        <v>1434</v>
      </c>
      <c r="B623" s="284" t="s">
        <v>2082</v>
      </c>
      <c r="C623" s="284" t="str">
        <f>'A15.1 Work Equipment (general)'!I20</f>
        <v>Is a written inspection program in place for work equioment ?</v>
      </c>
      <c r="D623" s="288"/>
      <c r="E623" s="288"/>
      <c r="F623" s="288"/>
      <c r="G623" s="288"/>
      <c r="H623" s="287" t="s">
        <v>2121</v>
      </c>
      <c r="J623" s="292">
        <f t="shared" ca="1" si="9"/>
        <v>44739</v>
      </c>
    </row>
    <row r="624" spans="1:10" x14ac:dyDescent="0.3">
      <c r="A624" s="295" t="s">
        <v>1436</v>
      </c>
      <c r="B624" s="284" t="s">
        <v>2082</v>
      </c>
      <c r="C624" s="284" t="str">
        <f>'A15.1 Work Equipment (general)'!I21</f>
        <v>No further action required</v>
      </c>
      <c r="D624" s="288"/>
      <c r="E624" s="288"/>
      <c r="F624" s="288"/>
      <c r="G624" s="288"/>
      <c r="H624" s="287" t="s">
        <v>2121</v>
      </c>
      <c r="J624" s="292">
        <f t="shared" ca="1" si="9"/>
        <v>44739</v>
      </c>
    </row>
    <row r="625" spans="1:10" x14ac:dyDescent="0.3">
      <c r="A625" s="295" t="s">
        <v>1437</v>
      </c>
      <c r="B625" s="284" t="s">
        <v>2082</v>
      </c>
      <c r="C625" s="284" t="str">
        <f>'A15.1 Work Equipment (general)'!I22</f>
        <v>No further action required</v>
      </c>
      <c r="D625" s="288"/>
      <c r="E625" s="288"/>
      <c r="F625" s="288"/>
      <c r="G625" s="288"/>
      <c r="H625" s="287" t="s">
        <v>2121</v>
      </c>
      <c r="J625" s="292">
        <f t="shared" ca="1" si="9"/>
        <v>44739</v>
      </c>
    </row>
    <row r="626" spans="1:10" x14ac:dyDescent="0.3">
      <c r="A626" s="295" t="s">
        <v>1438</v>
      </c>
      <c r="B626" s="284" t="s">
        <v>2082</v>
      </c>
      <c r="C626" s="284" t="str">
        <f>'A15.1 Work Equipment (general)'!I23</f>
        <v>No further action required</v>
      </c>
      <c r="D626" s="288"/>
      <c r="E626" s="288"/>
      <c r="F626" s="288"/>
      <c r="G626" s="288"/>
      <c r="H626" s="287" t="s">
        <v>2121</v>
      </c>
      <c r="J626" s="292">
        <f t="shared" ca="1" si="9"/>
        <v>44739</v>
      </c>
    </row>
    <row r="627" spans="1:10" x14ac:dyDescent="0.3">
      <c r="A627" s="295" t="s">
        <v>1439</v>
      </c>
      <c r="B627" s="284" t="s">
        <v>2082</v>
      </c>
      <c r="C627" s="284" t="str">
        <f>'A15.1 Work Equipment (general)'!I24</f>
        <v>No further action required</v>
      </c>
      <c r="D627" s="288"/>
      <c r="E627" s="288"/>
      <c r="F627" s="288"/>
      <c r="G627" s="288"/>
      <c r="H627" s="287" t="s">
        <v>2121</v>
      </c>
      <c r="J627" s="292">
        <f t="shared" ca="1" si="9"/>
        <v>44739</v>
      </c>
    </row>
    <row r="628" spans="1:10" ht="28" x14ac:dyDescent="0.3">
      <c r="A628" s="295" t="s">
        <v>1440</v>
      </c>
      <c r="B628" s="284" t="s">
        <v>2082</v>
      </c>
      <c r="C628" s="284" t="str">
        <f>'A15.1 Work Equipment (general)'!I25</f>
        <v>if there are trampolines then these need to be inspected yearly,  Please arrange this asap</v>
      </c>
      <c r="D628" s="288"/>
      <c r="E628" s="288"/>
      <c r="F628" s="288"/>
      <c r="G628" s="288"/>
      <c r="H628" s="287" t="s">
        <v>2121</v>
      </c>
      <c r="J628" s="292">
        <f t="shared" ca="1" si="9"/>
        <v>44739</v>
      </c>
    </row>
    <row r="629" spans="1:10" x14ac:dyDescent="0.3">
      <c r="A629" s="295" t="s">
        <v>1441</v>
      </c>
      <c r="B629" s="284" t="s">
        <v>2082</v>
      </c>
      <c r="C629" s="284" t="str">
        <f>'A15.1 Work Equipment (general)'!I26</f>
        <v>No further action required</v>
      </c>
      <c r="D629" s="288"/>
      <c r="E629" s="288"/>
      <c r="F629" s="288"/>
      <c r="G629" s="288"/>
      <c r="H629" s="287" t="s">
        <v>2121</v>
      </c>
      <c r="J629" s="292">
        <f t="shared" ca="1" si="9"/>
        <v>44739</v>
      </c>
    </row>
    <row r="630" spans="1:10" x14ac:dyDescent="0.3">
      <c r="A630" s="295" t="s">
        <v>1442</v>
      </c>
      <c r="B630" s="284" t="s">
        <v>2082</v>
      </c>
      <c r="C630" s="284" t="str">
        <f>'A15.1 Work Equipment (general)'!I27</f>
        <v>Are these checks recorded ?</v>
      </c>
      <c r="D630" s="288"/>
      <c r="E630" s="288"/>
      <c r="F630" s="288"/>
      <c r="G630" s="288"/>
      <c r="H630" s="287" t="s">
        <v>2121</v>
      </c>
      <c r="J630" s="292">
        <f t="shared" ca="1" si="9"/>
        <v>44739</v>
      </c>
    </row>
    <row r="631" spans="1:10" x14ac:dyDescent="0.3">
      <c r="A631" s="295" t="s">
        <v>1443</v>
      </c>
      <c r="B631" s="284" t="s">
        <v>2082</v>
      </c>
      <c r="C631" s="284" t="str">
        <f>'A15.1 Work Equipment (general)'!I28</f>
        <v>No further action required</v>
      </c>
      <c r="D631" s="288"/>
      <c r="E631" s="288"/>
      <c r="F631" s="288"/>
      <c r="G631" s="288"/>
      <c r="H631" s="287" t="s">
        <v>2121</v>
      </c>
      <c r="J631" s="292">
        <f t="shared" ca="1" si="9"/>
        <v>44739</v>
      </c>
    </row>
    <row r="632" spans="1:10" x14ac:dyDescent="0.3">
      <c r="A632" s="295" t="s">
        <v>1444</v>
      </c>
      <c r="B632" s="284" t="s">
        <v>2082</v>
      </c>
      <c r="C632" s="284" t="str">
        <f>'A15.1 Work Equipment (general)'!I29</f>
        <v>No further action required</v>
      </c>
      <c r="D632" s="288"/>
      <c r="E632" s="288"/>
      <c r="F632" s="288"/>
      <c r="G632" s="288"/>
      <c r="H632" s="287" t="s">
        <v>2121</v>
      </c>
      <c r="J632" s="292">
        <f t="shared" ca="1" si="9"/>
        <v>44739</v>
      </c>
    </row>
    <row r="633" spans="1:10" ht="42" x14ac:dyDescent="0.3">
      <c r="A633" s="295" t="s">
        <v>1445</v>
      </c>
      <c r="B633" s="284" t="s">
        <v>2082</v>
      </c>
      <c r="C633" s="284" t="str">
        <f>'A15.1 Work Equipment (general)'!I30</f>
        <v>Contact BM to arrange for laddersto be inspected yearly. Or leave all ladder and access issues to BM.  Contracts or  BM will provde all access to heights if needed</v>
      </c>
      <c r="D633" s="288"/>
      <c r="E633" s="288"/>
      <c r="F633" s="288"/>
      <c r="G633" s="288"/>
      <c r="H633" s="287" t="s">
        <v>2121</v>
      </c>
      <c r="J633" s="292">
        <f t="shared" ca="1" si="9"/>
        <v>44739</v>
      </c>
    </row>
    <row r="634" spans="1:10" x14ac:dyDescent="0.3">
      <c r="A634" s="295" t="s">
        <v>1446</v>
      </c>
      <c r="B634" s="284" t="s">
        <v>2082</v>
      </c>
      <c r="C634" s="284" t="str">
        <f>'A15.1 Work Equipment (general)'!I31</f>
        <v>No further action required</v>
      </c>
      <c r="D634" s="288"/>
      <c r="E634" s="288"/>
      <c r="F634" s="288"/>
      <c r="G634" s="288"/>
      <c r="H634" s="287" t="s">
        <v>2121</v>
      </c>
      <c r="J634" s="292">
        <f t="shared" ca="1" si="9"/>
        <v>44739</v>
      </c>
    </row>
    <row r="635" spans="1:10" x14ac:dyDescent="0.3">
      <c r="A635" s="295" t="s">
        <v>1447</v>
      </c>
      <c r="B635" s="284" t="s">
        <v>2082</v>
      </c>
      <c r="C635" s="284" t="str">
        <f>'A15.1 Work Equipment (general)'!I32</f>
        <v>No further action required</v>
      </c>
      <c r="D635" s="288"/>
      <c r="E635" s="288"/>
      <c r="F635" s="288"/>
      <c r="G635" s="288"/>
      <c r="H635" s="287" t="s">
        <v>2121</v>
      </c>
      <c r="J635" s="292">
        <f t="shared" ca="1" si="9"/>
        <v>44739</v>
      </c>
    </row>
    <row r="636" spans="1:10" x14ac:dyDescent="0.3">
      <c r="A636" s="295" t="s">
        <v>1448</v>
      </c>
      <c r="B636" s="284" t="s">
        <v>2082</v>
      </c>
      <c r="C636" s="284" t="str">
        <f>'A15.1 Work Equipment (general)'!I33</f>
        <v>No further action required</v>
      </c>
      <c r="D636" s="288"/>
      <c r="E636" s="288"/>
      <c r="F636" s="288"/>
      <c r="G636" s="288"/>
      <c r="H636" s="287" t="s">
        <v>2121</v>
      </c>
      <c r="J636" s="292">
        <f t="shared" ca="1" si="9"/>
        <v>44739</v>
      </c>
    </row>
    <row r="637" spans="1:10" ht="28" x14ac:dyDescent="0.3">
      <c r="A637" s="295" t="s">
        <v>1449</v>
      </c>
      <c r="B637" s="284" t="s">
        <v>2082</v>
      </c>
      <c r="C637" s="284" t="str">
        <f>'A15.1 Work Equipment (general)'!I34</f>
        <v>Check if thre are any compressors in the building plant rooms.  Ensue these are added to the Estates register</v>
      </c>
      <c r="D637" s="288"/>
      <c r="E637" s="288"/>
      <c r="F637" s="288"/>
      <c r="G637" s="288"/>
      <c r="H637" s="287" t="s">
        <v>2121</v>
      </c>
      <c r="J637" s="292">
        <f t="shared" ca="1" si="9"/>
        <v>44739</v>
      </c>
    </row>
    <row r="638" spans="1:10" x14ac:dyDescent="0.3">
      <c r="A638" s="295" t="s">
        <v>1545</v>
      </c>
      <c r="B638" s="284" t="s">
        <v>2082</v>
      </c>
      <c r="C638" s="284">
        <f>'A15.1 Work Equipment (general)'!I35</f>
        <v>0</v>
      </c>
      <c r="D638" s="288"/>
      <c r="E638" s="288"/>
      <c r="F638" s="288"/>
      <c r="G638" s="288"/>
      <c r="H638" s="287" t="s">
        <v>2121</v>
      </c>
      <c r="J638" s="292">
        <f t="shared" ca="1" si="9"/>
        <v>44739</v>
      </c>
    </row>
    <row r="639" spans="1:10" x14ac:dyDescent="0.3">
      <c r="A639" s="295" t="s">
        <v>1546</v>
      </c>
      <c r="B639" s="284" t="s">
        <v>2082</v>
      </c>
      <c r="C639" s="284">
        <f>'A15.1 Work Equipment (general)'!I36</f>
        <v>0</v>
      </c>
      <c r="D639" s="288"/>
      <c r="E639" s="288"/>
      <c r="F639" s="288"/>
      <c r="G639" s="288"/>
      <c r="H639" s="287" t="s">
        <v>2121</v>
      </c>
      <c r="J639" s="292">
        <f t="shared" ca="1" si="9"/>
        <v>44739</v>
      </c>
    </row>
    <row r="640" spans="1:10" x14ac:dyDescent="0.3">
      <c r="A640" s="294" t="s">
        <v>1451</v>
      </c>
      <c r="B640" s="283" t="s">
        <v>2083</v>
      </c>
      <c r="C640" s="283" t="str">
        <f>'A15.2 Work Equipment (indiv)'!I24</f>
        <v>No further action required</v>
      </c>
      <c r="D640" s="287"/>
      <c r="E640" s="287"/>
      <c r="F640" s="287"/>
      <c r="G640" s="287"/>
      <c r="H640" s="287" t="s">
        <v>2121</v>
      </c>
      <c r="J640" s="292">
        <f t="shared" ca="1" si="9"/>
        <v>44739</v>
      </c>
    </row>
    <row r="641" spans="1:10" x14ac:dyDescent="0.3">
      <c r="A641" s="294" t="s">
        <v>1455</v>
      </c>
      <c r="B641" s="283" t="s">
        <v>2083</v>
      </c>
      <c r="C641" s="283" t="str">
        <f>'A15.2 Work Equipment (indiv)'!I25</f>
        <v>No further action required</v>
      </c>
      <c r="D641" s="287"/>
      <c r="E641" s="287"/>
      <c r="F641" s="287"/>
      <c r="G641" s="287"/>
      <c r="H641" s="287" t="s">
        <v>2121</v>
      </c>
      <c r="J641" s="292">
        <f t="shared" ca="1" si="9"/>
        <v>44739</v>
      </c>
    </row>
    <row r="642" spans="1:10" x14ac:dyDescent="0.3">
      <c r="A642" s="294" t="s">
        <v>1457</v>
      </c>
      <c r="B642" s="283" t="s">
        <v>2083</v>
      </c>
      <c r="C642" s="283" t="str">
        <f>'A15.2 Work Equipment (indiv)'!I26</f>
        <v>No further action required</v>
      </c>
      <c r="D642" s="287"/>
      <c r="E642" s="287"/>
      <c r="F642" s="287"/>
      <c r="G642" s="287"/>
      <c r="H642" s="287" t="s">
        <v>2121</v>
      </c>
      <c r="J642" s="292">
        <f t="shared" ca="1" si="9"/>
        <v>44739</v>
      </c>
    </row>
    <row r="643" spans="1:10" x14ac:dyDescent="0.3">
      <c r="A643" s="294" t="s">
        <v>1459</v>
      </c>
      <c r="B643" s="283" t="s">
        <v>2083</v>
      </c>
      <c r="C643" s="283" t="str">
        <f>'A15.2 Work Equipment (indiv)'!I27</f>
        <v>No further action required</v>
      </c>
      <c r="D643" s="287"/>
      <c r="E643" s="287"/>
      <c r="F643" s="287"/>
      <c r="G643" s="287"/>
      <c r="H643" s="287" t="s">
        <v>2121</v>
      </c>
      <c r="J643" s="292">
        <f t="shared" ca="1" si="9"/>
        <v>44739</v>
      </c>
    </row>
    <row r="644" spans="1:10" x14ac:dyDescent="0.3">
      <c r="A644" s="294" t="s">
        <v>1461</v>
      </c>
      <c r="B644" s="283" t="s">
        <v>2083</v>
      </c>
      <c r="C644" s="283" t="str">
        <f>'A15.2 Work Equipment (indiv)'!I28</f>
        <v>No further action required</v>
      </c>
      <c r="D644" s="287"/>
      <c r="E644" s="287"/>
      <c r="F644" s="287"/>
      <c r="G644" s="287"/>
      <c r="H644" s="287" t="s">
        <v>2121</v>
      </c>
      <c r="J644" s="292">
        <f t="shared" ca="1" si="9"/>
        <v>44739</v>
      </c>
    </row>
    <row r="645" spans="1:10" x14ac:dyDescent="0.3">
      <c r="A645" s="294" t="s">
        <v>1462</v>
      </c>
      <c r="B645" s="283" t="s">
        <v>2083</v>
      </c>
      <c r="C645" s="283" t="str">
        <f>'A15.2 Work Equipment (indiv)'!I29</f>
        <v>No further action required</v>
      </c>
      <c r="D645" s="287"/>
      <c r="E645" s="287"/>
      <c r="F645" s="287"/>
      <c r="G645" s="287"/>
      <c r="H645" s="287" t="s">
        <v>2121</v>
      </c>
      <c r="J645" s="292">
        <f t="shared" ref="J645:J708" ca="1" si="10">TODAY()</f>
        <v>44739</v>
      </c>
    </row>
    <row r="646" spans="1:10" x14ac:dyDescent="0.3">
      <c r="A646" s="294" t="s">
        <v>1464</v>
      </c>
      <c r="B646" s="283" t="s">
        <v>2083</v>
      </c>
      <c r="C646" s="283" t="str">
        <f>'A15.2 Work Equipment (indiv)'!I30</f>
        <v>No further action required</v>
      </c>
      <c r="D646" s="287"/>
      <c r="E646" s="287"/>
      <c r="F646" s="287"/>
      <c r="G646" s="287"/>
      <c r="H646" s="287" t="s">
        <v>2121</v>
      </c>
      <c r="J646" s="292">
        <f t="shared" ca="1" si="10"/>
        <v>44739</v>
      </c>
    </row>
    <row r="647" spans="1:10" x14ac:dyDescent="0.3">
      <c r="A647" s="294" t="s">
        <v>1466</v>
      </c>
      <c r="B647" s="283" t="s">
        <v>2083</v>
      </c>
      <c r="C647" s="283" t="str">
        <f>'A15.2 Work Equipment (indiv)'!I31</f>
        <v>No further action required</v>
      </c>
      <c r="D647" s="287"/>
      <c r="E647" s="287"/>
      <c r="F647" s="287"/>
      <c r="G647" s="287"/>
      <c r="H647" s="287" t="s">
        <v>2121</v>
      </c>
      <c r="J647" s="292">
        <f t="shared" ca="1" si="10"/>
        <v>44739</v>
      </c>
    </row>
    <row r="648" spans="1:10" x14ac:dyDescent="0.3">
      <c r="A648" s="294" t="s">
        <v>1468</v>
      </c>
      <c r="B648" s="283" t="s">
        <v>2083</v>
      </c>
      <c r="C648" s="283" t="str">
        <f>'A15.2 Work Equipment (indiv)'!I32</f>
        <v>Check with Pool plant operatirs - Jm</v>
      </c>
      <c r="D648" s="287"/>
      <c r="E648" s="287"/>
      <c r="F648" s="287"/>
      <c r="G648" s="287"/>
      <c r="H648" s="287" t="s">
        <v>2121</v>
      </c>
      <c r="J648" s="292">
        <f t="shared" ca="1" si="10"/>
        <v>44739</v>
      </c>
    </row>
    <row r="649" spans="1:10" x14ac:dyDescent="0.3">
      <c r="A649" s="294" t="s">
        <v>1470</v>
      </c>
      <c r="B649" s="283" t="s">
        <v>2083</v>
      </c>
      <c r="C649" s="283" t="str">
        <f>'A15.2 Work Equipment (indiv)'!I33</f>
        <v>No further action required</v>
      </c>
      <c r="D649" s="287"/>
      <c r="E649" s="287"/>
      <c r="F649" s="287"/>
      <c r="G649" s="287"/>
      <c r="H649" s="287" t="s">
        <v>2121</v>
      </c>
      <c r="J649" s="292">
        <f t="shared" ca="1" si="10"/>
        <v>44739</v>
      </c>
    </row>
    <row r="650" spans="1:10" x14ac:dyDescent="0.3">
      <c r="A650" s="294" t="s">
        <v>1472</v>
      </c>
      <c r="B650" s="283" t="s">
        <v>2083</v>
      </c>
      <c r="C650" s="283" t="str">
        <f>'A15.2 Work Equipment (indiv)'!I34</f>
        <v>No further action required</v>
      </c>
      <c r="D650" s="287"/>
      <c r="E650" s="287"/>
      <c r="F650" s="287"/>
      <c r="G650" s="287"/>
      <c r="H650" s="287" t="s">
        <v>2121</v>
      </c>
      <c r="J650" s="292">
        <f t="shared" ca="1" si="10"/>
        <v>44739</v>
      </c>
    </row>
    <row r="651" spans="1:10" ht="28" x14ac:dyDescent="0.3">
      <c r="A651" s="294" t="s">
        <v>1474</v>
      </c>
      <c r="B651" s="283" t="s">
        <v>2083</v>
      </c>
      <c r="C651" s="283" t="str">
        <f>'A15.2 Work Equipment (indiv)'!I35</f>
        <v>No further action required</v>
      </c>
      <c r="D651" s="287"/>
      <c r="E651" s="287"/>
      <c r="F651" s="287"/>
      <c r="G651" s="287"/>
      <c r="H651" s="287" t="s">
        <v>2121</v>
      </c>
      <c r="J651" s="292">
        <f t="shared" ca="1" si="10"/>
        <v>44739</v>
      </c>
    </row>
    <row r="652" spans="1:10" x14ac:dyDescent="0.3">
      <c r="A652" s="294" t="s">
        <v>1475</v>
      </c>
      <c r="B652" s="283" t="s">
        <v>2083</v>
      </c>
      <c r="C652" s="283">
        <f>'A15.2 Work Equipment (indiv)'!I36</f>
        <v>0</v>
      </c>
      <c r="D652" s="287"/>
      <c r="E652" s="287"/>
      <c r="F652" s="287"/>
      <c r="G652" s="287"/>
      <c r="H652" s="287" t="s">
        <v>2121</v>
      </c>
      <c r="J652" s="292">
        <f t="shared" ca="1" si="10"/>
        <v>44739</v>
      </c>
    </row>
    <row r="653" spans="1:10" x14ac:dyDescent="0.3">
      <c r="A653" s="294" t="s">
        <v>1477</v>
      </c>
      <c r="B653" s="283" t="s">
        <v>2083</v>
      </c>
      <c r="C653" s="283" t="str">
        <f>'A15.2 Work Equipment (indiv)'!I37</f>
        <v>No further action required</v>
      </c>
      <c r="D653" s="287"/>
      <c r="E653" s="287"/>
      <c r="F653" s="287"/>
      <c r="G653" s="287"/>
      <c r="H653" s="287" t="s">
        <v>2121</v>
      </c>
      <c r="J653" s="292">
        <f t="shared" ca="1" si="10"/>
        <v>44739</v>
      </c>
    </row>
    <row r="654" spans="1:10" x14ac:dyDescent="0.3">
      <c r="A654" s="294" t="s">
        <v>1479</v>
      </c>
      <c r="B654" s="283" t="s">
        <v>2083</v>
      </c>
      <c r="C654" s="283" t="str">
        <f>'A15.2 Work Equipment (indiv)'!I38</f>
        <v>No further action required</v>
      </c>
      <c r="D654" s="287"/>
      <c r="E654" s="287"/>
      <c r="F654" s="287"/>
      <c r="G654" s="287"/>
      <c r="H654" s="287" t="s">
        <v>2121</v>
      </c>
      <c r="J654" s="292">
        <f t="shared" ca="1" si="10"/>
        <v>44739</v>
      </c>
    </row>
    <row r="655" spans="1:10" x14ac:dyDescent="0.3">
      <c r="A655" s="294" t="s">
        <v>1481</v>
      </c>
      <c r="B655" s="283" t="s">
        <v>2083</v>
      </c>
      <c r="C655" s="283" t="str">
        <f>'A15.2 Work Equipment (indiv)'!I39</f>
        <v>No further action required</v>
      </c>
      <c r="D655" s="287"/>
      <c r="E655" s="287"/>
      <c r="F655" s="287"/>
      <c r="G655" s="287"/>
      <c r="H655" s="287" t="s">
        <v>2121</v>
      </c>
      <c r="J655" s="292">
        <f t="shared" ca="1" si="10"/>
        <v>44739</v>
      </c>
    </row>
    <row r="656" spans="1:10" x14ac:dyDescent="0.3">
      <c r="A656" s="294" t="s">
        <v>1483</v>
      </c>
      <c r="B656" s="283" t="s">
        <v>2083</v>
      </c>
      <c r="C656" s="283" t="str">
        <f>'A15.2 Work Equipment (indiv)'!I40</f>
        <v>No further action required</v>
      </c>
      <c r="D656" s="287"/>
      <c r="E656" s="287"/>
      <c r="F656" s="287"/>
      <c r="G656" s="287"/>
      <c r="H656" s="287" t="s">
        <v>2121</v>
      </c>
      <c r="J656" s="292">
        <f t="shared" ca="1" si="10"/>
        <v>44739</v>
      </c>
    </row>
    <row r="657" spans="1:10" x14ac:dyDescent="0.3">
      <c r="A657" s="294" t="s">
        <v>1485</v>
      </c>
      <c r="B657" s="283" t="s">
        <v>2083</v>
      </c>
      <c r="C657" s="283" t="str">
        <f>'A15.2 Work Equipment (indiv)'!I41</f>
        <v>No further action required</v>
      </c>
      <c r="D657" s="287"/>
      <c r="E657" s="287"/>
      <c r="F657" s="287"/>
      <c r="G657" s="287"/>
      <c r="H657" s="287" t="s">
        <v>2121</v>
      </c>
      <c r="J657" s="292">
        <f t="shared" ca="1" si="10"/>
        <v>44739</v>
      </c>
    </row>
    <row r="658" spans="1:10" x14ac:dyDescent="0.3">
      <c r="A658" s="294" t="s">
        <v>1487</v>
      </c>
      <c r="B658" s="283" t="s">
        <v>2083</v>
      </c>
      <c r="C658" s="283" t="str">
        <f>'A15.2 Work Equipment (indiv)'!I42</f>
        <v>No further action required</v>
      </c>
      <c r="D658" s="287"/>
      <c r="E658" s="287"/>
      <c r="F658" s="287"/>
      <c r="G658" s="287"/>
      <c r="H658" s="287" t="s">
        <v>2121</v>
      </c>
      <c r="J658" s="292">
        <f t="shared" ca="1" si="10"/>
        <v>44739</v>
      </c>
    </row>
    <row r="659" spans="1:10" x14ac:dyDescent="0.3">
      <c r="A659" s="294" t="s">
        <v>1489</v>
      </c>
      <c r="B659" s="283" t="s">
        <v>2083</v>
      </c>
      <c r="C659" s="283" t="str">
        <f>'A15.2 Work Equipment (indiv)'!I43</f>
        <v>Check this - JM</v>
      </c>
      <c r="D659" s="287"/>
      <c r="E659" s="287"/>
      <c r="F659" s="287"/>
      <c r="G659" s="287"/>
      <c r="H659" s="287" t="s">
        <v>2121</v>
      </c>
      <c r="J659" s="292">
        <f t="shared" ca="1" si="10"/>
        <v>44739</v>
      </c>
    </row>
    <row r="660" spans="1:10" x14ac:dyDescent="0.3">
      <c r="A660" s="294" t="s">
        <v>1491</v>
      </c>
      <c r="B660" s="283" t="s">
        <v>2083</v>
      </c>
      <c r="C660" s="283" t="str">
        <f>'A15.2 Work Equipment (indiv)'!I44</f>
        <v>No further action required</v>
      </c>
      <c r="D660" s="287"/>
      <c r="E660" s="287"/>
      <c r="F660" s="287"/>
      <c r="G660" s="287"/>
      <c r="H660" s="287" t="s">
        <v>2121</v>
      </c>
      <c r="J660" s="292">
        <f t="shared" ca="1" si="10"/>
        <v>44739</v>
      </c>
    </row>
    <row r="661" spans="1:10" x14ac:dyDescent="0.3">
      <c r="A661" s="294" t="s">
        <v>1547</v>
      </c>
      <c r="B661" s="283" t="s">
        <v>2083</v>
      </c>
      <c r="C661" s="283" t="str">
        <f>'A15.2 Work Equipment (indiv)'!I45</f>
        <v>Check if this is place - JM</v>
      </c>
      <c r="D661" s="287"/>
      <c r="E661" s="287"/>
      <c r="F661" s="287"/>
      <c r="G661" s="287"/>
      <c r="H661" s="287" t="s">
        <v>2121</v>
      </c>
      <c r="J661" s="292">
        <f t="shared" ca="1" si="10"/>
        <v>44739</v>
      </c>
    </row>
    <row r="662" spans="1:10" x14ac:dyDescent="0.3">
      <c r="A662" s="294" t="s">
        <v>1548</v>
      </c>
      <c r="B662" s="283" t="s">
        <v>2083</v>
      </c>
      <c r="C662" s="283" t="str">
        <f>'A15.2 Work Equipment (indiv)'!I46</f>
        <v>No further action required</v>
      </c>
      <c r="D662" s="287"/>
      <c r="E662" s="287"/>
      <c r="F662" s="287"/>
      <c r="G662" s="287"/>
      <c r="H662" s="287" t="s">
        <v>2121</v>
      </c>
      <c r="J662" s="292">
        <f t="shared" ca="1" si="10"/>
        <v>44739</v>
      </c>
    </row>
    <row r="663" spans="1:10" x14ac:dyDescent="0.3">
      <c r="A663" s="294" t="s">
        <v>1832</v>
      </c>
      <c r="B663" s="283" t="s">
        <v>2083</v>
      </c>
      <c r="C663" s="283" t="str">
        <f>'A15.2 Work Equipment (indiv)'!I47</f>
        <v>No further action required</v>
      </c>
      <c r="D663" s="287"/>
      <c r="E663" s="287"/>
      <c r="F663" s="287"/>
      <c r="G663" s="287"/>
      <c r="H663" s="287" t="s">
        <v>2121</v>
      </c>
      <c r="J663" s="292">
        <f t="shared" ca="1" si="10"/>
        <v>44739</v>
      </c>
    </row>
    <row r="664" spans="1:10" x14ac:dyDescent="0.3">
      <c r="A664" s="295" t="s">
        <v>9</v>
      </c>
      <c r="B664" s="284" t="s">
        <v>2086</v>
      </c>
      <c r="C664" s="284" t="str">
        <f>'A16 Asbestos'!I19</f>
        <v>No further action required</v>
      </c>
      <c r="D664" s="288"/>
      <c r="E664" s="288"/>
      <c r="F664" s="288"/>
      <c r="G664" s="288"/>
      <c r="H664" s="287" t="s">
        <v>2121</v>
      </c>
      <c r="J664" s="292">
        <f t="shared" ca="1" si="10"/>
        <v>44739</v>
      </c>
    </row>
    <row r="665" spans="1:10" x14ac:dyDescent="0.3">
      <c r="A665" s="295" t="s">
        <v>10</v>
      </c>
      <c r="B665" s="284" t="s">
        <v>2086</v>
      </c>
      <c r="C665" s="284" t="str">
        <f>'A16 Asbestos'!I20</f>
        <v>No further action required</v>
      </c>
      <c r="D665" s="288"/>
      <c r="E665" s="288"/>
      <c r="F665" s="288"/>
      <c r="G665" s="288"/>
      <c r="H665" s="287" t="s">
        <v>2121</v>
      </c>
      <c r="J665" s="292">
        <f t="shared" ca="1" si="10"/>
        <v>44739</v>
      </c>
    </row>
    <row r="666" spans="1:10" x14ac:dyDescent="0.3">
      <c r="A666" s="295" t="s">
        <v>11</v>
      </c>
      <c r="B666" s="284" t="s">
        <v>2086</v>
      </c>
      <c r="C666" s="284" t="str">
        <f>'A16 Asbestos'!I21</f>
        <v>No further action required</v>
      </c>
      <c r="D666" s="288"/>
      <c r="E666" s="288"/>
      <c r="F666" s="288"/>
      <c r="G666" s="288"/>
      <c r="H666" s="287" t="s">
        <v>2121</v>
      </c>
      <c r="J666" s="292">
        <f t="shared" ca="1" si="10"/>
        <v>44739</v>
      </c>
    </row>
    <row r="667" spans="1:10" x14ac:dyDescent="0.3">
      <c r="A667" s="295" t="s">
        <v>12</v>
      </c>
      <c r="B667" s="284" t="s">
        <v>2086</v>
      </c>
      <c r="C667" s="284" t="str">
        <f>'A16 Asbestos'!I22</f>
        <v>No further action required</v>
      </c>
      <c r="D667" s="288"/>
      <c r="E667" s="288"/>
      <c r="F667" s="288"/>
      <c r="G667" s="288"/>
      <c r="H667" s="287" t="s">
        <v>2121</v>
      </c>
      <c r="J667" s="292">
        <f t="shared" ca="1" si="10"/>
        <v>44739</v>
      </c>
    </row>
    <row r="668" spans="1:10" x14ac:dyDescent="0.3">
      <c r="A668" s="295" t="s">
        <v>13</v>
      </c>
      <c r="B668" s="284" t="s">
        <v>2086</v>
      </c>
      <c r="C668" s="284" t="str">
        <f>'A16 Asbestos'!I23</f>
        <v>No further action required</v>
      </c>
      <c r="D668" s="288"/>
      <c r="E668" s="288"/>
      <c r="F668" s="288"/>
      <c r="G668" s="288"/>
      <c r="H668" s="287" t="s">
        <v>2121</v>
      </c>
      <c r="J668" s="292">
        <f t="shared" ca="1" si="10"/>
        <v>44739</v>
      </c>
    </row>
    <row r="669" spans="1:10" x14ac:dyDescent="0.3">
      <c r="A669" s="295" t="s">
        <v>14</v>
      </c>
      <c r="B669" s="284" t="s">
        <v>2086</v>
      </c>
      <c r="C669" s="284" t="str">
        <f>'A16 Asbestos'!I24</f>
        <v>No further action required</v>
      </c>
      <c r="D669" s="288"/>
      <c r="E669" s="288"/>
      <c r="F669" s="288"/>
      <c r="G669" s="288"/>
      <c r="H669" s="287" t="s">
        <v>2121</v>
      </c>
      <c r="J669" s="292">
        <f t="shared" ca="1" si="10"/>
        <v>44739</v>
      </c>
    </row>
    <row r="670" spans="1:10" x14ac:dyDescent="0.3">
      <c r="A670" s="295" t="s">
        <v>15</v>
      </c>
      <c r="B670" s="284" t="s">
        <v>2086</v>
      </c>
      <c r="C670" s="284" t="str">
        <f>'A16 Asbestos'!I25</f>
        <v>No further action required</v>
      </c>
      <c r="D670" s="288"/>
      <c r="E670" s="288"/>
      <c r="F670" s="288"/>
      <c r="G670" s="288"/>
      <c r="H670" s="287" t="s">
        <v>2121</v>
      </c>
      <c r="J670" s="292">
        <f t="shared" ca="1" si="10"/>
        <v>44739</v>
      </c>
    </row>
    <row r="671" spans="1:10" x14ac:dyDescent="0.3">
      <c r="A671" s="295" t="s">
        <v>16</v>
      </c>
      <c r="B671" s="284" t="s">
        <v>2086</v>
      </c>
      <c r="C671" s="284" t="str">
        <f>'A16 Asbestos'!I26</f>
        <v>No further action required</v>
      </c>
      <c r="D671" s="288"/>
      <c r="E671" s="288"/>
      <c r="F671" s="288"/>
      <c r="G671" s="288"/>
      <c r="H671" s="287" t="s">
        <v>2121</v>
      </c>
      <c r="J671" s="292">
        <f t="shared" ca="1" si="10"/>
        <v>44739</v>
      </c>
    </row>
    <row r="672" spans="1:10" x14ac:dyDescent="0.3">
      <c r="A672" s="295" t="s">
        <v>17</v>
      </c>
      <c r="B672" s="284" t="s">
        <v>2086</v>
      </c>
      <c r="C672" s="284" t="str">
        <f>'A16 Asbestos'!I27</f>
        <v>No further action required</v>
      </c>
      <c r="D672" s="288"/>
      <c r="E672" s="288"/>
      <c r="F672" s="288"/>
      <c r="G672" s="288"/>
      <c r="H672" s="287" t="s">
        <v>2121</v>
      </c>
      <c r="J672" s="292">
        <f t="shared" ca="1" si="10"/>
        <v>44739</v>
      </c>
    </row>
    <row r="673" spans="1:10" x14ac:dyDescent="0.3">
      <c r="A673" s="295" t="s">
        <v>18</v>
      </c>
      <c r="B673" s="284" t="s">
        <v>2086</v>
      </c>
      <c r="C673" s="284" t="str">
        <f>'A16 Asbestos'!I28</f>
        <v>No further action required</v>
      </c>
      <c r="D673" s="288"/>
      <c r="E673" s="288"/>
      <c r="F673" s="288"/>
      <c r="G673" s="288"/>
      <c r="H673" s="287" t="s">
        <v>2121</v>
      </c>
      <c r="J673" s="292">
        <f t="shared" ca="1" si="10"/>
        <v>44739</v>
      </c>
    </row>
    <row r="674" spans="1:10" x14ac:dyDescent="0.3">
      <c r="A674" s="295" t="s">
        <v>19</v>
      </c>
      <c r="B674" s="284" t="s">
        <v>2086</v>
      </c>
      <c r="C674" s="284" t="str">
        <f>'A16 Asbestos'!I29</f>
        <v>No further action required</v>
      </c>
      <c r="D674" s="288"/>
      <c r="E674" s="288"/>
      <c r="F674" s="288"/>
      <c r="G674" s="288"/>
      <c r="H674" s="287" t="s">
        <v>2121</v>
      </c>
      <c r="J674" s="292">
        <f t="shared" ca="1" si="10"/>
        <v>44739</v>
      </c>
    </row>
    <row r="675" spans="1:10" x14ac:dyDescent="0.3">
      <c r="A675" s="295" t="s">
        <v>1549</v>
      </c>
      <c r="B675" s="284" t="s">
        <v>2086</v>
      </c>
      <c r="C675" s="284" t="str">
        <f>'A16 Asbestos'!I30</f>
        <v>No further action required</v>
      </c>
      <c r="D675" s="288"/>
      <c r="E675" s="288"/>
      <c r="F675" s="288"/>
      <c r="G675" s="288"/>
      <c r="H675" s="287" t="s">
        <v>2121</v>
      </c>
      <c r="J675" s="292">
        <f t="shared" ca="1" si="10"/>
        <v>44739</v>
      </c>
    </row>
    <row r="676" spans="1:10" x14ac:dyDescent="0.3">
      <c r="A676" s="295" t="s">
        <v>1550</v>
      </c>
      <c r="B676" s="284" t="s">
        <v>2086</v>
      </c>
      <c r="C676" s="284" t="str">
        <f>'A16 Asbestos'!I31</f>
        <v>No further action required</v>
      </c>
      <c r="D676" s="288"/>
      <c r="E676" s="288"/>
      <c r="F676" s="288"/>
      <c r="G676" s="288"/>
      <c r="H676" s="287" t="s">
        <v>2121</v>
      </c>
      <c r="J676" s="292">
        <f t="shared" ca="1" si="10"/>
        <v>44739</v>
      </c>
    </row>
    <row r="677" spans="1:10" x14ac:dyDescent="0.3">
      <c r="A677" s="295" t="s">
        <v>1841</v>
      </c>
      <c r="B677" s="284" t="s">
        <v>2086</v>
      </c>
      <c r="C677" s="284" t="str">
        <f>'A16 Asbestos'!I32</f>
        <v>No further action required</v>
      </c>
      <c r="D677" s="288"/>
      <c r="E677" s="288"/>
      <c r="F677" s="288"/>
      <c r="G677" s="288"/>
      <c r="H677" s="287" t="s">
        <v>2121</v>
      </c>
      <c r="J677" s="292">
        <f t="shared" ca="1" si="10"/>
        <v>44739</v>
      </c>
    </row>
    <row r="678" spans="1:10" x14ac:dyDescent="0.3">
      <c r="A678" s="295" t="s">
        <v>1842</v>
      </c>
      <c r="B678" s="284" t="s">
        <v>2086</v>
      </c>
      <c r="C678" s="284" t="str">
        <f>'A16 Asbestos'!I33</f>
        <v>No further action required</v>
      </c>
      <c r="D678" s="288"/>
      <c r="E678" s="288"/>
      <c r="F678" s="288"/>
      <c r="G678" s="288"/>
      <c r="H678" s="287" t="s">
        <v>2121</v>
      </c>
      <c r="J678" s="292">
        <f t="shared" ca="1" si="10"/>
        <v>44739</v>
      </c>
    </row>
    <row r="679" spans="1:10" x14ac:dyDescent="0.3">
      <c r="A679" s="297" t="s">
        <v>26</v>
      </c>
      <c r="B679" s="283" t="s">
        <v>2088</v>
      </c>
      <c r="C679" s="283" t="str">
        <f>'A17.1 Working at height (pt 1)'!I21</f>
        <v>No further action required</v>
      </c>
      <c r="D679" s="287"/>
      <c r="E679" s="287"/>
      <c r="F679" s="287"/>
      <c r="G679" s="287"/>
      <c r="H679" s="287" t="s">
        <v>2121</v>
      </c>
      <c r="J679" s="292">
        <f t="shared" ca="1" si="10"/>
        <v>44739</v>
      </c>
    </row>
    <row r="680" spans="1:10" x14ac:dyDescent="0.3">
      <c r="A680" s="297" t="s">
        <v>27</v>
      </c>
      <c r="B680" s="283" t="s">
        <v>2088</v>
      </c>
      <c r="C680" s="283" t="str">
        <f>'A17.1 Working at height (pt 1)'!I22</f>
        <v>No further action required</v>
      </c>
      <c r="D680" s="287"/>
      <c r="E680" s="287"/>
      <c r="F680" s="287"/>
      <c r="G680" s="287"/>
      <c r="H680" s="287" t="s">
        <v>2121</v>
      </c>
      <c r="J680" s="292">
        <f t="shared" ca="1" si="10"/>
        <v>44739</v>
      </c>
    </row>
    <row r="681" spans="1:10" x14ac:dyDescent="0.3">
      <c r="A681" s="297" t="s">
        <v>28</v>
      </c>
      <c r="B681" s="283" t="s">
        <v>2088</v>
      </c>
      <c r="C681" s="283" t="str">
        <f>'A17.1 Working at height (pt 1)'!I23</f>
        <v>No further action required</v>
      </c>
      <c r="D681" s="287"/>
      <c r="E681" s="287"/>
      <c r="F681" s="287"/>
      <c r="G681" s="287"/>
      <c r="H681" s="287" t="s">
        <v>2121</v>
      </c>
      <c r="J681" s="292">
        <f t="shared" ca="1" si="10"/>
        <v>44739</v>
      </c>
    </row>
    <row r="682" spans="1:10" x14ac:dyDescent="0.3">
      <c r="A682" s="297" t="s">
        <v>29</v>
      </c>
      <c r="B682" s="283" t="s">
        <v>2088</v>
      </c>
      <c r="C682" s="283" t="str">
        <f>'A17.1 Working at height (pt 1)'!I26</f>
        <v>No further action required</v>
      </c>
      <c r="D682" s="287"/>
      <c r="E682" s="287"/>
      <c r="F682" s="287"/>
      <c r="G682" s="287"/>
      <c r="H682" s="287" t="s">
        <v>2121</v>
      </c>
      <c r="J682" s="292">
        <f t="shared" ca="1" si="10"/>
        <v>44739</v>
      </c>
    </row>
    <row r="683" spans="1:10" x14ac:dyDescent="0.3">
      <c r="A683" s="297" t="s">
        <v>30</v>
      </c>
      <c r="B683" s="283" t="s">
        <v>2088</v>
      </c>
      <c r="C683" s="283" t="str">
        <f>'A17.1 Working at height (pt 1)'!I27</f>
        <v>No further action required</v>
      </c>
      <c r="D683" s="287"/>
      <c r="E683" s="287"/>
      <c r="F683" s="287"/>
      <c r="G683" s="287"/>
      <c r="H683" s="287" t="s">
        <v>2121</v>
      </c>
      <c r="J683" s="292">
        <f t="shared" ca="1" si="10"/>
        <v>44739</v>
      </c>
    </row>
    <row r="684" spans="1:10" x14ac:dyDescent="0.3">
      <c r="A684" s="297" t="s">
        <v>2743</v>
      </c>
      <c r="B684" s="283" t="s">
        <v>2088</v>
      </c>
      <c r="C684" s="283" t="str">
        <f>'A17.1 Working at height (pt 1)'!I28</f>
        <v>No further action required</v>
      </c>
      <c r="D684" s="287"/>
      <c r="E684" s="287"/>
      <c r="F684" s="287"/>
      <c r="G684" s="287"/>
      <c r="H684" s="287" t="s">
        <v>2121</v>
      </c>
      <c r="J684" s="292">
        <f t="shared" ca="1" si="10"/>
        <v>44739</v>
      </c>
    </row>
    <row r="685" spans="1:10" x14ac:dyDescent="0.3">
      <c r="A685" s="297" t="s">
        <v>2744</v>
      </c>
      <c r="B685" s="283" t="s">
        <v>2088</v>
      </c>
      <c r="C685" s="283" t="str">
        <f>'A17.1 Working at height (pt 1)'!I29</f>
        <v>No further action required</v>
      </c>
      <c r="D685" s="287"/>
      <c r="E685" s="287"/>
      <c r="F685" s="287"/>
      <c r="G685" s="287"/>
      <c r="H685" s="287" t="s">
        <v>2121</v>
      </c>
      <c r="J685" s="292">
        <f t="shared" ca="1" si="10"/>
        <v>44739</v>
      </c>
    </row>
    <row r="686" spans="1:10" x14ac:dyDescent="0.3">
      <c r="A686" s="297" t="s">
        <v>31</v>
      </c>
      <c r="B686" s="283" t="s">
        <v>2088</v>
      </c>
      <c r="C686" s="283" t="str">
        <f>'A17.1 Working at height (pt 1)'!I30</f>
        <v>No further action required</v>
      </c>
      <c r="D686" s="287"/>
      <c r="E686" s="287"/>
      <c r="F686" s="287"/>
      <c r="G686" s="287"/>
      <c r="H686" s="287" t="s">
        <v>2121</v>
      </c>
      <c r="J686" s="292">
        <f t="shared" ca="1" si="10"/>
        <v>44739</v>
      </c>
    </row>
    <row r="687" spans="1:10" x14ac:dyDescent="0.3">
      <c r="A687" s="296" t="s">
        <v>68</v>
      </c>
      <c r="B687" s="284" t="s">
        <v>2089</v>
      </c>
      <c r="C687" s="284" t="str">
        <f>'A17.2 Working at height (pt 2)'!I23</f>
        <v>No further action required</v>
      </c>
      <c r="D687" s="288"/>
      <c r="E687" s="288"/>
      <c r="F687" s="288"/>
      <c r="G687" s="288"/>
      <c r="H687" s="287" t="s">
        <v>2121</v>
      </c>
      <c r="J687" s="292">
        <f t="shared" ca="1" si="10"/>
        <v>44739</v>
      </c>
    </row>
    <row r="688" spans="1:10" x14ac:dyDescent="0.3">
      <c r="A688" s="296" t="s">
        <v>69</v>
      </c>
      <c r="B688" s="284" t="s">
        <v>2089</v>
      </c>
      <c r="C688" s="284" t="str">
        <f>'A17.2 Working at height (pt 2)'!I24</f>
        <v>No further action required</v>
      </c>
      <c r="D688" s="288"/>
      <c r="E688" s="288"/>
      <c r="F688" s="288"/>
      <c r="G688" s="288"/>
      <c r="H688" s="287" t="s">
        <v>2121</v>
      </c>
      <c r="J688" s="292">
        <f t="shared" ca="1" si="10"/>
        <v>44739</v>
      </c>
    </row>
    <row r="689" spans="1:10" x14ac:dyDescent="0.3">
      <c r="A689" s="296" t="s">
        <v>70</v>
      </c>
      <c r="B689" s="284" t="s">
        <v>2089</v>
      </c>
      <c r="C689" s="284" t="str">
        <f>'A17.2 Working at height (pt 2)'!I25</f>
        <v>No further action required</v>
      </c>
      <c r="D689" s="288"/>
      <c r="E689" s="288"/>
      <c r="F689" s="288"/>
      <c r="G689" s="288"/>
      <c r="H689" s="287" t="s">
        <v>2121</v>
      </c>
      <c r="J689" s="292">
        <f t="shared" ca="1" si="10"/>
        <v>44739</v>
      </c>
    </row>
    <row r="690" spans="1:10" x14ac:dyDescent="0.3">
      <c r="A690" s="296" t="s">
        <v>71</v>
      </c>
      <c r="B690" s="284" t="s">
        <v>2089</v>
      </c>
      <c r="C690" s="284">
        <f>'A17.2 Working at height (pt 2)'!I26</f>
        <v>0</v>
      </c>
      <c r="D690" s="288"/>
      <c r="E690" s="288"/>
      <c r="F690" s="288"/>
      <c r="G690" s="288"/>
      <c r="H690" s="287" t="s">
        <v>2121</v>
      </c>
      <c r="J690" s="292">
        <f t="shared" ca="1" si="10"/>
        <v>44739</v>
      </c>
    </row>
    <row r="691" spans="1:10" x14ac:dyDescent="0.3">
      <c r="A691" s="296" t="s">
        <v>72</v>
      </c>
      <c r="B691" s="284" t="s">
        <v>2089</v>
      </c>
      <c r="C691" s="284" t="str">
        <f>'A17.2 Working at height (pt 2)'!I29</f>
        <v>No further action required</v>
      </c>
      <c r="D691" s="288"/>
      <c r="E691" s="288"/>
      <c r="F691" s="288"/>
      <c r="G691" s="288"/>
      <c r="H691" s="287" t="s">
        <v>2121</v>
      </c>
      <c r="J691" s="292">
        <f t="shared" ca="1" si="10"/>
        <v>44739</v>
      </c>
    </row>
    <row r="692" spans="1:10" x14ac:dyDescent="0.3">
      <c r="A692" s="296" t="s">
        <v>73</v>
      </c>
      <c r="B692" s="284" t="s">
        <v>2089</v>
      </c>
      <c r="C692" s="284" t="str">
        <f>'A17.2 Working at height (pt 2)'!I30</f>
        <v>No further action required</v>
      </c>
      <c r="D692" s="288"/>
      <c r="E692" s="288"/>
      <c r="F692" s="288"/>
      <c r="G692" s="288"/>
      <c r="H692" s="287" t="s">
        <v>2121</v>
      </c>
      <c r="J692" s="292">
        <f t="shared" ca="1" si="10"/>
        <v>44739</v>
      </c>
    </row>
    <row r="693" spans="1:10" x14ac:dyDescent="0.3">
      <c r="A693" s="296" t="s">
        <v>74</v>
      </c>
      <c r="B693" s="284" t="s">
        <v>2089</v>
      </c>
      <c r="C693" s="284" t="str">
        <f>'A17.2 Working at height (pt 2)'!I31</f>
        <v>No further action required</v>
      </c>
      <c r="D693" s="288"/>
      <c r="E693" s="288"/>
      <c r="F693" s="288"/>
      <c r="G693" s="288"/>
      <c r="H693" s="287" t="s">
        <v>2121</v>
      </c>
      <c r="J693" s="292">
        <f t="shared" ca="1" si="10"/>
        <v>44739</v>
      </c>
    </row>
    <row r="694" spans="1:10" x14ac:dyDescent="0.3">
      <c r="A694" s="296" t="s">
        <v>75</v>
      </c>
      <c r="B694" s="284" t="s">
        <v>2089</v>
      </c>
      <c r="C694" s="284" t="str">
        <f>'A17.2 Working at height (pt 2)'!I32</f>
        <v>No further action required</v>
      </c>
      <c r="D694" s="288"/>
      <c r="E694" s="288"/>
      <c r="F694" s="288"/>
      <c r="G694" s="288"/>
      <c r="H694" s="287" t="s">
        <v>2121</v>
      </c>
      <c r="J694" s="292">
        <f t="shared" ca="1" si="10"/>
        <v>44739</v>
      </c>
    </row>
    <row r="695" spans="1:10" x14ac:dyDescent="0.3">
      <c r="A695" s="296" t="s">
        <v>76</v>
      </c>
      <c r="B695" s="284" t="s">
        <v>2089</v>
      </c>
      <c r="C695" s="284" t="str">
        <f>'A17.2 Working at height (pt 2)'!I33</f>
        <v>No further action required</v>
      </c>
      <c r="D695" s="288"/>
      <c r="E695" s="288"/>
      <c r="F695" s="288"/>
      <c r="G695" s="288"/>
      <c r="H695" s="287" t="s">
        <v>2121</v>
      </c>
      <c r="J695" s="292">
        <f t="shared" ca="1" si="10"/>
        <v>44739</v>
      </c>
    </row>
    <row r="696" spans="1:10" x14ac:dyDescent="0.3">
      <c r="A696" s="296" t="s">
        <v>77</v>
      </c>
      <c r="B696" s="284" t="s">
        <v>2089</v>
      </c>
      <c r="C696" s="284" t="str">
        <f>'A17.2 Working at height (pt 2)'!I34</f>
        <v>No further action required</v>
      </c>
      <c r="D696" s="288"/>
      <c r="E696" s="288"/>
      <c r="F696" s="288"/>
      <c r="G696" s="288"/>
      <c r="H696" s="287" t="s">
        <v>2121</v>
      </c>
      <c r="J696" s="292">
        <f t="shared" ca="1" si="10"/>
        <v>44739</v>
      </c>
    </row>
    <row r="697" spans="1:10" x14ac:dyDescent="0.3">
      <c r="A697" s="296" t="s">
        <v>78</v>
      </c>
      <c r="B697" s="284" t="s">
        <v>2089</v>
      </c>
      <c r="C697" s="284" t="str">
        <f>'A17.2 Working at height (pt 2)'!I35</f>
        <v>No further action required</v>
      </c>
      <c r="D697" s="288"/>
      <c r="E697" s="288"/>
      <c r="F697" s="288"/>
      <c r="G697" s="288"/>
      <c r="H697" s="287" t="s">
        <v>2121</v>
      </c>
      <c r="J697" s="292">
        <f t="shared" ca="1" si="10"/>
        <v>44739</v>
      </c>
    </row>
    <row r="698" spans="1:10" x14ac:dyDescent="0.3">
      <c r="A698" s="296" t="s">
        <v>79</v>
      </c>
      <c r="B698" s="284" t="s">
        <v>2089</v>
      </c>
      <c r="C698" s="284">
        <f>'A17.2 Working at height (pt 2)'!I36</f>
        <v>0</v>
      </c>
      <c r="D698" s="288"/>
      <c r="E698" s="288"/>
      <c r="F698" s="288"/>
      <c r="G698" s="288"/>
      <c r="H698" s="287" t="s">
        <v>2121</v>
      </c>
      <c r="J698" s="292">
        <f t="shared" ca="1" si="10"/>
        <v>44739</v>
      </c>
    </row>
    <row r="699" spans="1:10" x14ac:dyDescent="0.3">
      <c r="A699" s="296" t="s">
        <v>80</v>
      </c>
      <c r="B699" s="284" t="s">
        <v>2089</v>
      </c>
      <c r="C699" s="284" t="str">
        <f>'A17.2 Working at height (pt 2)'!I39</f>
        <v>No further action required</v>
      </c>
      <c r="D699" s="288"/>
      <c r="E699" s="288"/>
      <c r="F699" s="288"/>
      <c r="G699" s="288"/>
      <c r="H699" s="287" t="s">
        <v>2121</v>
      </c>
      <c r="J699" s="292">
        <f t="shared" ca="1" si="10"/>
        <v>44739</v>
      </c>
    </row>
    <row r="700" spans="1:10" x14ac:dyDescent="0.3">
      <c r="A700" s="296" t="s">
        <v>81</v>
      </c>
      <c r="B700" s="284" t="s">
        <v>2089</v>
      </c>
      <c r="C700" s="284" t="str">
        <f>'A17.2 Working at height (pt 2)'!I40</f>
        <v>No further action required</v>
      </c>
      <c r="D700" s="288"/>
      <c r="E700" s="288"/>
      <c r="F700" s="288"/>
      <c r="G700" s="288"/>
      <c r="H700" s="287" t="s">
        <v>2121</v>
      </c>
      <c r="J700" s="292">
        <f t="shared" ca="1" si="10"/>
        <v>44739</v>
      </c>
    </row>
    <row r="701" spans="1:10" x14ac:dyDescent="0.3">
      <c r="A701" s="296" t="s">
        <v>82</v>
      </c>
      <c r="B701" s="284" t="s">
        <v>2089</v>
      </c>
      <c r="C701" s="284" t="str">
        <f>'A17.2 Working at height (pt 2)'!I41</f>
        <v>No further action required</v>
      </c>
      <c r="D701" s="288"/>
      <c r="E701" s="288"/>
      <c r="F701" s="288"/>
      <c r="G701" s="288"/>
      <c r="H701" s="287" t="s">
        <v>2121</v>
      </c>
      <c r="J701" s="292">
        <f t="shared" ca="1" si="10"/>
        <v>44739</v>
      </c>
    </row>
    <row r="702" spans="1:10" x14ac:dyDescent="0.3">
      <c r="A702" s="296" t="s">
        <v>83</v>
      </c>
      <c r="B702" s="284" t="s">
        <v>2089</v>
      </c>
      <c r="C702" s="284" t="str">
        <f>'A17.2 Working at height (pt 2)'!I42</f>
        <v>No further action required</v>
      </c>
      <c r="D702" s="288"/>
      <c r="E702" s="288"/>
      <c r="F702" s="288"/>
      <c r="G702" s="288"/>
      <c r="H702" s="287" t="s">
        <v>2121</v>
      </c>
      <c r="J702" s="292">
        <f t="shared" ca="1" si="10"/>
        <v>44739</v>
      </c>
    </row>
    <row r="703" spans="1:10" x14ac:dyDescent="0.3">
      <c r="A703" s="296" t="s">
        <v>84</v>
      </c>
      <c r="B703" s="284" t="s">
        <v>2089</v>
      </c>
      <c r="C703" s="284" t="str">
        <f>'A17.2 Working at height (pt 2)'!I43</f>
        <v>No further action required</v>
      </c>
      <c r="D703" s="288"/>
      <c r="E703" s="288"/>
      <c r="F703" s="288"/>
      <c r="G703" s="288"/>
      <c r="H703" s="287" t="s">
        <v>2121</v>
      </c>
      <c r="J703" s="292">
        <f t="shared" ca="1" si="10"/>
        <v>44739</v>
      </c>
    </row>
    <row r="704" spans="1:10" x14ac:dyDescent="0.3">
      <c r="A704" s="296" t="s">
        <v>85</v>
      </c>
      <c r="B704" s="284" t="s">
        <v>2089</v>
      </c>
      <c r="C704" s="284" t="str">
        <f>'A17.2 Working at height (pt 2)'!I48</f>
        <v>No further action required</v>
      </c>
      <c r="D704" s="288"/>
      <c r="E704" s="288"/>
      <c r="F704" s="288"/>
      <c r="G704" s="288"/>
      <c r="H704" s="287" t="s">
        <v>2121</v>
      </c>
      <c r="J704" s="292">
        <f t="shared" ca="1" si="10"/>
        <v>44739</v>
      </c>
    </row>
    <row r="705" spans="1:10" x14ac:dyDescent="0.3">
      <c r="A705" s="296" t="s">
        <v>86</v>
      </c>
      <c r="B705" s="284" t="s">
        <v>2089</v>
      </c>
      <c r="C705" s="284" t="str">
        <f>'A17.2 Working at height (pt 2)'!I49</f>
        <v>No further action required</v>
      </c>
      <c r="D705" s="288"/>
      <c r="E705" s="288"/>
      <c r="F705" s="288"/>
      <c r="G705" s="288"/>
      <c r="H705" s="287" t="s">
        <v>2121</v>
      </c>
      <c r="J705" s="292">
        <f t="shared" ca="1" si="10"/>
        <v>44739</v>
      </c>
    </row>
    <row r="706" spans="1:10" x14ac:dyDescent="0.3">
      <c r="A706" s="296" t="s">
        <v>87</v>
      </c>
      <c r="B706" s="284" t="s">
        <v>2089</v>
      </c>
      <c r="C706" s="284" t="str">
        <f>'A17.2 Working at height (pt 2)'!I50</f>
        <v>No further action required</v>
      </c>
      <c r="D706" s="288"/>
      <c r="E706" s="288"/>
      <c r="F706" s="288"/>
      <c r="G706" s="288"/>
      <c r="H706" s="287" t="s">
        <v>2121</v>
      </c>
      <c r="J706" s="292">
        <f t="shared" ca="1" si="10"/>
        <v>44739</v>
      </c>
    </row>
    <row r="707" spans="1:10" x14ac:dyDescent="0.3">
      <c r="A707" s="296" t="s">
        <v>88</v>
      </c>
      <c r="B707" s="284" t="s">
        <v>2089</v>
      </c>
      <c r="C707" s="284" t="str">
        <f>'A17.2 Working at height (pt 2)'!I51</f>
        <v>No further action required</v>
      </c>
      <c r="D707" s="288"/>
      <c r="E707" s="288"/>
      <c r="F707" s="288"/>
      <c r="G707" s="288"/>
      <c r="H707" s="287" t="s">
        <v>2121</v>
      </c>
      <c r="J707" s="292">
        <f t="shared" ca="1" si="10"/>
        <v>44739</v>
      </c>
    </row>
    <row r="708" spans="1:10" x14ac:dyDescent="0.3">
      <c r="A708" s="296" t="s">
        <v>89</v>
      </c>
      <c r="B708" s="284" t="s">
        <v>2089</v>
      </c>
      <c r="C708" s="284" t="str">
        <f>'A17.2 Working at height (pt 2)'!I52</f>
        <v>No further action required</v>
      </c>
      <c r="D708" s="288"/>
      <c r="E708" s="288"/>
      <c r="F708" s="288"/>
      <c r="G708" s="288"/>
      <c r="H708" s="287" t="s">
        <v>2121</v>
      </c>
      <c r="J708" s="292">
        <f t="shared" ca="1" si="10"/>
        <v>44739</v>
      </c>
    </row>
    <row r="709" spans="1:10" x14ac:dyDescent="0.3">
      <c r="A709" s="296" t="s">
        <v>90</v>
      </c>
      <c r="B709" s="284" t="s">
        <v>2089</v>
      </c>
      <c r="C709" s="284" t="str">
        <f>'A17.2 Working at height (pt 2)'!I53</f>
        <v>No further action required</v>
      </c>
      <c r="D709" s="288"/>
      <c r="E709" s="288"/>
      <c r="F709" s="288"/>
      <c r="G709" s="288"/>
      <c r="H709" s="287" t="s">
        <v>2121</v>
      </c>
      <c r="J709" s="292">
        <f t="shared" ref="J709:J772" ca="1" si="11">TODAY()</f>
        <v>44739</v>
      </c>
    </row>
    <row r="710" spans="1:10" x14ac:dyDescent="0.3">
      <c r="A710" s="296" t="s">
        <v>91</v>
      </c>
      <c r="B710" s="284" t="s">
        <v>2089</v>
      </c>
      <c r="C710" s="284" t="str">
        <f>'A17.2 Working at height (pt 2)'!I54</f>
        <v>No further action required</v>
      </c>
      <c r="D710" s="288"/>
      <c r="E710" s="288"/>
      <c r="F710" s="288"/>
      <c r="G710" s="288"/>
      <c r="H710" s="287" t="s">
        <v>2121</v>
      </c>
      <c r="J710" s="292">
        <f t="shared" ca="1" si="11"/>
        <v>44739</v>
      </c>
    </row>
    <row r="711" spans="1:10" x14ac:dyDescent="0.3">
      <c r="A711" s="296" t="s">
        <v>92</v>
      </c>
      <c r="B711" s="284" t="s">
        <v>2089</v>
      </c>
      <c r="C711" s="284" t="str">
        <f>'A17.2 Working at height (pt 2)'!I55</f>
        <v>No further action required</v>
      </c>
      <c r="D711" s="288"/>
      <c r="E711" s="288"/>
      <c r="F711" s="288"/>
      <c r="G711" s="288"/>
      <c r="H711" s="287" t="s">
        <v>2121</v>
      </c>
      <c r="J711" s="292">
        <f t="shared" ca="1" si="11"/>
        <v>44739</v>
      </c>
    </row>
    <row r="712" spans="1:10" x14ac:dyDescent="0.3">
      <c r="A712" s="296" t="s">
        <v>93</v>
      </c>
      <c r="B712" s="284" t="s">
        <v>2089</v>
      </c>
      <c r="C712" s="284" t="str">
        <f>'A17.2 Working at height (pt 2)'!I56</f>
        <v>No further action required</v>
      </c>
      <c r="D712" s="288"/>
      <c r="E712" s="288"/>
      <c r="F712" s="288"/>
      <c r="G712" s="288"/>
      <c r="H712" s="287" t="s">
        <v>2121</v>
      </c>
      <c r="J712" s="292">
        <f t="shared" ca="1" si="11"/>
        <v>44739</v>
      </c>
    </row>
    <row r="713" spans="1:10" x14ac:dyDescent="0.3">
      <c r="A713" s="296" t="s">
        <v>94</v>
      </c>
      <c r="B713" s="284" t="s">
        <v>2089</v>
      </c>
      <c r="C713" s="284" t="str">
        <f>'A17.2 Working at height (pt 2)'!I57</f>
        <v>No further action required</v>
      </c>
      <c r="D713" s="288"/>
      <c r="E713" s="288"/>
      <c r="F713" s="288"/>
      <c r="G713" s="288"/>
      <c r="H713" s="287" t="s">
        <v>2121</v>
      </c>
      <c r="J713" s="292">
        <f t="shared" ca="1" si="11"/>
        <v>44739</v>
      </c>
    </row>
    <row r="714" spans="1:10" x14ac:dyDescent="0.3">
      <c r="A714" s="296" t="s">
        <v>95</v>
      </c>
      <c r="B714" s="284" t="s">
        <v>2089</v>
      </c>
      <c r="C714" s="284" t="str">
        <f>'A17.2 Working at height (pt 2)'!I58</f>
        <v>No further action required</v>
      </c>
      <c r="D714" s="288"/>
      <c r="E714" s="288"/>
      <c r="F714" s="288"/>
      <c r="G714" s="288"/>
      <c r="H714" s="287" t="s">
        <v>2121</v>
      </c>
      <c r="J714" s="292">
        <f t="shared" ca="1" si="11"/>
        <v>44739</v>
      </c>
    </row>
    <row r="715" spans="1:10" x14ac:dyDescent="0.3">
      <c r="A715" s="296" t="s">
        <v>1551</v>
      </c>
      <c r="B715" s="284" t="s">
        <v>2089</v>
      </c>
      <c r="C715" s="284" t="str">
        <f>'A17.2 Working at height (pt 2)'!I59</f>
        <v>No further action required</v>
      </c>
      <c r="D715" s="288"/>
      <c r="E715" s="288"/>
      <c r="F715" s="288"/>
      <c r="G715" s="288"/>
      <c r="H715" s="287" t="s">
        <v>2121</v>
      </c>
      <c r="J715" s="292">
        <f t="shared" ca="1" si="11"/>
        <v>44739</v>
      </c>
    </row>
    <row r="716" spans="1:10" x14ac:dyDescent="0.3">
      <c r="A716" s="296" t="s">
        <v>1552</v>
      </c>
      <c r="B716" s="284" t="s">
        <v>2089</v>
      </c>
      <c r="C716" s="284" t="str">
        <f>'A17.2 Working at height (pt 2)'!I60</f>
        <v>No further action required</v>
      </c>
      <c r="D716" s="288"/>
      <c r="E716" s="288"/>
      <c r="F716" s="288"/>
      <c r="G716" s="288"/>
      <c r="H716" s="287" t="s">
        <v>2121</v>
      </c>
      <c r="J716" s="292">
        <f t="shared" ca="1" si="11"/>
        <v>44739</v>
      </c>
    </row>
    <row r="717" spans="1:10" x14ac:dyDescent="0.3">
      <c r="A717" s="297" t="s">
        <v>110</v>
      </c>
      <c r="B717" s="283" t="s">
        <v>2090</v>
      </c>
      <c r="C717" s="283" t="str">
        <f>'A18.1 Lifting equipment (pt 1)'!I20</f>
        <v>No further action required</v>
      </c>
      <c r="D717" s="287"/>
      <c r="E717" s="287"/>
      <c r="F717" s="287"/>
      <c r="G717" s="287"/>
      <c r="H717" s="287" t="s">
        <v>2121</v>
      </c>
      <c r="J717" s="292">
        <f t="shared" ca="1" si="11"/>
        <v>44739</v>
      </c>
    </row>
    <row r="718" spans="1:10" x14ac:dyDescent="0.3">
      <c r="A718" s="297" t="s">
        <v>111</v>
      </c>
      <c r="B718" s="283" t="s">
        <v>2090</v>
      </c>
      <c r="C718" s="283" t="str">
        <f>'A18.1 Lifting equipment (pt 1)'!I21</f>
        <v>No further action required</v>
      </c>
      <c r="D718" s="287"/>
      <c r="E718" s="287"/>
      <c r="F718" s="287"/>
      <c r="G718" s="287"/>
      <c r="H718" s="287" t="s">
        <v>2121</v>
      </c>
      <c r="J718" s="292">
        <f t="shared" ca="1" si="11"/>
        <v>44739</v>
      </c>
    </row>
    <row r="719" spans="1:10" x14ac:dyDescent="0.3">
      <c r="A719" s="297" t="s">
        <v>112</v>
      </c>
      <c r="B719" s="283" t="s">
        <v>2090</v>
      </c>
      <c r="C719" s="283" t="str">
        <f>'A18.1 Lifting equipment (pt 1)'!I22</f>
        <v>No further action required</v>
      </c>
      <c r="D719" s="287"/>
      <c r="E719" s="287"/>
      <c r="F719" s="287"/>
      <c r="G719" s="287"/>
      <c r="H719" s="287" t="s">
        <v>2121</v>
      </c>
      <c r="J719" s="292">
        <f t="shared" ca="1" si="11"/>
        <v>44739</v>
      </c>
    </row>
    <row r="720" spans="1:10" x14ac:dyDescent="0.3">
      <c r="A720" s="297" t="s">
        <v>113</v>
      </c>
      <c r="B720" s="283" t="s">
        <v>2090</v>
      </c>
      <c r="C720" s="283" t="str">
        <f>'A18.1 Lifting equipment (pt 1)'!I23</f>
        <v>No further action required</v>
      </c>
      <c r="D720" s="287"/>
      <c r="E720" s="287"/>
      <c r="F720" s="287"/>
      <c r="G720" s="287"/>
      <c r="H720" s="287" t="s">
        <v>2121</v>
      </c>
      <c r="J720" s="292">
        <f t="shared" ca="1" si="11"/>
        <v>44739</v>
      </c>
    </row>
    <row r="721" spans="1:10" x14ac:dyDescent="0.3">
      <c r="A721" s="297" t="s">
        <v>114</v>
      </c>
      <c r="B721" s="283" t="s">
        <v>2090</v>
      </c>
      <c r="C721" s="283" t="str">
        <f>'A18.1 Lifting equipment (pt 1)'!I24</f>
        <v>No further action required</v>
      </c>
      <c r="D721" s="287"/>
      <c r="E721" s="287"/>
      <c r="F721" s="287"/>
      <c r="G721" s="287"/>
      <c r="H721" s="287" t="s">
        <v>2121</v>
      </c>
      <c r="J721" s="292">
        <f t="shared" ca="1" si="11"/>
        <v>44739</v>
      </c>
    </row>
    <row r="722" spans="1:10" x14ac:dyDescent="0.3">
      <c r="A722" s="297" t="s">
        <v>115</v>
      </c>
      <c r="B722" s="283" t="s">
        <v>2090</v>
      </c>
      <c r="C722" s="283" t="str">
        <f>'A18.1 Lifting equipment (pt 1)'!I25</f>
        <v>No further action required</v>
      </c>
      <c r="D722" s="287"/>
      <c r="E722" s="287"/>
      <c r="F722" s="287"/>
      <c r="G722" s="287"/>
      <c r="H722" s="287" t="s">
        <v>2121</v>
      </c>
      <c r="J722" s="292">
        <f t="shared" ca="1" si="11"/>
        <v>44739</v>
      </c>
    </row>
    <row r="723" spans="1:10" x14ac:dyDescent="0.3">
      <c r="A723" s="297" t="s">
        <v>116</v>
      </c>
      <c r="B723" s="283" t="s">
        <v>2090</v>
      </c>
      <c r="C723" s="283" t="str">
        <f>'A18.1 Lifting equipment (pt 1)'!I26</f>
        <v>No further action required</v>
      </c>
      <c r="D723" s="287"/>
      <c r="E723" s="287"/>
      <c r="F723" s="287"/>
      <c r="G723" s="287"/>
      <c r="H723" s="287" t="s">
        <v>2121</v>
      </c>
      <c r="J723" s="292">
        <f t="shared" ca="1" si="11"/>
        <v>44739</v>
      </c>
    </row>
    <row r="724" spans="1:10" x14ac:dyDescent="0.3">
      <c r="A724" s="297" t="s">
        <v>117</v>
      </c>
      <c r="B724" s="283" t="s">
        <v>2090</v>
      </c>
      <c r="C724" s="283" t="str">
        <f>'A18.1 Lifting equipment (pt 1)'!I27</f>
        <v>No further action required</v>
      </c>
      <c r="D724" s="287"/>
      <c r="E724" s="287"/>
      <c r="F724" s="287"/>
      <c r="G724" s="287"/>
      <c r="H724" s="287" t="s">
        <v>2121</v>
      </c>
      <c r="J724" s="292">
        <f t="shared" ca="1" si="11"/>
        <v>44739</v>
      </c>
    </row>
    <row r="725" spans="1:10" x14ac:dyDescent="0.3">
      <c r="A725" s="297" t="s">
        <v>118</v>
      </c>
      <c r="B725" s="283" t="s">
        <v>2090</v>
      </c>
      <c r="C725" s="283" t="str">
        <f>'A18.1 Lifting equipment (pt 1)'!I28</f>
        <v>No further action required</v>
      </c>
      <c r="D725" s="287"/>
      <c r="E725" s="287"/>
      <c r="F725" s="287"/>
      <c r="G725" s="287"/>
      <c r="H725" s="287" t="s">
        <v>2121</v>
      </c>
      <c r="J725" s="292">
        <f t="shared" ca="1" si="11"/>
        <v>44739</v>
      </c>
    </row>
    <row r="726" spans="1:10" ht="28" x14ac:dyDescent="0.3">
      <c r="A726" s="297" t="s">
        <v>119</v>
      </c>
      <c r="B726" s="283" t="s">
        <v>2090</v>
      </c>
      <c r="C726" s="283" t="str">
        <f>'A18.1 Lifting equipment (pt 1)'!I29</f>
        <v xml:space="preserve">Ensure the hoist is added to the BES inspection list with Estates </v>
      </c>
      <c r="D726" s="287"/>
      <c r="E726" s="287"/>
      <c r="F726" s="287"/>
      <c r="G726" s="287"/>
      <c r="H726" s="287" t="s">
        <v>2121</v>
      </c>
      <c r="J726" s="292">
        <f t="shared" ca="1" si="11"/>
        <v>44739</v>
      </c>
    </row>
    <row r="727" spans="1:10" x14ac:dyDescent="0.3">
      <c r="A727" s="297" t="s">
        <v>120</v>
      </c>
      <c r="B727" s="283" t="s">
        <v>2090</v>
      </c>
      <c r="C727" s="283" t="str">
        <f>'A18.1 Lifting equipment (pt 1)'!I30</f>
        <v>No further action required</v>
      </c>
      <c r="D727" s="287"/>
      <c r="E727" s="287"/>
      <c r="F727" s="287"/>
      <c r="G727" s="287"/>
      <c r="H727" s="287" t="s">
        <v>2121</v>
      </c>
      <c r="J727" s="292">
        <f t="shared" ca="1" si="11"/>
        <v>44739</v>
      </c>
    </row>
    <row r="728" spans="1:10" x14ac:dyDescent="0.3">
      <c r="A728" s="297" t="s">
        <v>1553</v>
      </c>
      <c r="B728" s="283" t="s">
        <v>2090</v>
      </c>
      <c r="C728" s="283" t="str">
        <f>'A18.1 Lifting equipment (pt 1)'!I31</f>
        <v>No further action required</v>
      </c>
      <c r="D728" s="287"/>
      <c r="E728" s="287"/>
      <c r="F728" s="287"/>
      <c r="G728" s="287"/>
      <c r="H728" s="287" t="s">
        <v>2121</v>
      </c>
      <c r="J728" s="292">
        <f t="shared" ca="1" si="11"/>
        <v>44739</v>
      </c>
    </row>
    <row r="729" spans="1:10" x14ac:dyDescent="0.3">
      <c r="A729" s="297" t="s">
        <v>1554</v>
      </c>
      <c r="B729" s="283" t="s">
        <v>2090</v>
      </c>
      <c r="C729" s="283" t="str">
        <f>'A18.1 Lifting equipment (pt 1)'!I32</f>
        <v>No further action required</v>
      </c>
      <c r="D729" s="287"/>
      <c r="E729" s="287"/>
      <c r="F729" s="287"/>
      <c r="G729" s="287"/>
      <c r="H729" s="287" t="s">
        <v>2121</v>
      </c>
      <c r="J729" s="292">
        <f t="shared" ca="1" si="11"/>
        <v>44739</v>
      </c>
    </row>
    <row r="730" spans="1:10" x14ac:dyDescent="0.3">
      <c r="A730" s="296" t="s">
        <v>132</v>
      </c>
      <c r="B730" s="284" t="s">
        <v>2091</v>
      </c>
      <c r="C730" s="284" t="str">
        <f>'A18.2 Lifting Equipment (pt 2)'!I20</f>
        <v>No further action required</v>
      </c>
      <c r="D730" s="288"/>
      <c r="E730" s="288"/>
      <c r="F730" s="288"/>
      <c r="G730" s="288"/>
      <c r="H730" s="287" t="s">
        <v>2121</v>
      </c>
      <c r="J730" s="292">
        <f t="shared" ca="1" si="11"/>
        <v>44739</v>
      </c>
    </row>
    <row r="731" spans="1:10" x14ac:dyDescent="0.3">
      <c r="A731" s="296" t="s">
        <v>133</v>
      </c>
      <c r="B731" s="284" t="s">
        <v>2091</v>
      </c>
      <c r="C731" s="284" t="str">
        <f>'A18.2 Lifting Equipment (pt 2)'!I21</f>
        <v>No further action required</v>
      </c>
      <c r="D731" s="288"/>
      <c r="E731" s="288"/>
      <c r="F731" s="288"/>
      <c r="G731" s="288"/>
      <c r="H731" s="287" t="s">
        <v>2121</v>
      </c>
      <c r="J731" s="292">
        <f t="shared" ca="1" si="11"/>
        <v>44739</v>
      </c>
    </row>
    <row r="732" spans="1:10" x14ac:dyDescent="0.3">
      <c r="A732" s="296" t="s">
        <v>134</v>
      </c>
      <c r="B732" s="284" t="s">
        <v>2091</v>
      </c>
      <c r="C732" s="284" t="str">
        <f>'A18.2 Lifting Equipment (pt 2)'!I22</f>
        <v>No further action required</v>
      </c>
      <c r="D732" s="288"/>
      <c r="E732" s="288"/>
      <c r="F732" s="288"/>
      <c r="G732" s="288"/>
      <c r="H732" s="287" t="s">
        <v>2121</v>
      </c>
      <c r="J732" s="292">
        <f t="shared" ca="1" si="11"/>
        <v>44739</v>
      </c>
    </row>
    <row r="733" spans="1:10" x14ac:dyDescent="0.3">
      <c r="A733" s="296" t="s">
        <v>135</v>
      </c>
      <c r="B733" s="284" t="s">
        <v>2091</v>
      </c>
      <c r="C733" s="284" t="str">
        <f>'A18.2 Lifting Equipment (pt 2)'!I23</f>
        <v>No further action required</v>
      </c>
      <c r="D733" s="288"/>
      <c r="E733" s="288"/>
      <c r="F733" s="288"/>
      <c r="G733" s="288"/>
      <c r="H733" s="287" t="s">
        <v>2121</v>
      </c>
      <c r="J733" s="292">
        <f t="shared" ca="1" si="11"/>
        <v>44739</v>
      </c>
    </row>
    <row r="734" spans="1:10" x14ac:dyDescent="0.3">
      <c r="A734" s="296" t="s">
        <v>136</v>
      </c>
      <c r="B734" s="284" t="s">
        <v>2091</v>
      </c>
      <c r="C734" s="284" t="str">
        <f>'A18.2 Lifting Equipment (pt 2)'!I24</f>
        <v>No further action required</v>
      </c>
      <c r="D734" s="288"/>
      <c r="E734" s="288"/>
      <c r="F734" s="288"/>
      <c r="G734" s="288"/>
      <c r="H734" s="287" t="s">
        <v>2121</v>
      </c>
      <c r="J734" s="292">
        <f t="shared" ca="1" si="11"/>
        <v>44739</v>
      </c>
    </row>
    <row r="735" spans="1:10" x14ac:dyDescent="0.3">
      <c r="A735" s="296" t="s">
        <v>137</v>
      </c>
      <c r="B735" s="284" t="s">
        <v>2091</v>
      </c>
      <c r="C735" s="284" t="str">
        <f>'A18.2 Lifting Equipment (pt 2)'!I25</f>
        <v>No further action required</v>
      </c>
      <c r="D735" s="288"/>
      <c r="E735" s="288"/>
      <c r="F735" s="288"/>
      <c r="G735" s="288"/>
      <c r="H735" s="287" t="s">
        <v>2121</v>
      </c>
      <c r="J735" s="292">
        <f t="shared" ca="1" si="11"/>
        <v>44739</v>
      </c>
    </row>
    <row r="736" spans="1:10" x14ac:dyDescent="0.3">
      <c r="A736" s="296" t="s">
        <v>138</v>
      </c>
      <c r="B736" s="284" t="s">
        <v>2091</v>
      </c>
      <c r="C736" s="284" t="str">
        <f>'A18.2 Lifting Equipment (pt 2)'!I26</f>
        <v>No further action required</v>
      </c>
      <c r="D736" s="288"/>
      <c r="E736" s="288"/>
      <c r="F736" s="288"/>
      <c r="G736" s="288"/>
      <c r="H736" s="287" t="s">
        <v>2121</v>
      </c>
      <c r="J736" s="292">
        <f t="shared" ca="1" si="11"/>
        <v>44739</v>
      </c>
    </row>
    <row r="737" spans="1:10" x14ac:dyDescent="0.3">
      <c r="A737" s="296" t="s">
        <v>139</v>
      </c>
      <c r="B737" s="284" t="s">
        <v>2091</v>
      </c>
      <c r="C737" s="284" t="str">
        <f>'A18.2 Lifting Equipment (pt 2)'!I27</f>
        <v>No further action required</v>
      </c>
      <c r="D737" s="288"/>
      <c r="E737" s="288"/>
      <c r="F737" s="288"/>
      <c r="G737" s="288"/>
      <c r="H737" s="287" t="s">
        <v>2121</v>
      </c>
      <c r="J737" s="292">
        <f t="shared" ca="1" si="11"/>
        <v>44739</v>
      </c>
    </row>
    <row r="738" spans="1:10" x14ac:dyDescent="0.3">
      <c r="A738" s="296" t="s">
        <v>140</v>
      </c>
      <c r="B738" s="284" t="s">
        <v>2091</v>
      </c>
      <c r="C738" s="284" t="str">
        <f>'A18.2 Lifting Equipment (pt 2)'!I28</f>
        <v>No further action required</v>
      </c>
      <c r="D738" s="288"/>
      <c r="E738" s="288"/>
      <c r="F738" s="288"/>
      <c r="G738" s="288"/>
      <c r="H738" s="287" t="s">
        <v>2121</v>
      </c>
      <c r="J738" s="292">
        <f t="shared" ca="1" si="11"/>
        <v>44739</v>
      </c>
    </row>
    <row r="739" spans="1:10" ht="28" x14ac:dyDescent="0.3">
      <c r="A739" s="296" t="s">
        <v>141</v>
      </c>
      <c r="B739" s="284" t="s">
        <v>2091</v>
      </c>
      <c r="C739" s="284" t="str">
        <f>'A18.2 Lifting Equipment (pt 2)'!I29</f>
        <v>keep a copy of the most recent lift and hoist inspections or contact H&amp;S for a copy</v>
      </c>
      <c r="D739" s="288"/>
      <c r="E739" s="288"/>
      <c r="F739" s="288"/>
      <c r="G739" s="288"/>
      <c r="H739" s="287" t="s">
        <v>2121</v>
      </c>
      <c r="J739" s="292">
        <f t="shared" ca="1" si="11"/>
        <v>44739</v>
      </c>
    </row>
    <row r="740" spans="1:10" x14ac:dyDescent="0.3">
      <c r="A740" s="296" t="s">
        <v>142</v>
      </c>
      <c r="B740" s="284" t="s">
        <v>2091</v>
      </c>
      <c r="C740" s="284" t="str">
        <f>'A18.2 Lifting Equipment (pt 2)'!I30</f>
        <v>No further action required</v>
      </c>
      <c r="D740" s="288"/>
      <c r="E740" s="288"/>
      <c r="F740" s="288"/>
      <c r="G740" s="288"/>
      <c r="H740" s="287" t="s">
        <v>2121</v>
      </c>
      <c r="J740" s="292">
        <f t="shared" ca="1" si="11"/>
        <v>44739</v>
      </c>
    </row>
    <row r="741" spans="1:10" x14ac:dyDescent="0.3">
      <c r="A741" s="296" t="s">
        <v>1555</v>
      </c>
      <c r="B741" s="284" t="s">
        <v>2091</v>
      </c>
      <c r="C741" s="284" t="str">
        <f>'A18.2 Lifting Equipment (pt 2)'!I31</f>
        <v>No further action required</v>
      </c>
      <c r="D741" s="288"/>
      <c r="E741" s="288"/>
      <c r="F741" s="288"/>
      <c r="G741" s="288"/>
      <c r="H741" s="287" t="s">
        <v>2121</v>
      </c>
      <c r="J741" s="292">
        <f t="shared" ca="1" si="11"/>
        <v>44739</v>
      </c>
    </row>
    <row r="742" spans="1:10" x14ac:dyDescent="0.3">
      <c r="A742" s="296" t="s">
        <v>1556</v>
      </c>
      <c r="B742" s="284" t="s">
        <v>2091</v>
      </c>
      <c r="C742" s="284" t="str">
        <f>'A18.2 Lifting Equipment (pt 2)'!I32</f>
        <v>No further action required</v>
      </c>
      <c r="D742" s="288"/>
      <c r="E742" s="288"/>
      <c r="F742" s="288"/>
      <c r="G742" s="288"/>
      <c r="H742" s="287" t="s">
        <v>2121</v>
      </c>
      <c r="J742" s="292">
        <f t="shared" ca="1" si="11"/>
        <v>44739</v>
      </c>
    </row>
    <row r="743" spans="1:10" x14ac:dyDescent="0.3">
      <c r="A743" s="297" t="s">
        <v>218</v>
      </c>
      <c r="B743" s="283" t="s">
        <v>145</v>
      </c>
      <c r="C743" s="283" t="str">
        <f>'A19 Workplace'!I21</f>
        <v>No further action required</v>
      </c>
      <c r="D743" s="287"/>
      <c r="E743" s="287"/>
      <c r="F743" s="287"/>
      <c r="G743" s="287"/>
      <c r="H743" s="287" t="s">
        <v>2121</v>
      </c>
      <c r="J743" s="292">
        <f t="shared" ca="1" si="11"/>
        <v>44739</v>
      </c>
    </row>
    <row r="744" spans="1:10" x14ac:dyDescent="0.3">
      <c r="A744" s="297" t="s">
        <v>219</v>
      </c>
      <c r="B744" s="283" t="s">
        <v>145</v>
      </c>
      <c r="C744" s="283" t="str">
        <f>'A19 Workplace'!I22</f>
        <v>No further action required</v>
      </c>
      <c r="D744" s="287"/>
      <c r="E744" s="287"/>
      <c r="F744" s="287"/>
      <c r="G744" s="287"/>
      <c r="H744" s="287" t="s">
        <v>2121</v>
      </c>
      <c r="J744" s="292">
        <f t="shared" ca="1" si="11"/>
        <v>44739</v>
      </c>
    </row>
    <row r="745" spans="1:10" x14ac:dyDescent="0.3">
      <c r="A745" s="297" t="s">
        <v>220</v>
      </c>
      <c r="B745" s="283" t="s">
        <v>145</v>
      </c>
      <c r="C745" s="283" t="str">
        <f>'A19 Workplace'!I23</f>
        <v>No further action required</v>
      </c>
      <c r="D745" s="287"/>
      <c r="E745" s="287"/>
      <c r="F745" s="287"/>
      <c r="G745" s="287"/>
      <c r="H745" s="287" t="s">
        <v>2121</v>
      </c>
      <c r="J745" s="292">
        <f t="shared" ca="1" si="11"/>
        <v>44739</v>
      </c>
    </row>
    <row r="746" spans="1:10" x14ac:dyDescent="0.3">
      <c r="A746" s="297" t="s">
        <v>221</v>
      </c>
      <c r="B746" s="283" t="s">
        <v>145</v>
      </c>
      <c r="C746" s="283" t="str">
        <f>'A19 Workplace'!I25</f>
        <v>No further action required</v>
      </c>
      <c r="D746" s="287"/>
      <c r="E746" s="287"/>
      <c r="F746" s="287"/>
      <c r="G746" s="287"/>
      <c r="H746" s="287" t="s">
        <v>2121</v>
      </c>
      <c r="J746" s="292">
        <f t="shared" ca="1" si="11"/>
        <v>44739</v>
      </c>
    </row>
    <row r="747" spans="1:10" x14ac:dyDescent="0.3">
      <c r="A747" s="297" t="s">
        <v>222</v>
      </c>
      <c r="B747" s="283" t="s">
        <v>145</v>
      </c>
      <c r="C747" s="283" t="str">
        <f>'A19 Workplace'!I26</f>
        <v>No further action required</v>
      </c>
      <c r="D747" s="287"/>
      <c r="E747" s="287"/>
      <c r="F747" s="287"/>
      <c r="G747" s="287"/>
      <c r="H747" s="287" t="s">
        <v>2121</v>
      </c>
      <c r="J747" s="292">
        <f t="shared" ca="1" si="11"/>
        <v>44739</v>
      </c>
    </row>
    <row r="748" spans="1:10" x14ac:dyDescent="0.3">
      <c r="A748" s="297" t="s">
        <v>223</v>
      </c>
      <c r="B748" s="283" t="s">
        <v>145</v>
      </c>
      <c r="C748" s="283" t="str">
        <f>'A19 Workplace'!I27</f>
        <v>No further action required</v>
      </c>
      <c r="D748" s="287"/>
      <c r="E748" s="287"/>
      <c r="F748" s="287"/>
      <c r="G748" s="287"/>
      <c r="H748" s="287" t="s">
        <v>2121</v>
      </c>
      <c r="J748" s="292">
        <f t="shared" ca="1" si="11"/>
        <v>44739</v>
      </c>
    </row>
    <row r="749" spans="1:10" x14ac:dyDescent="0.3">
      <c r="A749" s="297" t="s">
        <v>224</v>
      </c>
      <c r="B749" s="283" t="s">
        <v>145</v>
      </c>
      <c r="C749" s="283" t="str">
        <f>'A19 Workplace'!I28</f>
        <v>No further action required</v>
      </c>
      <c r="D749" s="287"/>
      <c r="E749" s="287"/>
      <c r="F749" s="287"/>
      <c r="G749" s="287"/>
      <c r="H749" s="287" t="s">
        <v>2121</v>
      </c>
      <c r="J749" s="292">
        <f t="shared" ca="1" si="11"/>
        <v>44739</v>
      </c>
    </row>
    <row r="750" spans="1:10" x14ac:dyDescent="0.3">
      <c r="A750" s="297" t="s">
        <v>225</v>
      </c>
      <c r="B750" s="283" t="s">
        <v>145</v>
      </c>
      <c r="C750" s="283" t="str">
        <f>'A19 Workplace'!I29</f>
        <v>No further action required</v>
      </c>
      <c r="D750" s="287"/>
      <c r="E750" s="287"/>
      <c r="F750" s="287"/>
      <c r="G750" s="287"/>
      <c r="H750" s="287" t="s">
        <v>2121</v>
      </c>
      <c r="J750" s="292">
        <f t="shared" ca="1" si="11"/>
        <v>44739</v>
      </c>
    </row>
    <row r="751" spans="1:10" x14ac:dyDescent="0.3">
      <c r="A751" s="297" t="s">
        <v>226</v>
      </c>
      <c r="B751" s="283" t="s">
        <v>145</v>
      </c>
      <c r="C751" s="283" t="str">
        <f>'A19 Workplace'!I30</f>
        <v>No further action required</v>
      </c>
      <c r="D751" s="287"/>
      <c r="E751" s="287"/>
      <c r="F751" s="287"/>
      <c r="G751" s="287"/>
      <c r="H751" s="287" t="s">
        <v>2121</v>
      </c>
      <c r="J751" s="292">
        <f t="shared" ca="1" si="11"/>
        <v>44739</v>
      </c>
    </row>
    <row r="752" spans="1:10" x14ac:dyDescent="0.3">
      <c r="A752" s="297" t="s">
        <v>227</v>
      </c>
      <c r="B752" s="283" t="s">
        <v>145</v>
      </c>
      <c r="C752" s="283" t="str">
        <f>'A19 Workplace'!I32</f>
        <v>No further action required</v>
      </c>
      <c r="D752" s="287"/>
      <c r="E752" s="287"/>
      <c r="F752" s="287"/>
      <c r="G752" s="287"/>
      <c r="H752" s="287" t="s">
        <v>2121</v>
      </c>
      <c r="J752" s="292">
        <f t="shared" ca="1" si="11"/>
        <v>44739</v>
      </c>
    </row>
    <row r="753" spans="1:10" x14ac:dyDescent="0.3">
      <c r="A753" s="297" t="s">
        <v>228</v>
      </c>
      <c r="B753" s="283" t="s">
        <v>145</v>
      </c>
      <c r="C753" s="283" t="str">
        <f>'A19 Workplace'!I33</f>
        <v>No further action required</v>
      </c>
      <c r="D753" s="287"/>
      <c r="E753" s="287"/>
      <c r="F753" s="287"/>
      <c r="G753" s="287"/>
      <c r="H753" s="287" t="s">
        <v>2121</v>
      </c>
      <c r="J753" s="292">
        <f t="shared" ca="1" si="11"/>
        <v>44739</v>
      </c>
    </row>
    <row r="754" spans="1:10" x14ac:dyDescent="0.3">
      <c r="A754" s="297" t="s">
        <v>229</v>
      </c>
      <c r="B754" s="283" t="s">
        <v>145</v>
      </c>
      <c r="C754" s="283" t="str">
        <f>'A19 Workplace'!I34</f>
        <v>No further action required</v>
      </c>
      <c r="D754" s="287"/>
      <c r="E754" s="287"/>
      <c r="F754" s="287"/>
      <c r="G754" s="287"/>
      <c r="H754" s="287" t="s">
        <v>2121</v>
      </c>
      <c r="J754" s="292">
        <f t="shared" ca="1" si="11"/>
        <v>44739</v>
      </c>
    </row>
    <row r="755" spans="1:10" x14ac:dyDescent="0.3">
      <c r="A755" s="297" t="s">
        <v>230</v>
      </c>
      <c r="B755" s="283" t="s">
        <v>145</v>
      </c>
      <c r="C755" s="283" t="str">
        <f>'A19 Workplace'!I35</f>
        <v>No further action required</v>
      </c>
      <c r="D755" s="287"/>
      <c r="E755" s="287"/>
      <c r="F755" s="287"/>
      <c r="G755" s="287"/>
      <c r="H755" s="287" t="s">
        <v>2121</v>
      </c>
      <c r="J755" s="292">
        <f t="shared" ca="1" si="11"/>
        <v>44739</v>
      </c>
    </row>
    <row r="756" spans="1:10" x14ac:dyDescent="0.3">
      <c r="A756" s="297" t="s">
        <v>231</v>
      </c>
      <c r="B756" s="283" t="s">
        <v>145</v>
      </c>
      <c r="C756" s="283" t="str">
        <f>'A19 Workplace'!I36</f>
        <v>No further action required</v>
      </c>
      <c r="D756" s="287"/>
      <c r="E756" s="287"/>
      <c r="F756" s="287"/>
      <c r="G756" s="287"/>
      <c r="H756" s="287" t="s">
        <v>2121</v>
      </c>
      <c r="J756" s="292">
        <f t="shared" ca="1" si="11"/>
        <v>44739</v>
      </c>
    </row>
    <row r="757" spans="1:10" x14ac:dyDescent="0.3">
      <c r="A757" s="297" t="s">
        <v>2746</v>
      </c>
      <c r="B757" s="283" t="s">
        <v>145</v>
      </c>
      <c r="C757" s="283" t="str">
        <f>'A19 Workplace'!I37</f>
        <v>No further action required</v>
      </c>
      <c r="D757" s="287"/>
      <c r="E757" s="287"/>
      <c r="F757" s="287"/>
      <c r="G757" s="287"/>
      <c r="H757" s="287" t="s">
        <v>2121</v>
      </c>
      <c r="J757" s="292">
        <f t="shared" ca="1" si="11"/>
        <v>44739</v>
      </c>
    </row>
    <row r="758" spans="1:10" x14ac:dyDescent="0.3">
      <c r="A758" s="297" t="s">
        <v>232</v>
      </c>
      <c r="B758" s="283" t="s">
        <v>145</v>
      </c>
      <c r="C758" s="283" t="str">
        <f>'A19 Workplace'!I39</f>
        <v>No further action required</v>
      </c>
      <c r="D758" s="287"/>
      <c r="E758" s="287"/>
      <c r="F758" s="287"/>
      <c r="G758" s="287"/>
      <c r="H758" s="287" t="s">
        <v>2121</v>
      </c>
      <c r="J758" s="292">
        <f t="shared" ca="1" si="11"/>
        <v>44739</v>
      </c>
    </row>
    <row r="759" spans="1:10" x14ac:dyDescent="0.3">
      <c r="A759" s="297" t="s">
        <v>233</v>
      </c>
      <c r="B759" s="283" t="s">
        <v>145</v>
      </c>
      <c r="C759" s="283" t="str">
        <f>'A19 Workplace'!I40</f>
        <v>No further action required</v>
      </c>
      <c r="D759" s="287"/>
      <c r="E759" s="287"/>
      <c r="F759" s="287"/>
      <c r="G759" s="287"/>
      <c r="H759" s="287" t="s">
        <v>2121</v>
      </c>
      <c r="J759" s="292">
        <f t="shared" ca="1" si="11"/>
        <v>44739</v>
      </c>
    </row>
    <row r="760" spans="1:10" x14ac:dyDescent="0.3">
      <c r="A760" s="297" t="s">
        <v>234</v>
      </c>
      <c r="B760" s="283" t="s">
        <v>145</v>
      </c>
      <c r="C760" s="283" t="str">
        <f>'A19 Workplace'!I41</f>
        <v>No further action required</v>
      </c>
      <c r="D760" s="287"/>
      <c r="E760" s="287"/>
      <c r="F760" s="287"/>
      <c r="G760" s="287"/>
      <c r="H760" s="287" t="s">
        <v>2121</v>
      </c>
      <c r="J760" s="292">
        <f t="shared" ca="1" si="11"/>
        <v>44739</v>
      </c>
    </row>
    <row r="761" spans="1:10" x14ac:dyDescent="0.3">
      <c r="A761" s="297" t="s">
        <v>235</v>
      </c>
      <c r="B761" s="283" t="s">
        <v>145</v>
      </c>
      <c r="C761" s="283" t="str">
        <f>'A19 Workplace'!I42</f>
        <v>No further action required</v>
      </c>
      <c r="D761" s="287"/>
      <c r="E761" s="287"/>
      <c r="F761" s="287"/>
      <c r="G761" s="287"/>
      <c r="H761" s="287" t="s">
        <v>2121</v>
      </c>
      <c r="J761" s="292">
        <f t="shared" ca="1" si="11"/>
        <v>44739</v>
      </c>
    </row>
    <row r="762" spans="1:10" x14ac:dyDescent="0.3">
      <c r="A762" s="297" t="s">
        <v>236</v>
      </c>
      <c r="B762" s="283" t="s">
        <v>145</v>
      </c>
      <c r="C762" s="283" t="str">
        <f>'A19 Workplace'!I43</f>
        <v>No further action required</v>
      </c>
      <c r="D762" s="287"/>
      <c r="E762" s="287"/>
      <c r="F762" s="287"/>
      <c r="G762" s="287"/>
      <c r="H762" s="287" t="s">
        <v>2121</v>
      </c>
      <c r="J762" s="292">
        <f t="shared" ca="1" si="11"/>
        <v>44739</v>
      </c>
    </row>
    <row r="763" spans="1:10" x14ac:dyDescent="0.3">
      <c r="A763" s="297" t="s">
        <v>237</v>
      </c>
      <c r="B763" s="283" t="s">
        <v>145</v>
      </c>
      <c r="C763" s="283" t="str">
        <f>'A19 Workplace'!I44</f>
        <v>No further action required</v>
      </c>
      <c r="D763" s="287"/>
      <c r="E763" s="287"/>
      <c r="F763" s="287"/>
      <c r="G763" s="287"/>
      <c r="H763" s="287" t="s">
        <v>2121</v>
      </c>
      <c r="J763" s="292">
        <f t="shared" ca="1" si="11"/>
        <v>44739</v>
      </c>
    </row>
    <row r="764" spans="1:10" x14ac:dyDescent="0.3">
      <c r="A764" s="297" t="s">
        <v>238</v>
      </c>
      <c r="B764" s="283" t="s">
        <v>145</v>
      </c>
      <c r="C764" s="283" t="str">
        <f>'A19 Workplace'!I45</f>
        <v>No further action required</v>
      </c>
      <c r="D764" s="287"/>
      <c r="E764" s="287"/>
      <c r="F764" s="287"/>
      <c r="G764" s="287"/>
      <c r="H764" s="287" t="s">
        <v>2121</v>
      </c>
      <c r="J764" s="292">
        <f t="shared" ca="1" si="11"/>
        <v>44739</v>
      </c>
    </row>
    <row r="765" spans="1:10" x14ac:dyDescent="0.3">
      <c r="A765" s="297" t="s">
        <v>239</v>
      </c>
      <c r="B765" s="283" t="s">
        <v>145</v>
      </c>
      <c r="C765" s="283" t="str">
        <f>'A19 Workplace'!I46</f>
        <v>No further action required</v>
      </c>
      <c r="D765" s="287"/>
      <c r="E765" s="287"/>
      <c r="F765" s="287"/>
      <c r="G765" s="287"/>
      <c r="H765" s="287" t="s">
        <v>2121</v>
      </c>
      <c r="J765" s="292">
        <f t="shared" ca="1" si="11"/>
        <v>44739</v>
      </c>
    </row>
    <row r="766" spans="1:10" x14ac:dyDescent="0.3">
      <c r="A766" s="297" t="s">
        <v>240</v>
      </c>
      <c r="B766" s="283" t="s">
        <v>145</v>
      </c>
      <c r="C766" s="283" t="str">
        <f>'A19 Workplace'!I47</f>
        <v>No further action required</v>
      </c>
      <c r="D766" s="287"/>
      <c r="E766" s="287"/>
      <c r="F766" s="287"/>
      <c r="G766" s="287"/>
      <c r="H766" s="287" t="s">
        <v>2121</v>
      </c>
      <c r="J766" s="292">
        <f t="shared" ca="1" si="11"/>
        <v>44739</v>
      </c>
    </row>
    <row r="767" spans="1:10" x14ac:dyDescent="0.3">
      <c r="A767" s="297" t="s">
        <v>241</v>
      </c>
      <c r="B767" s="283" t="s">
        <v>145</v>
      </c>
      <c r="C767" s="283" t="str">
        <f>'A19 Workplace'!I49</f>
        <v>No further action required</v>
      </c>
      <c r="D767" s="287"/>
      <c r="E767" s="287"/>
      <c r="F767" s="287"/>
      <c r="G767" s="287"/>
      <c r="H767" s="287" t="s">
        <v>2121</v>
      </c>
      <c r="J767" s="292">
        <f t="shared" ca="1" si="11"/>
        <v>44739</v>
      </c>
    </row>
    <row r="768" spans="1:10" x14ac:dyDescent="0.3">
      <c r="A768" s="297" t="s">
        <v>242</v>
      </c>
      <c r="B768" s="283" t="s">
        <v>145</v>
      </c>
      <c r="C768" s="283" t="str">
        <f>'A19 Workplace'!I50</f>
        <v>No further action required</v>
      </c>
      <c r="D768" s="287"/>
      <c r="E768" s="287"/>
      <c r="F768" s="287"/>
      <c r="G768" s="287"/>
      <c r="H768" s="287" t="s">
        <v>2121</v>
      </c>
      <c r="J768" s="292">
        <f t="shared" ca="1" si="11"/>
        <v>44739</v>
      </c>
    </row>
    <row r="769" spans="1:10" x14ac:dyDescent="0.3">
      <c r="A769" s="297" t="s">
        <v>243</v>
      </c>
      <c r="B769" s="283" t="s">
        <v>145</v>
      </c>
      <c r="C769" s="283" t="str">
        <f>'A19 Workplace'!I51</f>
        <v>No further action required</v>
      </c>
      <c r="D769" s="287"/>
      <c r="E769" s="287"/>
      <c r="F769" s="287"/>
      <c r="G769" s="287"/>
      <c r="H769" s="287" t="s">
        <v>2121</v>
      </c>
      <c r="J769" s="292">
        <f t="shared" ca="1" si="11"/>
        <v>44739</v>
      </c>
    </row>
    <row r="770" spans="1:10" x14ac:dyDescent="0.3">
      <c r="A770" s="297" t="s">
        <v>244</v>
      </c>
      <c r="B770" s="283" t="s">
        <v>145</v>
      </c>
      <c r="C770" s="283" t="str">
        <f>'A19 Workplace'!I52</f>
        <v>No further action required</v>
      </c>
      <c r="D770" s="287"/>
      <c r="E770" s="287"/>
      <c r="F770" s="287"/>
      <c r="G770" s="287"/>
      <c r="H770" s="287" t="s">
        <v>2121</v>
      </c>
      <c r="J770" s="292">
        <f t="shared" ca="1" si="11"/>
        <v>44739</v>
      </c>
    </row>
    <row r="771" spans="1:10" x14ac:dyDescent="0.3">
      <c r="A771" s="297" t="s">
        <v>245</v>
      </c>
      <c r="B771" s="283" t="s">
        <v>145</v>
      </c>
      <c r="C771" s="283" t="str">
        <f>'A19 Workplace'!I53</f>
        <v>No further action required</v>
      </c>
      <c r="D771" s="287"/>
      <c r="E771" s="287"/>
      <c r="F771" s="287"/>
      <c r="G771" s="287"/>
      <c r="H771" s="287" t="s">
        <v>2121</v>
      </c>
      <c r="J771" s="292">
        <f t="shared" ca="1" si="11"/>
        <v>44739</v>
      </c>
    </row>
    <row r="772" spans="1:10" x14ac:dyDescent="0.3">
      <c r="A772" s="297" t="s">
        <v>246</v>
      </c>
      <c r="B772" s="283" t="s">
        <v>145</v>
      </c>
      <c r="C772" s="283" t="str">
        <f>'A19 Workplace'!I55</f>
        <v>No further action required</v>
      </c>
      <c r="D772" s="287"/>
      <c r="E772" s="287"/>
      <c r="F772" s="287"/>
      <c r="G772" s="287"/>
      <c r="H772" s="287" t="s">
        <v>2121</v>
      </c>
      <c r="J772" s="292">
        <f t="shared" ca="1" si="11"/>
        <v>44739</v>
      </c>
    </row>
    <row r="773" spans="1:10" x14ac:dyDescent="0.3">
      <c r="A773" s="297" t="s">
        <v>247</v>
      </c>
      <c r="B773" s="283" t="s">
        <v>145</v>
      </c>
      <c r="C773" s="283" t="str">
        <f>'A19 Workplace'!I56</f>
        <v>No further action required</v>
      </c>
      <c r="D773" s="287"/>
      <c r="E773" s="287"/>
      <c r="F773" s="287"/>
      <c r="G773" s="287"/>
      <c r="H773" s="287" t="s">
        <v>2121</v>
      </c>
      <c r="J773" s="292">
        <f t="shared" ref="J773:J836" ca="1" si="12">TODAY()</f>
        <v>44739</v>
      </c>
    </row>
    <row r="774" spans="1:10" x14ac:dyDescent="0.3">
      <c r="A774" s="297" t="s">
        <v>248</v>
      </c>
      <c r="B774" s="283" t="s">
        <v>145</v>
      </c>
      <c r="C774" s="283" t="str">
        <f>'A19 Workplace'!I57</f>
        <v>No further action required</v>
      </c>
      <c r="D774" s="287"/>
      <c r="E774" s="287"/>
      <c r="F774" s="287"/>
      <c r="G774" s="287"/>
      <c r="H774" s="287" t="s">
        <v>2121</v>
      </c>
      <c r="J774" s="292">
        <f t="shared" ca="1" si="12"/>
        <v>44739</v>
      </c>
    </row>
    <row r="775" spans="1:10" x14ac:dyDescent="0.3">
      <c r="A775" s="297" t="s">
        <v>249</v>
      </c>
      <c r="B775" s="283" t="s">
        <v>145</v>
      </c>
      <c r="C775" s="283" t="str">
        <f>'A19 Workplace'!I59</f>
        <v>No further action required</v>
      </c>
      <c r="D775" s="287"/>
      <c r="E775" s="287"/>
      <c r="F775" s="287"/>
      <c r="G775" s="287"/>
      <c r="H775" s="287" t="s">
        <v>2121</v>
      </c>
      <c r="J775" s="292">
        <f t="shared" ca="1" si="12"/>
        <v>44739</v>
      </c>
    </row>
    <row r="776" spans="1:10" x14ac:dyDescent="0.3">
      <c r="A776" s="297" t="s">
        <v>2745</v>
      </c>
      <c r="B776" s="283" t="s">
        <v>145</v>
      </c>
      <c r="C776" s="283" t="str">
        <f>'A19 Workplace'!I60</f>
        <v>No further action required</v>
      </c>
      <c r="D776" s="287"/>
      <c r="E776" s="287"/>
      <c r="F776" s="287"/>
      <c r="G776" s="287"/>
      <c r="H776" s="287" t="s">
        <v>2121</v>
      </c>
      <c r="J776" s="292">
        <f t="shared" ca="1" si="12"/>
        <v>44739</v>
      </c>
    </row>
    <row r="777" spans="1:10" x14ac:dyDescent="0.3">
      <c r="A777" s="297" t="s">
        <v>250</v>
      </c>
      <c r="B777" s="283" t="s">
        <v>145</v>
      </c>
      <c r="C777" s="283" t="str">
        <f>'A19 Workplace'!I61</f>
        <v>No further action required</v>
      </c>
      <c r="D777" s="287"/>
      <c r="E777" s="287"/>
      <c r="F777" s="287"/>
      <c r="G777" s="287"/>
      <c r="H777" s="287" t="s">
        <v>2121</v>
      </c>
      <c r="J777" s="292">
        <f t="shared" ca="1" si="12"/>
        <v>44739</v>
      </c>
    </row>
    <row r="778" spans="1:10" x14ac:dyDescent="0.3">
      <c r="A778" s="297" t="s">
        <v>251</v>
      </c>
      <c r="B778" s="283" t="s">
        <v>145</v>
      </c>
      <c r="C778" s="283" t="str">
        <f>'A19 Workplace'!I62</f>
        <v>No further action required</v>
      </c>
      <c r="D778" s="287"/>
      <c r="E778" s="287"/>
      <c r="F778" s="287"/>
      <c r="G778" s="287"/>
      <c r="H778" s="287" t="s">
        <v>2121</v>
      </c>
      <c r="J778" s="292">
        <f t="shared" ca="1" si="12"/>
        <v>44739</v>
      </c>
    </row>
    <row r="779" spans="1:10" x14ac:dyDescent="0.3">
      <c r="A779" s="297" t="s">
        <v>252</v>
      </c>
      <c r="B779" s="283" t="s">
        <v>145</v>
      </c>
      <c r="C779" s="283" t="str">
        <f>'A19 Workplace'!I63</f>
        <v>No further action required</v>
      </c>
      <c r="D779" s="287"/>
      <c r="E779" s="287"/>
      <c r="F779" s="287"/>
      <c r="G779" s="287"/>
      <c r="H779" s="287" t="s">
        <v>2121</v>
      </c>
      <c r="J779" s="292">
        <f t="shared" ca="1" si="12"/>
        <v>44739</v>
      </c>
    </row>
    <row r="780" spans="1:10" x14ac:dyDescent="0.3">
      <c r="A780" s="297" t="s">
        <v>253</v>
      </c>
      <c r="B780" s="283" t="s">
        <v>145</v>
      </c>
      <c r="C780" s="283" t="str">
        <f>'A19 Workplace'!I64</f>
        <v>No further action required</v>
      </c>
      <c r="D780" s="287"/>
      <c r="E780" s="287"/>
      <c r="F780" s="287"/>
      <c r="G780" s="287"/>
      <c r="H780" s="287" t="s">
        <v>2121</v>
      </c>
      <c r="J780" s="292">
        <f t="shared" ca="1" si="12"/>
        <v>44739</v>
      </c>
    </row>
    <row r="781" spans="1:10" x14ac:dyDescent="0.3">
      <c r="A781" s="297" t="s">
        <v>254</v>
      </c>
      <c r="B781" s="283" t="s">
        <v>145</v>
      </c>
      <c r="C781" s="283" t="str">
        <f>'A19 Workplace'!I65</f>
        <v>No further action required</v>
      </c>
      <c r="D781" s="287"/>
      <c r="E781" s="287"/>
      <c r="F781" s="287"/>
      <c r="G781" s="287"/>
      <c r="H781" s="287" t="s">
        <v>2121</v>
      </c>
      <c r="J781" s="292">
        <f t="shared" ca="1" si="12"/>
        <v>44739</v>
      </c>
    </row>
    <row r="782" spans="1:10" x14ac:dyDescent="0.3">
      <c r="A782" s="297" t="s">
        <v>255</v>
      </c>
      <c r="B782" s="283" t="s">
        <v>145</v>
      </c>
      <c r="C782" s="283" t="str">
        <f>'A19 Workplace'!I66</f>
        <v>No further action required</v>
      </c>
      <c r="D782" s="287"/>
      <c r="E782" s="287"/>
      <c r="F782" s="287"/>
      <c r="G782" s="287"/>
      <c r="H782" s="287" t="s">
        <v>2121</v>
      </c>
      <c r="J782" s="292">
        <f t="shared" ca="1" si="12"/>
        <v>44739</v>
      </c>
    </row>
    <row r="783" spans="1:10" x14ac:dyDescent="0.3">
      <c r="A783" s="297" t="s">
        <v>256</v>
      </c>
      <c r="B783" s="283" t="s">
        <v>145</v>
      </c>
      <c r="C783" s="283" t="str">
        <f>'A19 Workplace'!I67</f>
        <v>No further action required</v>
      </c>
      <c r="D783" s="287"/>
      <c r="E783" s="287"/>
      <c r="F783" s="287"/>
      <c r="G783" s="287"/>
      <c r="H783" s="287" t="s">
        <v>2121</v>
      </c>
      <c r="J783" s="292">
        <f t="shared" ca="1" si="12"/>
        <v>44739</v>
      </c>
    </row>
    <row r="784" spans="1:10" x14ac:dyDescent="0.3">
      <c r="A784" s="297" t="s">
        <v>257</v>
      </c>
      <c r="B784" s="283" t="s">
        <v>145</v>
      </c>
      <c r="C784" s="283" t="str">
        <f>'A19 Workplace'!I68</f>
        <v>No further action required</v>
      </c>
      <c r="D784" s="287"/>
      <c r="E784" s="287"/>
      <c r="F784" s="287"/>
      <c r="G784" s="287"/>
      <c r="H784" s="287" t="s">
        <v>2121</v>
      </c>
      <c r="J784" s="292">
        <f t="shared" ca="1" si="12"/>
        <v>44739</v>
      </c>
    </row>
    <row r="785" spans="1:10" x14ac:dyDescent="0.3">
      <c r="A785" s="297" t="s">
        <v>258</v>
      </c>
      <c r="B785" s="283" t="s">
        <v>145</v>
      </c>
      <c r="C785" s="283" t="str">
        <f>'A19 Workplace'!I70</f>
        <v>No further action required</v>
      </c>
      <c r="D785" s="287"/>
      <c r="E785" s="287"/>
      <c r="F785" s="287"/>
      <c r="G785" s="287"/>
      <c r="H785" s="287" t="s">
        <v>2121</v>
      </c>
      <c r="J785" s="292">
        <f t="shared" ca="1" si="12"/>
        <v>44739</v>
      </c>
    </row>
    <row r="786" spans="1:10" x14ac:dyDescent="0.3">
      <c r="A786" s="297" t="s">
        <v>259</v>
      </c>
      <c r="B786" s="283" t="s">
        <v>145</v>
      </c>
      <c r="C786" s="283" t="str">
        <f>'A19 Workplace'!I71</f>
        <v>No further action required</v>
      </c>
      <c r="D786" s="287"/>
      <c r="E786" s="287"/>
      <c r="F786" s="287"/>
      <c r="G786" s="287"/>
      <c r="H786" s="287" t="s">
        <v>2121</v>
      </c>
      <c r="J786" s="292">
        <f t="shared" ca="1" si="12"/>
        <v>44739</v>
      </c>
    </row>
    <row r="787" spans="1:10" x14ac:dyDescent="0.3">
      <c r="A787" s="297" t="s">
        <v>260</v>
      </c>
      <c r="B787" s="283" t="s">
        <v>145</v>
      </c>
      <c r="C787" s="283" t="str">
        <f>'A19 Workplace'!I72</f>
        <v>No further action required</v>
      </c>
      <c r="D787" s="287"/>
      <c r="E787" s="287"/>
      <c r="F787" s="287"/>
      <c r="G787" s="287"/>
      <c r="H787" s="287" t="s">
        <v>2121</v>
      </c>
      <c r="J787" s="292">
        <f t="shared" ca="1" si="12"/>
        <v>44739</v>
      </c>
    </row>
    <row r="788" spans="1:10" x14ac:dyDescent="0.3">
      <c r="A788" s="297" t="s">
        <v>261</v>
      </c>
      <c r="B788" s="283" t="s">
        <v>145</v>
      </c>
      <c r="C788" s="283" t="str">
        <f>'A19 Workplace'!I73</f>
        <v>No further action required</v>
      </c>
      <c r="D788" s="287"/>
      <c r="E788" s="287"/>
      <c r="F788" s="287"/>
      <c r="G788" s="287"/>
      <c r="H788" s="287" t="s">
        <v>2121</v>
      </c>
      <c r="J788" s="292">
        <f t="shared" ca="1" si="12"/>
        <v>44739</v>
      </c>
    </row>
    <row r="789" spans="1:10" x14ac:dyDescent="0.3">
      <c r="A789" s="297" t="s">
        <v>262</v>
      </c>
      <c r="B789" s="283" t="s">
        <v>145</v>
      </c>
      <c r="C789" s="283" t="str">
        <f>'A19 Workplace'!I75</f>
        <v>No further action required</v>
      </c>
      <c r="D789" s="287"/>
      <c r="E789" s="287"/>
      <c r="F789" s="287"/>
      <c r="G789" s="287"/>
      <c r="H789" s="287" t="s">
        <v>2121</v>
      </c>
      <c r="J789" s="292">
        <f t="shared" ca="1" si="12"/>
        <v>44739</v>
      </c>
    </row>
    <row r="790" spans="1:10" x14ac:dyDescent="0.3">
      <c r="A790" s="297" t="s">
        <v>263</v>
      </c>
      <c r="B790" s="283" t="s">
        <v>145</v>
      </c>
      <c r="C790" s="283" t="str">
        <f>'A19 Workplace'!I76</f>
        <v>No further action required</v>
      </c>
      <c r="D790" s="287"/>
      <c r="E790" s="287"/>
      <c r="F790" s="287"/>
      <c r="G790" s="287"/>
      <c r="H790" s="287" t="s">
        <v>2121</v>
      </c>
      <c r="J790" s="292">
        <f t="shared" ca="1" si="12"/>
        <v>44739</v>
      </c>
    </row>
    <row r="791" spans="1:10" x14ac:dyDescent="0.3">
      <c r="A791" s="297" t="s">
        <v>264</v>
      </c>
      <c r="B791" s="283" t="s">
        <v>145</v>
      </c>
      <c r="C791" s="283" t="str">
        <f>'A19 Workplace'!I77</f>
        <v>No further action required</v>
      </c>
      <c r="D791" s="287"/>
      <c r="E791" s="287"/>
      <c r="F791" s="287"/>
      <c r="G791" s="287"/>
      <c r="H791" s="287" t="s">
        <v>2121</v>
      </c>
      <c r="J791" s="292">
        <f t="shared" ca="1" si="12"/>
        <v>44739</v>
      </c>
    </row>
    <row r="792" spans="1:10" x14ac:dyDescent="0.3">
      <c r="A792" s="297" t="s">
        <v>265</v>
      </c>
      <c r="B792" s="283" t="s">
        <v>145</v>
      </c>
      <c r="C792" s="283" t="str">
        <f>'A19 Workplace'!I78</f>
        <v>No further action required</v>
      </c>
      <c r="D792" s="287"/>
      <c r="E792" s="287"/>
      <c r="F792" s="287"/>
      <c r="G792" s="287"/>
      <c r="H792" s="287" t="s">
        <v>2121</v>
      </c>
      <c r="J792" s="292">
        <f t="shared" ca="1" si="12"/>
        <v>44739</v>
      </c>
    </row>
    <row r="793" spans="1:10" x14ac:dyDescent="0.3">
      <c r="A793" s="297" t="s">
        <v>266</v>
      </c>
      <c r="B793" s="283" t="s">
        <v>145</v>
      </c>
      <c r="C793" s="283" t="str">
        <f>'A19 Workplace'!I81</f>
        <v>No further action required</v>
      </c>
      <c r="D793" s="287"/>
      <c r="E793" s="287"/>
      <c r="F793" s="287"/>
      <c r="G793" s="287"/>
      <c r="H793" s="287" t="s">
        <v>2121</v>
      </c>
      <c r="J793" s="292">
        <f t="shared" ca="1" si="12"/>
        <v>44739</v>
      </c>
    </row>
    <row r="794" spans="1:10" x14ac:dyDescent="0.3">
      <c r="A794" s="297" t="s">
        <v>267</v>
      </c>
      <c r="B794" s="283" t="s">
        <v>145</v>
      </c>
      <c r="C794" s="283" t="str">
        <f>'A19 Workplace'!I82</f>
        <v>No further action required</v>
      </c>
      <c r="D794" s="287"/>
      <c r="E794" s="287"/>
      <c r="F794" s="287"/>
      <c r="G794" s="287"/>
      <c r="H794" s="287" t="s">
        <v>2121</v>
      </c>
      <c r="J794" s="292">
        <f t="shared" ca="1" si="12"/>
        <v>44739</v>
      </c>
    </row>
    <row r="795" spans="1:10" x14ac:dyDescent="0.3">
      <c r="A795" s="297" t="s">
        <v>268</v>
      </c>
      <c r="B795" s="283" t="s">
        <v>145</v>
      </c>
      <c r="C795" s="283" t="str">
        <f>'A19 Workplace'!I83</f>
        <v>No further action required</v>
      </c>
      <c r="D795" s="287"/>
      <c r="E795" s="287"/>
      <c r="F795" s="287"/>
      <c r="G795" s="287"/>
      <c r="H795" s="287" t="s">
        <v>2121</v>
      </c>
      <c r="J795" s="292">
        <f t="shared" ca="1" si="12"/>
        <v>44739</v>
      </c>
    </row>
    <row r="796" spans="1:10" x14ac:dyDescent="0.3">
      <c r="A796" s="297" t="s">
        <v>269</v>
      </c>
      <c r="B796" s="283" t="s">
        <v>145</v>
      </c>
      <c r="C796" s="283" t="str">
        <f>'A19 Workplace'!I84</f>
        <v>No further action required</v>
      </c>
      <c r="D796" s="287"/>
      <c r="E796" s="287"/>
      <c r="F796" s="287"/>
      <c r="G796" s="287"/>
      <c r="H796" s="287" t="s">
        <v>2121</v>
      </c>
      <c r="J796" s="292">
        <f t="shared" ca="1" si="12"/>
        <v>44739</v>
      </c>
    </row>
    <row r="797" spans="1:10" x14ac:dyDescent="0.3">
      <c r="A797" s="297" t="s">
        <v>270</v>
      </c>
      <c r="B797" s="283" t="s">
        <v>145</v>
      </c>
      <c r="C797" s="283" t="str">
        <f>'A19 Workplace'!I85</f>
        <v>No further action required</v>
      </c>
      <c r="D797" s="287"/>
      <c r="E797" s="287"/>
      <c r="F797" s="287"/>
      <c r="G797" s="287"/>
      <c r="H797" s="287" t="s">
        <v>2121</v>
      </c>
      <c r="J797" s="292">
        <f t="shared" ca="1" si="12"/>
        <v>44739</v>
      </c>
    </row>
    <row r="798" spans="1:10" x14ac:dyDescent="0.3">
      <c r="A798" s="297" t="s">
        <v>271</v>
      </c>
      <c r="B798" s="283" t="s">
        <v>145</v>
      </c>
      <c r="C798" s="283" t="str">
        <f>'A19 Workplace'!I86</f>
        <v>No further action required</v>
      </c>
      <c r="D798" s="287"/>
      <c r="E798" s="287"/>
      <c r="F798" s="287"/>
      <c r="G798" s="287"/>
      <c r="H798" s="287" t="s">
        <v>2121</v>
      </c>
      <c r="J798" s="292">
        <f t="shared" ca="1" si="12"/>
        <v>44739</v>
      </c>
    </row>
    <row r="799" spans="1:10" x14ac:dyDescent="0.3">
      <c r="A799" s="297" t="s">
        <v>272</v>
      </c>
      <c r="B799" s="283" t="s">
        <v>145</v>
      </c>
      <c r="C799" s="283" t="str">
        <f>'A19 Workplace'!I88</f>
        <v>No further action required</v>
      </c>
      <c r="D799" s="287"/>
      <c r="E799" s="287"/>
      <c r="F799" s="287"/>
      <c r="G799" s="287"/>
      <c r="H799" s="287" t="s">
        <v>2121</v>
      </c>
      <c r="J799" s="292">
        <f t="shared" ca="1" si="12"/>
        <v>44739</v>
      </c>
    </row>
    <row r="800" spans="1:10" x14ac:dyDescent="0.3">
      <c r="A800" s="297" t="s">
        <v>273</v>
      </c>
      <c r="B800" s="283" t="s">
        <v>145</v>
      </c>
      <c r="C800" s="283" t="str">
        <f>'A19 Workplace'!I89</f>
        <v>No further action required</v>
      </c>
      <c r="D800" s="287"/>
      <c r="E800" s="287"/>
      <c r="F800" s="287"/>
      <c r="G800" s="287"/>
      <c r="H800" s="287" t="s">
        <v>2121</v>
      </c>
      <c r="J800" s="292">
        <f t="shared" ca="1" si="12"/>
        <v>44739</v>
      </c>
    </row>
    <row r="801" spans="1:10" x14ac:dyDescent="0.3">
      <c r="A801" s="297" t="s">
        <v>274</v>
      </c>
      <c r="B801" s="283" t="s">
        <v>145</v>
      </c>
      <c r="C801" s="283" t="str">
        <f>'A19 Workplace'!I91</f>
        <v>No further action required</v>
      </c>
      <c r="D801" s="287"/>
      <c r="E801" s="287"/>
      <c r="F801" s="287"/>
      <c r="G801" s="287"/>
      <c r="H801" s="287" t="s">
        <v>2121</v>
      </c>
      <c r="J801" s="292">
        <f t="shared" ca="1" si="12"/>
        <v>44739</v>
      </c>
    </row>
    <row r="802" spans="1:10" x14ac:dyDescent="0.3">
      <c r="A802" s="297" t="s">
        <v>275</v>
      </c>
      <c r="B802" s="283" t="s">
        <v>145</v>
      </c>
      <c r="C802" s="283" t="str">
        <f>'A19 Workplace'!I92</f>
        <v>No further action required</v>
      </c>
      <c r="D802" s="287"/>
      <c r="E802" s="287"/>
      <c r="F802" s="287"/>
      <c r="G802" s="287"/>
      <c r="H802" s="287" t="s">
        <v>2121</v>
      </c>
      <c r="J802" s="292">
        <f t="shared" ca="1" si="12"/>
        <v>44739</v>
      </c>
    </row>
    <row r="803" spans="1:10" x14ac:dyDescent="0.3">
      <c r="A803" s="297" t="s">
        <v>276</v>
      </c>
      <c r="B803" s="283" t="s">
        <v>145</v>
      </c>
      <c r="C803" s="283" t="str">
        <f>'A19 Workplace'!I94</f>
        <v>No further action required</v>
      </c>
      <c r="D803" s="287"/>
      <c r="E803" s="287"/>
      <c r="F803" s="287"/>
      <c r="G803" s="287"/>
      <c r="H803" s="287" t="s">
        <v>2121</v>
      </c>
      <c r="J803" s="292">
        <f t="shared" ca="1" si="12"/>
        <v>44739</v>
      </c>
    </row>
    <row r="804" spans="1:10" x14ac:dyDescent="0.3">
      <c r="A804" s="297" t="s">
        <v>277</v>
      </c>
      <c r="B804" s="283" t="s">
        <v>145</v>
      </c>
      <c r="C804" s="283" t="str">
        <f>'A19 Workplace'!I95</f>
        <v>No further action required</v>
      </c>
      <c r="D804" s="287"/>
      <c r="E804" s="287"/>
      <c r="F804" s="287"/>
      <c r="G804" s="287"/>
      <c r="H804" s="287" t="s">
        <v>2121</v>
      </c>
      <c r="J804" s="292">
        <f t="shared" ca="1" si="12"/>
        <v>44739</v>
      </c>
    </row>
    <row r="805" spans="1:10" x14ac:dyDescent="0.3">
      <c r="A805" s="297" t="s">
        <v>278</v>
      </c>
      <c r="B805" s="283" t="s">
        <v>145</v>
      </c>
      <c r="C805" s="283" t="str">
        <f>'A19 Workplace'!I96</f>
        <v>No further action required</v>
      </c>
      <c r="D805" s="287"/>
      <c r="E805" s="287"/>
      <c r="F805" s="287"/>
      <c r="G805" s="287"/>
      <c r="H805" s="287" t="s">
        <v>2121</v>
      </c>
      <c r="J805" s="292">
        <f t="shared" ca="1" si="12"/>
        <v>44739</v>
      </c>
    </row>
    <row r="806" spans="1:10" x14ac:dyDescent="0.3">
      <c r="A806" s="297" t="s">
        <v>279</v>
      </c>
      <c r="B806" s="283" t="s">
        <v>145</v>
      </c>
      <c r="C806" s="283" t="str">
        <f>'A19 Workplace'!I97</f>
        <v>No further action required</v>
      </c>
      <c r="D806" s="287"/>
      <c r="E806" s="287"/>
      <c r="F806" s="287"/>
      <c r="G806" s="287"/>
      <c r="H806" s="287" t="s">
        <v>2121</v>
      </c>
      <c r="J806" s="292">
        <f t="shared" ca="1" si="12"/>
        <v>44739</v>
      </c>
    </row>
    <row r="807" spans="1:10" x14ac:dyDescent="0.3">
      <c r="A807" s="297" t="s">
        <v>280</v>
      </c>
      <c r="B807" s="283" t="s">
        <v>145</v>
      </c>
      <c r="C807" s="283" t="str">
        <f>'A19 Workplace'!I98</f>
        <v>No further action required</v>
      </c>
      <c r="D807" s="287"/>
      <c r="E807" s="287"/>
      <c r="F807" s="287"/>
      <c r="G807" s="287"/>
      <c r="H807" s="287" t="s">
        <v>2121</v>
      </c>
      <c r="J807" s="292">
        <f t="shared" ca="1" si="12"/>
        <v>44739</v>
      </c>
    </row>
    <row r="808" spans="1:10" x14ac:dyDescent="0.3">
      <c r="A808" s="297" t="s">
        <v>281</v>
      </c>
      <c r="B808" s="283" t="s">
        <v>145</v>
      </c>
      <c r="C808" s="283" t="str">
        <f>'A19 Workplace'!I99</f>
        <v>No further action required</v>
      </c>
      <c r="D808" s="287"/>
      <c r="E808" s="287"/>
      <c r="F808" s="287"/>
      <c r="G808" s="287"/>
      <c r="H808" s="287" t="s">
        <v>2121</v>
      </c>
      <c r="J808" s="292">
        <f t="shared" ca="1" si="12"/>
        <v>44739</v>
      </c>
    </row>
    <row r="809" spans="1:10" x14ac:dyDescent="0.3">
      <c r="A809" s="297" t="s">
        <v>282</v>
      </c>
      <c r="B809" s="283" t="s">
        <v>145</v>
      </c>
      <c r="C809" s="283" t="str">
        <f>'A19 Workplace'!I100</f>
        <v>No further action required</v>
      </c>
      <c r="D809" s="287"/>
      <c r="E809" s="287"/>
      <c r="F809" s="287"/>
      <c r="G809" s="287"/>
      <c r="H809" s="287" t="s">
        <v>2121</v>
      </c>
      <c r="J809" s="292">
        <f t="shared" ca="1" si="12"/>
        <v>44739</v>
      </c>
    </row>
    <row r="810" spans="1:10" x14ac:dyDescent="0.3">
      <c r="A810" s="297" t="s">
        <v>283</v>
      </c>
      <c r="B810" s="283" t="s">
        <v>145</v>
      </c>
      <c r="C810" s="283" t="str">
        <f>'A19 Workplace'!I101</f>
        <v>No further action required</v>
      </c>
      <c r="D810" s="287"/>
      <c r="E810" s="287"/>
      <c r="F810" s="287"/>
      <c r="G810" s="287"/>
      <c r="H810" s="287" t="s">
        <v>2121</v>
      </c>
      <c r="J810" s="292">
        <f t="shared" ca="1" si="12"/>
        <v>44739</v>
      </c>
    </row>
    <row r="811" spans="1:10" x14ac:dyDescent="0.3">
      <c r="A811" s="297" t="s">
        <v>284</v>
      </c>
      <c r="B811" s="283" t="s">
        <v>145</v>
      </c>
      <c r="C811" s="283" t="str">
        <f>'A19 Workplace'!I102</f>
        <v>No further action required</v>
      </c>
      <c r="D811" s="287"/>
      <c r="E811" s="287"/>
      <c r="F811" s="287"/>
      <c r="G811" s="287"/>
      <c r="H811" s="287" t="s">
        <v>2121</v>
      </c>
      <c r="J811" s="292">
        <f t="shared" ca="1" si="12"/>
        <v>44739</v>
      </c>
    </row>
    <row r="812" spans="1:10" x14ac:dyDescent="0.3">
      <c r="A812" s="297" t="s">
        <v>285</v>
      </c>
      <c r="B812" s="283" t="s">
        <v>145</v>
      </c>
      <c r="C812" s="283" t="str">
        <f>'A19 Workplace'!I104</f>
        <v>No further action required</v>
      </c>
      <c r="D812" s="287"/>
      <c r="E812" s="287"/>
      <c r="F812" s="287"/>
      <c r="G812" s="287"/>
      <c r="H812" s="287" t="s">
        <v>2121</v>
      </c>
      <c r="J812" s="292">
        <f t="shared" ca="1" si="12"/>
        <v>44739</v>
      </c>
    </row>
    <row r="813" spans="1:10" x14ac:dyDescent="0.3">
      <c r="A813" s="297" t="s">
        <v>286</v>
      </c>
      <c r="B813" s="283" t="s">
        <v>145</v>
      </c>
      <c r="C813" s="283" t="str">
        <f>'A19 Workplace'!I105</f>
        <v>No further action required</v>
      </c>
      <c r="D813" s="287"/>
      <c r="E813" s="287"/>
      <c r="F813" s="287"/>
      <c r="G813" s="287"/>
      <c r="H813" s="287" t="s">
        <v>2121</v>
      </c>
      <c r="J813" s="292">
        <f t="shared" ca="1" si="12"/>
        <v>44739</v>
      </c>
    </row>
    <row r="814" spans="1:10" x14ac:dyDescent="0.3">
      <c r="A814" s="297" t="s">
        <v>287</v>
      </c>
      <c r="B814" s="283" t="s">
        <v>145</v>
      </c>
      <c r="C814" s="283" t="str">
        <f>'A19 Workplace'!I106</f>
        <v>No further action required</v>
      </c>
      <c r="D814" s="287"/>
      <c r="E814" s="287"/>
      <c r="F814" s="287"/>
      <c r="G814" s="287"/>
      <c r="H814" s="287" t="s">
        <v>2121</v>
      </c>
      <c r="J814" s="292">
        <f t="shared" ca="1" si="12"/>
        <v>44739</v>
      </c>
    </row>
    <row r="815" spans="1:10" x14ac:dyDescent="0.3">
      <c r="A815" s="297" t="s">
        <v>288</v>
      </c>
      <c r="B815" s="283" t="s">
        <v>145</v>
      </c>
      <c r="C815" s="283" t="str">
        <f>'A19 Workplace'!I108</f>
        <v>No further action required</v>
      </c>
      <c r="D815" s="287"/>
      <c r="E815" s="287"/>
      <c r="F815" s="287"/>
      <c r="G815" s="287"/>
      <c r="H815" s="287" t="s">
        <v>2121</v>
      </c>
      <c r="J815" s="292">
        <f t="shared" ca="1" si="12"/>
        <v>44739</v>
      </c>
    </row>
    <row r="816" spans="1:10" x14ac:dyDescent="0.3">
      <c r="A816" s="297" t="s">
        <v>289</v>
      </c>
      <c r="B816" s="283" t="s">
        <v>145</v>
      </c>
      <c r="C816" s="283" t="str">
        <f>'A19 Workplace'!I109</f>
        <v>No further action required</v>
      </c>
      <c r="D816" s="287"/>
      <c r="E816" s="287"/>
      <c r="F816" s="287"/>
      <c r="G816" s="287"/>
      <c r="H816" s="287" t="s">
        <v>2121</v>
      </c>
      <c r="J816" s="292">
        <f t="shared" ca="1" si="12"/>
        <v>44739</v>
      </c>
    </row>
    <row r="817" spans="1:10" x14ac:dyDescent="0.3">
      <c r="A817" s="297" t="s">
        <v>290</v>
      </c>
      <c r="B817" s="283" t="s">
        <v>145</v>
      </c>
      <c r="C817" s="283" t="str">
        <f>'A19 Workplace'!I111</f>
        <v>No further action required</v>
      </c>
      <c r="D817" s="287"/>
      <c r="E817" s="287"/>
      <c r="F817" s="287"/>
      <c r="G817" s="287"/>
      <c r="H817" s="287" t="s">
        <v>2121</v>
      </c>
      <c r="J817" s="292">
        <f t="shared" ca="1" si="12"/>
        <v>44739</v>
      </c>
    </row>
    <row r="818" spans="1:10" x14ac:dyDescent="0.3">
      <c r="A818" s="297" t="s">
        <v>291</v>
      </c>
      <c r="B818" s="283" t="s">
        <v>145</v>
      </c>
      <c r="C818" s="283" t="str">
        <f>'A19 Workplace'!I112</f>
        <v>No further action required</v>
      </c>
      <c r="D818" s="287"/>
      <c r="E818" s="287"/>
      <c r="F818" s="287"/>
      <c r="G818" s="287"/>
      <c r="H818" s="287" t="s">
        <v>2121</v>
      </c>
      <c r="J818" s="292">
        <f t="shared" ca="1" si="12"/>
        <v>44739</v>
      </c>
    </row>
    <row r="819" spans="1:10" x14ac:dyDescent="0.3">
      <c r="A819" s="297" t="s">
        <v>292</v>
      </c>
      <c r="B819" s="283" t="s">
        <v>145</v>
      </c>
      <c r="C819" s="283" t="str">
        <f>'A19 Workplace'!I113</f>
        <v>No further action required</v>
      </c>
      <c r="D819" s="287"/>
      <c r="E819" s="287"/>
      <c r="F819" s="287"/>
      <c r="G819" s="287"/>
      <c r="H819" s="287" t="s">
        <v>2121</v>
      </c>
      <c r="J819" s="292">
        <f t="shared" ca="1" si="12"/>
        <v>44739</v>
      </c>
    </row>
    <row r="820" spans="1:10" x14ac:dyDescent="0.3">
      <c r="A820" s="297" t="s">
        <v>293</v>
      </c>
      <c r="B820" s="283" t="s">
        <v>145</v>
      </c>
      <c r="C820" s="283" t="str">
        <f>'A19 Workplace'!I114</f>
        <v>No further action required</v>
      </c>
      <c r="D820" s="287"/>
      <c r="E820" s="287"/>
      <c r="F820" s="287"/>
      <c r="G820" s="287"/>
      <c r="H820" s="287" t="s">
        <v>2121</v>
      </c>
      <c r="J820" s="292">
        <f t="shared" ca="1" si="12"/>
        <v>44739</v>
      </c>
    </row>
    <row r="821" spans="1:10" x14ac:dyDescent="0.3">
      <c r="A821" s="297" t="s">
        <v>294</v>
      </c>
      <c r="B821" s="283" t="s">
        <v>145</v>
      </c>
      <c r="C821" s="283" t="str">
        <f>'A19 Workplace'!I115</f>
        <v>No further action required</v>
      </c>
      <c r="D821" s="287"/>
      <c r="E821" s="287"/>
      <c r="F821" s="287"/>
      <c r="G821" s="287"/>
      <c r="H821" s="287" t="s">
        <v>2121</v>
      </c>
      <c r="J821" s="292">
        <f t="shared" ca="1" si="12"/>
        <v>44739</v>
      </c>
    </row>
    <row r="822" spans="1:10" x14ac:dyDescent="0.3">
      <c r="A822" s="297" t="s">
        <v>295</v>
      </c>
      <c r="B822" s="283" t="s">
        <v>145</v>
      </c>
      <c r="C822" s="283" t="str">
        <f>'A19 Workplace'!I116</f>
        <v>No further action required</v>
      </c>
      <c r="D822" s="287"/>
      <c r="E822" s="287"/>
      <c r="F822" s="287"/>
      <c r="G822" s="287"/>
      <c r="H822" s="287" t="s">
        <v>2121</v>
      </c>
      <c r="J822" s="292">
        <f t="shared" ca="1" si="12"/>
        <v>44739</v>
      </c>
    </row>
    <row r="823" spans="1:10" x14ac:dyDescent="0.3">
      <c r="A823" s="297" t="s">
        <v>296</v>
      </c>
      <c r="B823" s="283" t="s">
        <v>145</v>
      </c>
      <c r="C823" s="283" t="str">
        <f>'A19 Workplace'!I117</f>
        <v>No further action required</v>
      </c>
      <c r="D823" s="287"/>
      <c r="E823" s="287"/>
      <c r="F823" s="287"/>
      <c r="G823" s="287"/>
      <c r="H823" s="287" t="s">
        <v>2121</v>
      </c>
      <c r="J823" s="292">
        <f t="shared" ca="1" si="12"/>
        <v>44739</v>
      </c>
    </row>
    <row r="824" spans="1:10" x14ac:dyDescent="0.3">
      <c r="A824" s="296" t="s">
        <v>340</v>
      </c>
      <c r="B824" s="284" t="s">
        <v>299</v>
      </c>
      <c r="C824" s="284" t="str">
        <f>'A20 Biological hazards'!I21</f>
        <v>No further action required</v>
      </c>
      <c r="D824" s="288"/>
      <c r="E824" s="288"/>
      <c r="F824" s="288"/>
      <c r="G824" s="288"/>
      <c r="H824" s="287" t="s">
        <v>2121</v>
      </c>
      <c r="J824" s="292">
        <f t="shared" ca="1" si="12"/>
        <v>44739</v>
      </c>
    </row>
    <row r="825" spans="1:10" x14ac:dyDescent="0.3">
      <c r="A825" s="296" t="s">
        <v>341</v>
      </c>
      <c r="B825" s="284" t="s">
        <v>299</v>
      </c>
      <c r="C825" s="284" t="str">
        <f>'A20 Biological hazards'!I22</f>
        <v>No further action required</v>
      </c>
      <c r="D825" s="288"/>
      <c r="E825" s="288"/>
      <c r="F825" s="288"/>
      <c r="G825" s="288"/>
      <c r="H825" s="287" t="s">
        <v>2121</v>
      </c>
      <c r="J825" s="292">
        <f t="shared" ca="1" si="12"/>
        <v>44739</v>
      </c>
    </row>
    <row r="826" spans="1:10" x14ac:dyDescent="0.3">
      <c r="A826" s="296" t="s">
        <v>342</v>
      </c>
      <c r="B826" s="284" t="s">
        <v>299</v>
      </c>
      <c r="C826" s="284" t="str">
        <f>'A20 Biological hazards'!I23</f>
        <v>No further action required</v>
      </c>
      <c r="D826" s="288"/>
      <c r="E826" s="288"/>
      <c r="F826" s="288"/>
      <c r="G826" s="288"/>
      <c r="H826" s="287" t="s">
        <v>2121</v>
      </c>
      <c r="J826" s="292">
        <f t="shared" ca="1" si="12"/>
        <v>44739</v>
      </c>
    </row>
    <row r="827" spans="1:10" x14ac:dyDescent="0.3">
      <c r="A827" s="296" t="s">
        <v>343</v>
      </c>
      <c r="B827" s="284" t="s">
        <v>299</v>
      </c>
      <c r="C827" s="284" t="str">
        <f>'A20 Biological hazards'!I24</f>
        <v>No further action required</v>
      </c>
      <c r="D827" s="288"/>
      <c r="E827" s="288"/>
      <c r="F827" s="288"/>
      <c r="G827" s="288"/>
      <c r="H827" s="287" t="s">
        <v>2121</v>
      </c>
      <c r="J827" s="292">
        <f t="shared" ca="1" si="12"/>
        <v>44739</v>
      </c>
    </row>
    <row r="828" spans="1:10" x14ac:dyDescent="0.3">
      <c r="A828" s="296" t="s">
        <v>344</v>
      </c>
      <c r="B828" s="284" t="s">
        <v>299</v>
      </c>
      <c r="C828" s="284" t="str">
        <f>'A20 Biological hazards'!I25</f>
        <v>No further action required</v>
      </c>
      <c r="D828" s="288"/>
      <c r="E828" s="288"/>
      <c r="F828" s="288"/>
      <c r="G828" s="288"/>
      <c r="H828" s="287" t="s">
        <v>2121</v>
      </c>
      <c r="J828" s="292">
        <f t="shared" ca="1" si="12"/>
        <v>44739</v>
      </c>
    </row>
    <row r="829" spans="1:10" x14ac:dyDescent="0.3">
      <c r="A829" s="296" t="s">
        <v>345</v>
      </c>
      <c r="B829" s="284" t="s">
        <v>299</v>
      </c>
      <c r="C829" s="284" t="str">
        <f>'A20 Biological hazards'!I26</f>
        <v>No further action required</v>
      </c>
      <c r="D829" s="288"/>
      <c r="E829" s="288"/>
      <c r="F829" s="288"/>
      <c r="G829" s="288"/>
      <c r="H829" s="287" t="s">
        <v>2121</v>
      </c>
      <c r="J829" s="292">
        <f t="shared" ca="1" si="12"/>
        <v>44739</v>
      </c>
    </row>
    <row r="830" spans="1:10" x14ac:dyDescent="0.3">
      <c r="A830" s="296" t="s">
        <v>346</v>
      </c>
      <c r="B830" s="284" t="s">
        <v>299</v>
      </c>
      <c r="C830" s="284" t="str">
        <f>'A20 Biological hazards'!I27</f>
        <v>No further action required</v>
      </c>
      <c r="D830" s="288"/>
      <c r="E830" s="288"/>
      <c r="F830" s="288"/>
      <c r="G830" s="288"/>
      <c r="H830" s="287" t="s">
        <v>2121</v>
      </c>
      <c r="J830" s="292">
        <f t="shared" ca="1" si="12"/>
        <v>44739</v>
      </c>
    </row>
    <row r="831" spans="1:10" x14ac:dyDescent="0.3">
      <c r="A831" s="296" t="s">
        <v>347</v>
      </c>
      <c r="B831" s="284" t="s">
        <v>299</v>
      </c>
      <c r="C831" s="284" t="str">
        <f>'A20 Biological hazards'!I28</f>
        <v>No further action required</v>
      </c>
      <c r="D831" s="288"/>
      <c r="E831" s="288"/>
      <c r="F831" s="288"/>
      <c r="G831" s="288"/>
      <c r="H831" s="287" t="s">
        <v>2121</v>
      </c>
      <c r="J831" s="292">
        <f t="shared" ca="1" si="12"/>
        <v>44739</v>
      </c>
    </row>
    <row r="832" spans="1:10" x14ac:dyDescent="0.3">
      <c r="A832" s="296" t="s">
        <v>348</v>
      </c>
      <c r="B832" s="284" t="s">
        <v>299</v>
      </c>
      <c r="C832" s="284" t="str">
        <f>'A20 Biological hazards'!I29</f>
        <v>No further action required</v>
      </c>
      <c r="D832" s="288"/>
      <c r="E832" s="288"/>
      <c r="F832" s="288"/>
      <c r="G832" s="288"/>
      <c r="H832" s="287" t="s">
        <v>2121</v>
      </c>
      <c r="J832" s="292">
        <f t="shared" ca="1" si="12"/>
        <v>44739</v>
      </c>
    </row>
    <row r="833" spans="1:10" x14ac:dyDescent="0.3">
      <c r="A833" s="296" t="s">
        <v>349</v>
      </c>
      <c r="B833" s="284" t="s">
        <v>299</v>
      </c>
      <c r="C833" s="284" t="str">
        <f>'A20 Biological hazards'!I30</f>
        <v>No further action required</v>
      </c>
      <c r="D833" s="288"/>
      <c r="E833" s="288"/>
      <c r="F833" s="288"/>
      <c r="G833" s="288"/>
      <c r="H833" s="287" t="s">
        <v>2121</v>
      </c>
      <c r="J833" s="292">
        <f t="shared" ca="1" si="12"/>
        <v>44739</v>
      </c>
    </row>
    <row r="834" spans="1:10" x14ac:dyDescent="0.3">
      <c r="A834" s="296" t="s">
        <v>350</v>
      </c>
      <c r="B834" s="284" t="s">
        <v>299</v>
      </c>
      <c r="C834" s="284" t="str">
        <f>'A20 Biological hazards'!I31</f>
        <v>No further action required</v>
      </c>
      <c r="D834" s="288"/>
      <c r="E834" s="288"/>
      <c r="F834" s="288"/>
      <c r="G834" s="288"/>
      <c r="H834" s="287" t="s">
        <v>2121</v>
      </c>
      <c r="J834" s="292">
        <f t="shared" ca="1" si="12"/>
        <v>44739</v>
      </c>
    </row>
    <row r="835" spans="1:10" x14ac:dyDescent="0.3">
      <c r="A835" s="296" t="s">
        <v>351</v>
      </c>
      <c r="B835" s="284" t="s">
        <v>299</v>
      </c>
      <c r="C835" s="284" t="str">
        <f>'A20 Biological hazards'!I32</f>
        <v>No further action required</v>
      </c>
      <c r="D835" s="288"/>
      <c r="E835" s="288"/>
      <c r="F835" s="288"/>
      <c r="G835" s="288"/>
      <c r="H835" s="287" t="s">
        <v>2121</v>
      </c>
      <c r="J835" s="292">
        <f t="shared" ca="1" si="12"/>
        <v>44739</v>
      </c>
    </row>
    <row r="836" spans="1:10" x14ac:dyDescent="0.3">
      <c r="A836" s="296" t="s">
        <v>352</v>
      </c>
      <c r="B836" s="284" t="s">
        <v>299</v>
      </c>
      <c r="C836" s="284" t="str">
        <f>'A20 Biological hazards'!I33</f>
        <v>No further action required</v>
      </c>
      <c r="D836" s="288"/>
      <c r="E836" s="288"/>
      <c r="F836" s="288"/>
      <c r="G836" s="288"/>
      <c r="H836" s="287" t="s">
        <v>2121</v>
      </c>
      <c r="J836" s="292">
        <f t="shared" ca="1" si="12"/>
        <v>44739</v>
      </c>
    </row>
    <row r="837" spans="1:10" x14ac:dyDescent="0.3">
      <c r="A837" s="296" t="s">
        <v>353</v>
      </c>
      <c r="B837" s="284" t="s">
        <v>299</v>
      </c>
      <c r="C837" s="284" t="str">
        <f>'A20 Biological hazards'!I34</f>
        <v>No further action required</v>
      </c>
      <c r="D837" s="288"/>
      <c r="E837" s="288"/>
      <c r="F837" s="288"/>
      <c r="G837" s="288"/>
      <c r="H837" s="287" t="s">
        <v>2121</v>
      </c>
      <c r="J837" s="292">
        <f t="shared" ref="J837:J900" ca="1" si="13">TODAY()</f>
        <v>44739</v>
      </c>
    </row>
    <row r="838" spans="1:10" x14ac:dyDescent="0.3">
      <c r="A838" s="296" t="s">
        <v>354</v>
      </c>
      <c r="B838" s="284" t="s">
        <v>299</v>
      </c>
      <c r="C838" s="284" t="str">
        <f>'A20 Biological hazards'!I35</f>
        <v>No further action required</v>
      </c>
      <c r="D838" s="288"/>
      <c r="E838" s="288"/>
      <c r="F838" s="288"/>
      <c r="G838" s="288"/>
      <c r="H838" s="287" t="s">
        <v>2121</v>
      </c>
      <c r="J838" s="292">
        <f t="shared" ca="1" si="13"/>
        <v>44739</v>
      </c>
    </row>
    <row r="839" spans="1:10" x14ac:dyDescent="0.3">
      <c r="A839" s="296" t="s">
        <v>355</v>
      </c>
      <c r="B839" s="284" t="s">
        <v>299</v>
      </c>
      <c r="C839" s="284" t="str">
        <f>'A20 Biological hazards'!I36</f>
        <v>No further action required</v>
      </c>
      <c r="D839" s="288"/>
      <c r="E839" s="288"/>
      <c r="F839" s="288"/>
      <c r="G839" s="288"/>
      <c r="H839" s="287" t="s">
        <v>2121</v>
      </c>
      <c r="J839" s="292">
        <f t="shared" ca="1" si="13"/>
        <v>44739</v>
      </c>
    </row>
    <row r="840" spans="1:10" x14ac:dyDescent="0.3">
      <c r="A840" s="296" t="s">
        <v>356</v>
      </c>
      <c r="B840" s="284" t="s">
        <v>299</v>
      </c>
      <c r="C840" s="284" t="str">
        <f>'A20 Biological hazards'!I37</f>
        <v>No further action required</v>
      </c>
      <c r="D840" s="288"/>
      <c r="E840" s="288"/>
      <c r="F840" s="288"/>
      <c r="G840" s="288"/>
      <c r="H840" s="287" t="s">
        <v>2121</v>
      </c>
      <c r="J840" s="292">
        <f t="shared" ca="1" si="13"/>
        <v>44739</v>
      </c>
    </row>
    <row r="841" spans="1:10" x14ac:dyDescent="0.3">
      <c r="A841" s="296" t="s">
        <v>357</v>
      </c>
      <c r="B841" s="284" t="s">
        <v>299</v>
      </c>
      <c r="C841" s="284" t="str">
        <f>'A20 Biological hazards'!I38</f>
        <v>No further action required</v>
      </c>
      <c r="D841" s="288"/>
      <c r="E841" s="288"/>
      <c r="F841" s="288"/>
      <c r="G841" s="288"/>
      <c r="H841" s="287" t="s">
        <v>2121</v>
      </c>
      <c r="J841" s="292">
        <f t="shared" ca="1" si="13"/>
        <v>44739</v>
      </c>
    </row>
    <row r="842" spans="1:10" x14ac:dyDescent="0.3">
      <c r="A842" s="296" t="s">
        <v>358</v>
      </c>
      <c r="B842" s="284" t="s">
        <v>299</v>
      </c>
      <c r="C842" s="284" t="str">
        <f>'A20 Biological hazards'!I39</f>
        <v>No further action required</v>
      </c>
      <c r="D842" s="288"/>
      <c r="E842" s="288"/>
      <c r="F842" s="288"/>
      <c r="G842" s="288"/>
      <c r="H842" s="287" t="s">
        <v>2121</v>
      </c>
      <c r="J842" s="292">
        <f t="shared" ca="1" si="13"/>
        <v>44739</v>
      </c>
    </row>
    <row r="843" spans="1:10" x14ac:dyDescent="0.3">
      <c r="A843" s="296" t="s">
        <v>359</v>
      </c>
      <c r="B843" s="284" t="s">
        <v>299</v>
      </c>
      <c r="C843" s="284" t="str">
        <f>'A20 Biological hazards'!I40</f>
        <v>No further action required</v>
      </c>
      <c r="D843" s="288"/>
      <c r="E843" s="288"/>
      <c r="F843" s="288"/>
      <c r="G843" s="288"/>
      <c r="H843" s="287" t="s">
        <v>2121</v>
      </c>
      <c r="J843" s="292">
        <f t="shared" ca="1" si="13"/>
        <v>44739</v>
      </c>
    </row>
    <row r="844" spans="1:10" x14ac:dyDescent="0.3">
      <c r="A844" s="296" t="s">
        <v>360</v>
      </c>
      <c r="B844" s="284" t="s">
        <v>299</v>
      </c>
      <c r="C844" s="284" t="str">
        <f>'A20 Biological hazards'!I41</f>
        <v>No further action required</v>
      </c>
      <c r="D844" s="288"/>
      <c r="E844" s="288"/>
      <c r="F844" s="288"/>
      <c r="G844" s="288"/>
      <c r="H844" s="287" t="s">
        <v>2121</v>
      </c>
      <c r="J844" s="292">
        <f t="shared" ca="1" si="13"/>
        <v>44739</v>
      </c>
    </row>
    <row r="845" spans="1:10" x14ac:dyDescent="0.3">
      <c r="A845" s="296" t="s">
        <v>361</v>
      </c>
      <c r="B845" s="284" t="s">
        <v>299</v>
      </c>
      <c r="C845" s="284" t="str">
        <f>'A20 Biological hazards'!I45</f>
        <v>No further action required</v>
      </c>
      <c r="D845" s="288"/>
      <c r="E845" s="288"/>
      <c r="F845" s="288"/>
      <c r="G845" s="288"/>
      <c r="H845" s="287" t="s">
        <v>2121</v>
      </c>
      <c r="J845" s="292">
        <f t="shared" ca="1" si="13"/>
        <v>44739</v>
      </c>
    </row>
    <row r="846" spans="1:10" x14ac:dyDescent="0.3">
      <c r="A846" s="296" t="s">
        <v>362</v>
      </c>
      <c r="B846" s="284" t="s">
        <v>299</v>
      </c>
      <c r="C846" s="284" t="str">
        <f>'A20 Biological hazards'!I46</f>
        <v>No further action required</v>
      </c>
      <c r="D846" s="288"/>
      <c r="E846" s="288"/>
      <c r="F846" s="288"/>
      <c r="G846" s="288"/>
      <c r="H846" s="287" t="s">
        <v>2121</v>
      </c>
      <c r="J846" s="292">
        <f t="shared" ca="1" si="13"/>
        <v>44739</v>
      </c>
    </row>
    <row r="847" spans="1:10" x14ac:dyDescent="0.3">
      <c r="A847" s="296" t="s">
        <v>363</v>
      </c>
      <c r="B847" s="284" t="s">
        <v>299</v>
      </c>
      <c r="C847" s="284" t="str">
        <f>'A20 Biological hazards'!I47</f>
        <v>No further action required</v>
      </c>
      <c r="D847" s="288"/>
      <c r="E847" s="288"/>
      <c r="F847" s="288"/>
      <c r="G847" s="288"/>
      <c r="H847" s="287" t="s">
        <v>2121</v>
      </c>
      <c r="J847" s="292">
        <f t="shared" ca="1" si="13"/>
        <v>44739</v>
      </c>
    </row>
    <row r="848" spans="1:10" x14ac:dyDescent="0.3">
      <c r="A848" s="296" t="s">
        <v>364</v>
      </c>
      <c r="B848" s="284" t="s">
        <v>299</v>
      </c>
      <c r="C848" s="284" t="str">
        <f>'A20 Biological hazards'!I48</f>
        <v>No further action required</v>
      </c>
      <c r="D848" s="288"/>
      <c r="E848" s="288"/>
      <c r="F848" s="288"/>
      <c r="G848" s="288"/>
      <c r="H848" s="287" t="s">
        <v>2121</v>
      </c>
      <c r="J848" s="292">
        <f t="shared" ca="1" si="13"/>
        <v>44739</v>
      </c>
    </row>
    <row r="849" spans="1:10" x14ac:dyDescent="0.3">
      <c r="A849" s="296" t="s">
        <v>365</v>
      </c>
      <c r="B849" s="284" t="s">
        <v>299</v>
      </c>
      <c r="C849" s="284" t="str">
        <f>'A20 Biological hazards'!I49</f>
        <v>No further action required</v>
      </c>
      <c r="D849" s="288"/>
      <c r="E849" s="288"/>
      <c r="F849" s="288"/>
      <c r="G849" s="288"/>
      <c r="H849" s="287" t="s">
        <v>2121</v>
      </c>
      <c r="J849" s="292">
        <f t="shared" ca="1" si="13"/>
        <v>44739</v>
      </c>
    </row>
    <row r="850" spans="1:10" x14ac:dyDescent="0.3">
      <c r="A850" s="296" t="s">
        <v>366</v>
      </c>
      <c r="B850" s="284" t="s">
        <v>299</v>
      </c>
      <c r="C850" s="284" t="str">
        <f>'A20 Biological hazards'!I50</f>
        <v>No further action required</v>
      </c>
      <c r="D850" s="288"/>
      <c r="E850" s="288"/>
      <c r="F850" s="288"/>
      <c r="G850" s="288"/>
      <c r="H850" s="287" t="s">
        <v>2121</v>
      </c>
      <c r="J850" s="292">
        <f t="shared" ca="1" si="13"/>
        <v>44739</v>
      </c>
    </row>
    <row r="851" spans="1:10" x14ac:dyDescent="0.3">
      <c r="A851" s="296" t="s">
        <v>367</v>
      </c>
      <c r="B851" s="284" t="s">
        <v>299</v>
      </c>
      <c r="C851" s="284" t="str">
        <f>'A20 Biological hazards'!I51</f>
        <v>No further action required</v>
      </c>
      <c r="D851" s="288"/>
      <c r="E851" s="288"/>
      <c r="F851" s="288"/>
      <c r="G851" s="288"/>
      <c r="H851" s="287" t="s">
        <v>2121</v>
      </c>
      <c r="J851" s="292">
        <f t="shared" ca="1" si="13"/>
        <v>44739</v>
      </c>
    </row>
    <row r="852" spans="1:10" x14ac:dyDescent="0.3">
      <c r="A852" s="296" t="s">
        <v>368</v>
      </c>
      <c r="B852" s="284" t="s">
        <v>299</v>
      </c>
      <c r="C852" s="284" t="str">
        <f>'A20 Biological hazards'!I52</f>
        <v>No further action required</v>
      </c>
      <c r="D852" s="288"/>
      <c r="E852" s="288"/>
      <c r="F852" s="288"/>
      <c r="G852" s="288"/>
      <c r="H852" s="287" t="s">
        <v>2121</v>
      </c>
      <c r="J852" s="292">
        <f t="shared" ca="1" si="13"/>
        <v>44739</v>
      </c>
    </row>
    <row r="853" spans="1:10" x14ac:dyDescent="0.3">
      <c r="A853" s="296" t="s">
        <v>369</v>
      </c>
      <c r="B853" s="284" t="s">
        <v>299</v>
      </c>
      <c r="C853" s="284" t="str">
        <f>'A20 Biological hazards'!I55</f>
        <v>No further action required</v>
      </c>
      <c r="D853" s="288"/>
      <c r="E853" s="288"/>
      <c r="F853" s="288"/>
      <c r="G853" s="288"/>
      <c r="H853" s="287" t="s">
        <v>2121</v>
      </c>
      <c r="J853" s="292">
        <f t="shared" ca="1" si="13"/>
        <v>44739</v>
      </c>
    </row>
    <row r="854" spans="1:10" x14ac:dyDescent="0.3">
      <c r="A854" s="296" t="s">
        <v>370</v>
      </c>
      <c r="B854" s="284" t="s">
        <v>299</v>
      </c>
      <c r="C854" s="284" t="str">
        <f>'A20 Biological hazards'!I56</f>
        <v>No further action required</v>
      </c>
      <c r="D854" s="288"/>
      <c r="E854" s="288"/>
      <c r="F854" s="288"/>
      <c r="G854" s="288"/>
      <c r="H854" s="287" t="s">
        <v>2121</v>
      </c>
      <c r="J854" s="292">
        <f t="shared" ca="1" si="13"/>
        <v>44739</v>
      </c>
    </row>
    <row r="855" spans="1:10" x14ac:dyDescent="0.3">
      <c r="A855" s="296" t="s">
        <v>371</v>
      </c>
      <c r="B855" s="284" t="s">
        <v>299</v>
      </c>
      <c r="C855" s="284" t="str">
        <f>'A20 Biological hazards'!I57</f>
        <v>No further action required</v>
      </c>
      <c r="D855" s="288"/>
      <c r="E855" s="288"/>
      <c r="F855" s="288"/>
      <c r="G855" s="288"/>
      <c r="H855" s="287" t="s">
        <v>2121</v>
      </c>
      <c r="J855" s="292">
        <f t="shared" ca="1" si="13"/>
        <v>44739</v>
      </c>
    </row>
    <row r="856" spans="1:10" x14ac:dyDescent="0.3">
      <c r="A856" s="296" t="s">
        <v>372</v>
      </c>
      <c r="B856" s="284" t="s">
        <v>299</v>
      </c>
      <c r="C856" s="284" t="str">
        <f>'A20 Biological hazards'!I58</f>
        <v>No further action required</v>
      </c>
      <c r="D856" s="288"/>
      <c r="E856" s="288"/>
      <c r="F856" s="288"/>
      <c r="G856" s="288"/>
      <c r="H856" s="287" t="s">
        <v>2121</v>
      </c>
      <c r="J856" s="292">
        <f t="shared" ca="1" si="13"/>
        <v>44739</v>
      </c>
    </row>
    <row r="857" spans="1:10" x14ac:dyDescent="0.3">
      <c r="A857" s="296" t="s">
        <v>373</v>
      </c>
      <c r="B857" s="284" t="s">
        <v>299</v>
      </c>
      <c r="C857" s="284" t="str">
        <f>'A20 Biological hazards'!I59</f>
        <v>No further action required</v>
      </c>
      <c r="D857" s="288"/>
      <c r="E857" s="288"/>
      <c r="F857" s="288"/>
      <c r="G857" s="288"/>
      <c r="H857" s="287" t="s">
        <v>2121</v>
      </c>
      <c r="J857" s="292">
        <f t="shared" ca="1" si="13"/>
        <v>44739</v>
      </c>
    </row>
    <row r="858" spans="1:10" x14ac:dyDescent="0.3">
      <c r="A858" s="296" t="s">
        <v>374</v>
      </c>
      <c r="B858" s="284" t="s">
        <v>299</v>
      </c>
      <c r="C858" s="284" t="str">
        <f>'A20 Biological hazards'!I60</f>
        <v>No further action required</v>
      </c>
      <c r="D858" s="288"/>
      <c r="E858" s="288"/>
      <c r="F858" s="288"/>
      <c r="G858" s="288"/>
      <c r="H858" s="287" t="s">
        <v>2121</v>
      </c>
      <c r="J858" s="292">
        <f t="shared" ca="1" si="13"/>
        <v>44739</v>
      </c>
    </row>
    <row r="859" spans="1:10" x14ac:dyDescent="0.3">
      <c r="A859" s="296" t="s">
        <v>375</v>
      </c>
      <c r="B859" s="284" t="s">
        <v>299</v>
      </c>
      <c r="C859" s="284" t="str">
        <f>'A20 Biological hazards'!I61</f>
        <v>No further action required</v>
      </c>
      <c r="D859" s="288"/>
      <c r="E859" s="288"/>
      <c r="F859" s="288"/>
      <c r="G859" s="288"/>
      <c r="H859" s="287" t="s">
        <v>2121</v>
      </c>
      <c r="J859" s="292">
        <f t="shared" ca="1" si="13"/>
        <v>44739</v>
      </c>
    </row>
    <row r="860" spans="1:10" x14ac:dyDescent="0.3">
      <c r="A860" s="296" t="s">
        <v>376</v>
      </c>
      <c r="B860" s="284" t="s">
        <v>299</v>
      </c>
      <c r="C860" s="284" t="str">
        <f>'A20 Biological hazards'!I63</f>
        <v>No further action required</v>
      </c>
      <c r="D860" s="288"/>
      <c r="E860" s="288"/>
      <c r="F860" s="288"/>
      <c r="G860" s="288"/>
      <c r="H860" s="287" t="s">
        <v>2121</v>
      </c>
      <c r="J860" s="292">
        <f t="shared" ca="1" si="13"/>
        <v>44739</v>
      </c>
    </row>
    <row r="861" spans="1:10" x14ac:dyDescent="0.3">
      <c r="A861" s="296" t="s">
        <v>377</v>
      </c>
      <c r="B861" s="284" t="s">
        <v>299</v>
      </c>
      <c r="C861" s="284" t="str">
        <f>'A20 Biological hazards'!I64</f>
        <v>No further action required</v>
      </c>
      <c r="D861" s="288"/>
      <c r="E861" s="288"/>
      <c r="F861" s="288"/>
      <c r="G861" s="288"/>
      <c r="H861" s="287" t="s">
        <v>2121</v>
      </c>
      <c r="J861" s="292">
        <f t="shared" ca="1" si="13"/>
        <v>44739</v>
      </c>
    </row>
    <row r="862" spans="1:10" x14ac:dyDescent="0.3">
      <c r="A862" s="297" t="s">
        <v>405</v>
      </c>
      <c r="B862" s="283" t="s">
        <v>1849</v>
      </c>
      <c r="C862" s="283" t="str">
        <f>'A21 Blood borne viruses'!I19</f>
        <v>No further action required</v>
      </c>
      <c r="D862" s="287"/>
      <c r="E862" s="287"/>
      <c r="F862" s="287"/>
      <c r="G862" s="287"/>
      <c r="H862" s="287" t="s">
        <v>2121</v>
      </c>
      <c r="J862" s="292">
        <f t="shared" ca="1" si="13"/>
        <v>44739</v>
      </c>
    </row>
    <row r="863" spans="1:10" x14ac:dyDescent="0.3">
      <c r="A863" s="297" t="s">
        <v>406</v>
      </c>
      <c r="B863" s="283" t="s">
        <v>1849</v>
      </c>
      <c r="C863" s="283" t="str">
        <f>'A21 Blood borne viruses'!I20</f>
        <v>No further action required</v>
      </c>
      <c r="D863" s="287"/>
      <c r="E863" s="287"/>
      <c r="F863" s="287"/>
      <c r="G863" s="287"/>
      <c r="H863" s="287" t="s">
        <v>2121</v>
      </c>
      <c r="J863" s="292">
        <f t="shared" ca="1" si="13"/>
        <v>44739</v>
      </c>
    </row>
    <row r="864" spans="1:10" x14ac:dyDescent="0.3">
      <c r="A864" s="297" t="s">
        <v>407</v>
      </c>
      <c r="B864" s="283" t="s">
        <v>1849</v>
      </c>
      <c r="C864" s="283" t="str">
        <f>'A21 Blood borne viruses'!I21</f>
        <v>No further action required</v>
      </c>
      <c r="D864" s="287"/>
      <c r="E864" s="287"/>
      <c r="F864" s="287"/>
      <c r="G864" s="287"/>
      <c r="H864" s="287" t="s">
        <v>2121</v>
      </c>
      <c r="J864" s="292">
        <f t="shared" ca="1" si="13"/>
        <v>44739</v>
      </c>
    </row>
    <row r="865" spans="1:10" x14ac:dyDescent="0.3">
      <c r="A865" s="297" t="s">
        <v>408</v>
      </c>
      <c r="B865" s="283" t="s">
        <v>1849</v>
      </c>
      <c r="C865" s="283" t="str">
        <f>'A21 Blood borne viruses'!I22</f>
        <v>No further action required</v>
      </c>
      <c r="D865" s="287"/>
      <c r="E865" s="287"/>
      <c r="F865" s="287"/>
      <c r="G865" s="287"/>
      <c r="H865" s="287" t="s">
        <v>2121</v>
      </c>
      <c r="J865" s="292">
        <f t="shared" ca="1" si="13"/>
        <v>44739</v>
      </c>
    </row>
    <row r="866" spans="1:10" x14ac:dyDescent="0.3">
      <c r="A866" s="297" t="s">
        <v>409</v>
      </c>
      <c r="B866" s="283" t="s">
        <v>1849</v>
      </c>
      <c r="C866" s="283" t="str">
        <f>'A21 Blood borne viruses'!I23</f>
        <v>No further action required</v>
      </c>
      <c r="D866" s="287"/>
      <c r="E866" s="287"/>
      <c r="F866" s="287"/>
      <c r="G866" s="287"/>
      <c r="H866" s="287" t="s">
        <v>2121</v>
      </c>
      <c r="J866" s="292">
        <f t="shared" ca="1" si="13"/>
        <v>44739</v>
      </c>
    </row>
    <row r="867" spans="1:10" x14ac:dyDescent="0.3">
      <c r="A867" s="297" t="s">
        <v>410</v>
      </c>
      <c r="B867" s="283" t="s">
        <v>1849</v>
      </c>
      <c r="C867" s="283" t="str">
        <f>'A21 Blood borne viruses'!I24</f>
        <v>No further action required</v>
      </c>
      <c r="D867" s="287"/>
      <c r="E867" s="287"/>
      <c r="F867" s="287"/>
      <c r="G867" s="287"/>
      <c r="H867" s="287" t="s">
        <v>2121</v>
      </c>
      <c r="J867" s="292">
        <f t="shared" ca="1" si="13"/>
        <v>44739</v>
      </c>
    </row>
    <row r="868" spans="1:10" x14ac:dyDescent="0.3">
      <c r="A868" s="297" t="s">
        <v>411</v>
      </c>
      <c r="B868" s="283" t="s">
        <v>1849</v>
      </c>
      <c r="C868" s="283" t="str">
        <f>'A21 Blood borne viruses'!I25</f>
        <v>No further action required</v>
      </c>
      <c r="D868" s="287"/>
      <c r="E868" s="287"/>
      <c r="F868" s="287"/>
      <c r="G868" s="287"/>
      <c r="H868" s="287" t="s">
        <v>2121</v>
      </c>
      <c r="J868" s="292">
        <f t="shared" ca="1" si="13"/>
        <v>44739</v>
      </c>
    </row>
    <row r="869" spans="1:10" x14ac:dyDescent="0.3">
      <c r="A869" s="297" t="s">
        <v>412</v>
      </c>
      <c r="B869" s="283" t="s">
        <v>1849</v>
      </c>
      <c r="C869" s="283" t="str">
        <f>'A21 Blood borne viruses'!I26</f>
        <v>No further action required</v>
      </c>
      <c r="D869" s="287"/>
      <c r="E869" s="287"/>
      <c r="F869" s="287"/>
      <c r="G869" s="287"/>
      <c r="H869" s="287" t="s">
        <v>2121</v>
      </c>
      <c r="J869" s="292">
        <f t="shared" ca="1" si="13"/>
        <v>44739</v>
      </c>
    </row>
    <row r="870" spans="1:10" x14ac:dyDescent="0.3">
      <c r="A870" s="297" t="s">
        <v>413</v>
      </c>
      <c r="B870" s="283" t="s">
        <v>1849</v>
      </c>
      <c r="C870" s="283" t="str">
        <f>'A21 Blood borne viruses'!I27</f>
        <v>No further action required</v>
      </c>
      <c r="D870" s="287"/>
      <c r="E870" s="287"/>
      <c r="F870" s="287"/>
      <c r="G870" s="287"/>
      <c r="H870" s="287" t="s">
        <v>2121</v>
      </c>
      <c r="J870" s="292">
        <f t="shared" ca="1" si="13"/>
        <v>44739</v>
      </c>
    </row>
    <row r="871" spans="1:10" x14ac:dyDescent="0.3">
      <c r="A871" s="297" t="s">
        <v>414</v>
      </c>
      <c r="B871" s="283" t="s">
        <v>1849</v>
      </c>
      <c r="C871" s="283" t="str">
        <f>'A21 Blood borne viruses'!I28</f>
        <v>No further action required</v>
      </c>
      <c r="D871" s="287"/>
      <c r="E871" s="287"/>
      <c r="F871" s="287"/>
      <c r="G871" s="287"/>
      <c r="H871" s="287" t="s">
        <v>2121</v>
      </c>
      <c r="J871" s="292">
        <f t="shared" ca="1" si="13"/>
        <v>44739</v>
      </c>
    </row>
    <row r="872" spans="1:10" x14ac:dyDescent="0.3">
      <c r="A872" s="297" t="s">
        <v>415</v>
      </c>
      <c r="B872" s="283" t="s">
        <v>1849</v>
      </c>
      <c r="C872" s="283" t="str">
        <f>'A21 Blood borne viruses'!I29</f>
        <v>No further action required</v>
      </c>
      <c r="D872" s="287"/>
      <c r="E872" s="287"/>
      <c r="F872" s="287"/>
      <c r="G872" s="287"/>
      <c r="H872" s="287" t="s">
        <v>2121</v>
      </c>
      <c r="J872" s="292">
        <f t="shared" ca="1" si="13"/>
        <v>44739</v>
      </c>
    </row>
    <row r="873" spans="1:10" x14ac:dyDescent="0.3">
      <c r="A873" s="297" t="s">
        <v>416</v>
      </c>
      <c r="B873" s="283" t="s">
        <v>1849</v>
      </c>
      <c r="C873" s="283" t="str">
        <f>'A21 Blood borne viruses'!I32</f>
        <v xml:space="preserve">Additional and ongoing training for staff to be provided     </v>
      </c>
      <c r="D873" s="287"/>
      <c r="E873" s="287"/>
      <c r="F873" s="287"/>
      <c r="G873" s="287"/>
      <c r="H873" s="287" t="s">
        <v>2121</v>
      </c>
      <c r="J873" s="292">
        <f t="shared" ca="1" si="13"/>
        <v>44739</v>
      </c>
    </row>
    <row r="874" spans="1:10" x14ac:dyDescent="0.3">
      <c r="A874" s="297" t="s">
        <v>417</v>
      </c>
      <c r="B874" s="283" t="s">
        <v>1849</v>
      </c>
      <c r="C874" s="283" t="str">
        <f>'A21 Blood borne viruses'!I33</f>
        <v>No further action required</v>
      </c>
      <c r="D874" s="287"/>
      <c r="E874" s="287"/>
      <c r="F874" s="287"/>
      <c r="G874" s="287"/>
      <c r="H874" s="287" t="s">
        <v>2121</v>
      </c>
      <c r="J874" s="292">
        <f t="shared" ca="1" si="13"/>
        <v>44739</v>
      </c>
    </row>
    <row r="875" spans="1:10" x14ac:dyDescent="0.3">
      <c r="A875" s="297" t="s">
        <v>418</v>
      </c>
      <c r="B875" s="283" t="s">
        <v>1849</v>
      </c>
      <c r="C875" s="283" t="str">
        <f>'A21 Blood borne viruses'!I34</f>
        <v>No further action required</v>
      </c>
      <c r="D875" s="287"/>
      <c r="E875" s="287"/>
      <c r="F875" s="287"/>
      <c r="G875" s="287"/>
      <c r="H875" s="287" t="s">
        <v>2121</v>
      </c>
      <c r="J875" s="292">
        <f t="shared" ca="1" si="13"/>
        <v>44739</v>
      </c>
    </row>
    <row r="876" spans="1:10" x14ac:dyDescent="0.3">
      <c r="A876" s="297" t="s">
        <v>419</v>
      </c>
      <c r="B876" s="283" t="s">
        <v>1849</v>
      </c>
      <c r="C876" s="283" t="str">
        <f>'A21 Blood borne viruses'!I35</f>
        <v xml:space="preserve">Additional and ongoing training for staff to be provided     </v>
      </c>
      <c r="D876" s="287"/>
      <c r="E876" s="287"/>
      <c r="F876" s="287"/>
      <c r="G876" s="287"/>
      <c r="H876" s="287" t="s">
        <v>2121</v>
      </c>
      <c r="J876" s="292">
        <f t="shared" ca="1" si="13"/>
        <v>44739</v>
      </c>
    </row>
    <row r="877" spans="1:10" x14ac:dyDescent="0.3">
      <c r="A877" s="297" t="s">
        <v>420</v>
      </c>
      <c r="B877" s="283" t="s">
        <v>1849</v>
      </c>
      <c r="C877" s="283" t="str">
        <f>'A21 Blood borne viruses'!I36</f>
        <v>No further action required</v>
      </c>
      <c r="D877" s="287"/>
      <c r="E877" s="287"/>
      <c r="F877" s="287"/>
      <c r="G877" s="287"/>
      <c r="H877" s="287" t="s">
        <v>2121</v>
      </c>
      <c r="J877" s="292">
        <f t="shared" ca="1" si="13"/>
        <v>44739</v>
      </c>
    </row>
    <row r="878" spans="1:10" x14ac:dyDescent="0.3">
      <c r="A878" s="297" t="s">
        <v>421</v>
      </c>
      <c r="B878" s="283" t="s">
        <v>1849</v>
      </c>
      <c r="C878" s="283" t="str">
        <f>'A21 Blood borne viruses'!I37</f>
        <v>No further action required</v>
      </c>
      <c r="D878" s="287"/>
      <c r="E878" s="287"/>
      <c r="F878" s="287"/>
      <c r="G878" s="287"/>
      <c r="H878" s="287" t="s">
        <v>2121</v>
      </c>
      <c r="J878" s="292">
        <f t="shared" ca="1" si="13"/>
        <v>44739</v>
      </c>
    </row>
    <row r="879" spans="1:10" x14ac:dyDescent="0.3">
      <c r="A879" s="297" t="s">
        <v>422</v>
      </c>
      <c r="B879" s="283" t="s">
        <v>1849</v>
      </c>
      <c r="C879" s="283" t="str">
        <f>'A21 Blood borne viruses'!I38</f>
        <v>No further action required</v>
      </c>
      <c r="D879" s="287"/>
      <c r="E879" s="287"/>
      <c r="F879" s="287"/>
      <c r="G879" s="287"/>
      <c r="H879" s="287" t="s">
        <v>2121</v>
      </c>
      <c r="J879" s="292">
        <f t="shared" ca="1" si="13"/>
        <v>44739</v>
      </c>
    </row>
    <row r="880" spans="1:10" x14ac:dyDescent="0.3">
      <c r="A880" s="297" t="s">
        <v>423</v>
      </c>
      <c r="B880" s="283" t="s">
        <v>1849</v>
      </c>
      <c r="C880" s="283" t="str">
        <f>'A21 Blood borne viruses'!I39</f>
        <v>No further action required</v>
      </c>
      <c r="D880" s="287"/>
      <c r="E880" s="287"/>
      <c r="F880" s="287"/>
      <c r="G880" s="287"/>
      <c r="H880" s="287" t="s">
        <v>2121</v>
      </c>
      <c r="J880" s="292">
        <f t="shared" ca="1" si="13"/>
        <v>44739</v>
      </c>
    </row>
    <row r="881" spans="1:10" x14ac:dyDescent="0.3">
      <c r="A881" s="297" t="s">
        <v>424</v>
      </c>
      <c r="B881" s="283" t="s">
        <v>1849</v>
      </c>
      <c r="C881" s="283" t="str">
        <f>'A21 Blood borne viruses'!I40</f>
        <v>No further action required</v>
      </c>
      <c r="D881" s="287"/>
      <c r="E881" s="287"/>
      <c r="F881" s="287"/>
      <c r="G881" s="287"/>
      <c r="H881" s="287" t="s">
        <v>2121</v>
      </c>
      <c r="J881" s="292">
        <f t="shared" ca="1" si="13"/>
        <v>44739</v>
      </c>
    </row>
    <row r="882" spans="1:10" x14ac:dyDescent="0.3">
      <c r="A882" s="297" t="s">
        <v>425</v>
      </c>
      <c r="B882" s="283" t="s">
        <v>1849</v>
      </c>
      <c r="C882" s="283" t="str">
        <f>'A21 Blood borne viruses'!I41</f>
        <v>No further action required</v>
      </c>
      <c r="D882" s="287"/>
      <c r="E882" s="287"/>
      <c r="F882" s="287"/>
      <c r="G882" s="287"/>
      <c r="H882" s="287" t="s">
        <v>2121</v>
      </c>
      <c r="J882" s="292">
        <f t="shared" ca="1" si="13"/>
        <v>44739</v>
      </c>
    </row>
    <row r="883" spans="1:10" x14ac:dyDescent="0.3">
      <c r="A883" s="297" t="s">
        <v>1557</v>
      </c>
      <c r="B883" s="283" t="s">
        <v>1849</v>
      </c>
      <c r="C883" s="283" t="str">
        <f>'A21 Blood borne viruses'!I42</f>
        <v>No further action required</v>
      </c>
      <c r="D883" s="287"/>
      <c r="E883" s="287"/>
      <c r="F883" s="287"/>
      <c r="G883" s="287"/>
      <c r="H883" s="287" t="s">
        <v>2121</v>
      </c>
      <c r="J883" s="292">
        <f t="shared" ca="1" si="13"/>
        <v>44739</v>
      </c>
    </row>
    <row r="884" spans="1:10" x14ac:dyDescent="0.3">
      <c r="A884" s="297" t="s">
        <v>1558</v>
      </c>
      <c r="B884" s="283" t="s">
        <v>1849</v>
      </c>
      <c r="C884" s="283" t="str">
        <f>'A21 Blood borne viruses'!I43</f>
        <v>No further action required</v>
      </c>
      <c r="D884" s="287"/>
      <c r="E884" s="287"/>
      <c r="F884" s="287"/>
      <c r="G884" s="287"/>
      <c r="H884" s="287" t="s">
        <v>2121</v>
      </c>
      <c r="J884" s="292">
        <f t="shared" ca="1" si="13"/>
        <v>44739</v>
      </c>
    </row>
    <row r="885" spans="1:10" x14ac:dyDescent="0.3">
      <c r="A885" s="297" t="s">
        <v>1853</v>
      </c>
      <c r="B885" s="283" t="s">
        <v>1849</v>
      </c>
      <c r="C885" s="283" t="str">
        <f>'A21 Blood borne viruses'!I44</f>
        <v>No further action required</v>
      </c>
      <c r="D885" s="287"/>
      <c r="E885" s="287"/>
      <c r="F885" s="287"/>
      <c r="G885" s="287"/>
      <c r="H885" s="287" t="s">
        <v>2121</v>
      </c>
      <c r="J885" s="292">
        <f t="shared" ca="1" si="13"/>
        <v>44739</v>
      </c>
    </row>
    <row r="886" spans="1:10" x14ac:dyDescent="0.3">
      <c r="A886" s="297" t="s">
        <v>1854</v>
      </c>
      <c r="B886" s="283" t="s">
        <v>1849</v>
      </c>
      <c r="C886" s="283" t="str">
        <f>'A21 Blood borne viruses'!I45</f>
        <v>No further action required</v>
      </c>
      <c r="D886" s="287"/>
      <c r="E886" s="287"/>
      <c r="F886" s="287"/>
      <c r="G886" s="287"/>
      <c r="H886" s="287" t="s">
        <v>2121</v>
      </c>
      <c r="J886" s="292">
        <f t="shared" ca="1" si="13"/>
        <v>44739</v>
      </c>
    </row>
    <row r="887" spans="1:10" x14ac:dyDescent="0.3">
      <c r="A887" s="297" t="s">
        <v>1855</v>
      </c>
      <c r="B887" s="283" t="s">
        <v>1849</v>
      </c>
      <c r="C887" s="283" t="str">
        <f>'A21 Blood borne viruses'!I46</f>
        <v>No further action required</v>
      </c>
      <c r="D887" s="287"/>
      <c r="E887" s="287"/>
      <c r="F887" s="287"/>
      <c r="G887" s="287"/>
      <c r="H887" s="287" t="s">
        <v>2121</v>
      </c>
      <c r="J887" s="292">
        <f t="shared" ca="1" si="13"/>
        <v>44739</v>
      </c>
    </row>
    <row r="888" spans="1:10" x14ac:dyDescent="0.3">
      <c r="A888" s="297" t="s">
        <v>1856</v>
      </c>
      <c r="B888" s="283" t="s">
        <v>1849</v>
      </c>
      <c r="C888" s="283" t="str">
        <f>'A21 Blood borne viruses'!I47</f>
        <v>No further action required</v>
      </c>
      <c r="D888" s="287"/>
      <c r="E888" s="287"/>
      <c r="F888" s="287"/>
      <c r="G888" s="287"/>
      <c r="H888" s="287" t="s">
        <v>2121</v>
      </c>
      <c r="J888" s="292">
        <f t="shared" ca="1" si="13"/>
        <v>44739</v>
      </c>
    </row>
    <row r="889" spans="1:10" x14ac:dyDescent="0.3">
      <c r="A889" s="297" t="s">
        <v>1857</v>
      </c>
      <c r="B889" s="283" t="s">
        <v>1849</v>
      </c>
      <c r="C889" s="283" t="str">
        <f>'A21 Blood borne viruses'!I48</f>
        <v>No further action required</v>
      </c>
      <c r="D889" s="287"/>
      <c r="E889" s="287"/>
      <c r="F889" s="287"/>
      <c r="G889" s="287"/>
      <c r="H889" s="287" t="s">
        <v>2121</v>
      </c>
      <c r="J889" s="292">
        <f t="shared" ca="1" si="13"/>
        <v>44739</v>
      </c>
    </row>
    <row r="890" spans="1:10" x14ac:dyDescent="0.3">
      <c r="A890" s="297" t="s">
        <v>1858</v>
      </c>
      <c r="B890" s="283" t="s">
        <v>1849</v>
      </c>
      <c r="C890" s="283" t="str">
        <f>'A21 Blood borne viruses'!I49</f>
        <v>No further action required</v>
      </c>
      <c r="D890" s="287"/>
      <c r="E890" s="287"/>
      <c r="F890" s="287"/>
      <c r="G890" s="287"/>
      <c r="H890" s="287" t="s">
        <v>2121</v>
      </c>
      <c r="J890" s="292">
        <f t="shared" ca="1" si="13"/>
        <v>44739</v>
      </c>
    </row>
    <row r="891" spans="1:10" x14ac:dyDescent="0.3">
      <c r="A891" s="296" t="s">
        <v>444</v>
      </c>
      <c r="B891" s="284" t="s">
        <v>426</v>
      </c>
      <c r="C891" s="284" t="str">
        <f>'A22 Noise'!I20</f>
        <v>No further action required</v>
      </c>
      <c r="D891" s="288"/>
      <c r="E891" s="288"/>
      <c r="F891" s="288"/>
      <c r="G891" s="288"/>
      <c r="H891" s="287" t="s">
        <v>2121</v>
      </c>
      <c r="J891" s="292">
        <f t="shared" ca="1" si="13"/>
        <v>44739</v>
      </c>
    </row>
    <row r="892" spans="1:10" x14ac:dyDescent="0.3">
      <c r="A892" s="296" t="s">
        <v>445</v>
      </c>
      <c r="B892" s="284" t="s">
        <v>426</v>
      </c>
      <c r="C892" s="284" t="str">
        <f>'A22 Noise'!I21</f>
        <v>Ear defenders must be worn during backwashes</v>
      </c>
      <c r="D892" s="288"/>
      <c r="E892" s="288"/>
      <c r="F892" s="288"/>
      <c r="G892" s="288"/>
      <c r="H892" s="287" t="s">
        <v>2121</v>
      </c>
      <c r="J892" s="292">
        <f t="shared" ca="1" si="13"/>
        <v>44739</v>
      </c>
    </row>
    <row r="893" spans="1:10" x14ac:dyDescent="0.3">
      <c r="A893" s="296" t="s">
        <v>446</v>
      </c>
      <c r="B893" s="284" t="s">
        <v>426</v>
      </c>
      <c r="C893" s="284" t="str">
        <f>'A22 Noise'!I22</f>
        <v>No further action required</v>
      </c>
      <c r="D893" s="288"/>
      <c r="E893" s="288"/>
      <c r="F893" s="288"/>
      <c r="G893" s="288"/>
      <c r="H893" s="287" t="s">
        <v>2121</v>
      </c>
      <c r="J893" s="292">
        <f t="shared" ca="1" si="13"/>
        <v>44739</v>
      </c>
    </row>
    <row r="894" spans="1:10" x14ac:dyDescent="0.3">
      <c r="A894" s="296" t="s">
        <v>447</v>
      </c>
      <c r="B894" s="284" t="s">
        <v>426</v>
      </c>
      <c r="C894" s="284" t="str">
        <f>'A22 Noise'!I23</f>
        <v>No further action required</v>
      </c>
      <c r="D894" s="288"/>
      <c r="E894" s="288"/>
      <c r="F894" s="288"/>
      <c r="G894" s="288"/>
      <c r="H894" s="287" t="s">
        <v>2121</v>
      </c>
      <c r="J894" s="292">
        <f t="shared" ca="1" si="13"/>
        <v>44739</v>
      </c>
    </row>
    <row r="895" spans="1:10" x14ac:dyDescent="0.3">
      <c r="A895" s="296" t="s">
        <v>448</v>
      </c>
      <c r="B895" s="284" t="s">
        <v>426</v>
      </c>
      <c r="C895" s="284" t="str">
        <f>'A22 Noise'!I24</f>
        <v>No further action required</v>
      </c>
      <c r="D895" s="288"/>
      <c r="E895" s="288"/>
      <c r="F895" s="288"/>
      <c r="G895" s="288"/>
      <c r="H895" s="287" t="s">
        <v>2121</v>
      </c>
      <c r="J895" s="292">
        <f t="shared" ca="1" si="13"/>
        <v>44739</v>
      </c>
    </row>
    <row r="896" spans="1:10" x14ac:dyDescent="0.3">
      <c r="A896" s="296" t="s">
        <v>449</v>
      </c>
      <c r="B896" s="284" t="s">
        <v>426</v>
      </c>
      <c r="C896" s="284" t="str">
        <f>'A22 Noise'!I25</f>
        <v>No further action required</v>
      </c>
      <c r="D896" s="288"/>
      <c r="E896" s="288"/>
      <c r="F896" s="288"/>
      <c r="G896" s="288"/>
      <c r="H896" s="287" t="s">
        <v>2121</v>
      </c>
      <c r="J896" s="292">
        <f t="shared" ca="1" si="13"/>
        <v>44739</v>
      </c>
    </row>
    <row r="897" spans="1:10" x14ac:dyDescent="0.3">
      <c r="A897" s="296" t="s">
        <v>450</v>
      </c>
      <c r="B897" s="284" t="s">
        <v>426</v>
      </c>
      <c r="C897" s="284" t="str">
        <f>'A22 Noise'!I26</f>
        <v>No further action required</v>
      </c>
      <c r="D897" s="288"/>
      <c r="E897" s="288"/>
      <c r="F897" s="288"/>
      <c r="G897" s="288"/>
      <c r="H897" s="287" t="s">
        <v>2121</v>
      </c>
      <c r="J897" s="292">
        <f t="shared" ca="1" si="13"/>
        <v>44739</v>
      </c>
    </row>
    <row r="898" spans="1:10" x14ac:dyDescent="0.3">
      <c r="A898" s="296" t="s">
        <v>451</v>
      </c>
      <c r="B898" s="284" t="s">
        <v>426</v>
      </c>
      <c r="C898" s="284" t="str">
        <f>'A22 Noise'!I27</f>
        <v>Noise levels measured</v>
      </c>
      <c r="D898" s="288"/>
      <c r="E898" s="288"/>
      <c r="F898" s="288"/>
      <c r="G898" s="288"/>
      <c r="H898" s="287" t="s">
        <v>2121</v>
      </c>
      <c r="J898" s="292">
        <f t="shared" ca="1" si="13"/>
        <v>44739</v>
      </c>
    </row>
    <row r="899" spans="1:10" x14ac:dyDescent="0.3">
      <c r="A899" s="296" t="s">
        <v>452</v>
      </c>
      <c r="B899" s="284" t="s">
        <v>426</v>
      </c>
      <c r="C899" s="284" t="str">
        <f>'A22 Noise'!I28</f>
        <v>Noise levels measured</v>
      </c>
      <c r="D899" s="288"/>
      <c r="E899" s="288"/>
      <c r="F899" s="288"/>
      <c r="G899" s="288"/>
      <c r="H899" s="287" t="s">
        <v>2121</v>
      </c>
      <c r="J899" s="292">
        <f t="shared" ca="1" si="13"/>
        <v>44739</v>
      </c>
    </row>
    <row r="900" spans="1:10" x14ac:dyDescent="0.3">
      <c r="A900" s="296" t="s">
        <v>453</v>
      </c>
      <c r="B900" s="284" t="s">
        <v>426</v>
      </c>
      <c r="C900" s="284" t="str">
        <f>'A22 Noise'!I29</f>
        <v>Noise levels measured</v>
      </c>
      <c r="D900" s="288"/>
      <c r="E900" s="288"/>
      <c r="F900" s="288"/>
      <c r="G900" s="288"/>
      <c r="H900" s="287" t="s">
        <v>2121</v>
      </c>
      <c r="J900" s="292">
        <f t="shared" ca="1" si="13"/>
        <v>44739</v>
      </c>
    </row>
    <row r="901" spans="1:10" x14ac:dyDescent="0.3">
      <c r="A901" s="296" t="s">
        <v>454</v>
      </c>
      <c r="B901" s="284" t="s">
        <v>426</v>
      </c>
      <c r="C901" s="284" t="str">
        <f>'A22 Noise'!I30</f>
        <v>No further action required</v>
      </c>
      <c r="D901" s="288"/>
      <c r="E901" s="288"/>
      <c r="F901" s="288"/>
      <c r="G901" s="288"/>
      <c r="H901" s="287" t="s">
        <v>2121</v>
      </c>
      <c r="J901" s="292">
        <f t="shared" ref="J901:J964" ca="1" si="14">TODAY()</f>
        <v>44739</v>
      </c>
    </row>
    <row r="902" spans="1:10" x14ac:dyDescent="0.3">
      <c r="A902" s="296" t="s">
        <v>455</v>
      </c>
      <c r="B902" s="284" t="s">
        <v>426</v>
      </c>
      <c r="C902" s="284" t="str">
        <f>'A22 Noise'!I31</f>
        <v>No further action required</v>
      </c>
      <c r="D902" s="288"/>
      <c r="E902" s="288"/>
      <c r="F902" s="288"/>
      <c r="G902" s="288"/>
      <c r="H902" s="287" t="s">
        <v>2121</v>
      </c>
      <c r="J902" s="292">
        <f t="shared" ca="1" si="14"/>
        <v>44739</v>
      </c>
    </row>
    <row r="903" spans="1:10" x14ac:dyDescent="0.3">
      <c r="A903" s="296" t="s">
        <v>456</v>
      </c>
      <c r="B903" s="284" t="s">
        <v>426</v>
      </c>
      <c r="C903" s="284" t="str">
        <f>'A22 Noise'!I33</f>
        <v>No further action required</v>
      </c>
      <c r="D903" s="288"/>
      <c r="E903" s="288"/>
      <c r="F903" s="288"/>
      <c r="G903" s="288"/>
      <c r="H903" s="287" t="s">
        <v>2121</v>
      </c>
      <c r="J903" s="292">
        <f t="shared" ca="1" si="14"/>
        <v>44739</v>
      </c>
    </row>
    <row r="904" spans="1:10" x14ac:dyDescent="0.3">
      <c r="A904" s="296" t="s">
        <v>457</v>
      </c>
      <c r="B904" s="284" t="s">
        <v>426</v>
      </c>
      <c r="C904" s="284" t="str">
        <f>'A22 Noise'!I34</f>
        <v>No further action required</v>
      </c>
      <c r="D904" s="288"/>
      <c r="E904" s="288"/>
      <c r="F904" s="288"/>
      <c r="G904" s="288"/>
      <c r="H904" s="287" t="s">
        <v>2121</v>
      </c>
      <c r="J904" s="292">
        <f t="shared" ca="1" si="14"/>
        <v>44739</v>
      </c>
    </row>
    <row r="905" spans="1:10" x14ac:dyDescent="0.3">
      <c r="A905" s="296" t="s">
        <v>458</v>
      </c>
      <c r="B905" s="284" t="s">
        <v>426</v>
      </c>
      <c r="C905" s="284" t="str">
        <f>'A22 Noise'!I35</f>
        <v>No further action required</v>
      </c>
      <c r="D905" s="288"/>
      <c r="E905" s="288"/>
      <c r="F905" s="288"/>
      <c r="G905" s="288"/>
      <c r="H905" s="287" t="s">
        <v>2121</v>
      </c>
      <c r="J905" s="292">
        <f t="shared" ca="1" si="14"/>
        <v>44739</v>
      </c>
    </row>
    <row r="906" spans="1:10" x14ac:dyDescent="0.3">
      <c r="A906" s="296" t="s">
        <v>459</v>
      </c>
      <c r="B906" s="284" t="s">
        <v>426</v>
      </c>
      <c r="C906" s="284" t="str">
        <f>'A22 Noise'!I36</f>
        <v>No further action required</v>
      </c>
      <c r="D906" s="288"/>
      <c r="E906" s="288"/>
      <c r="F906" s="288"/>
      <c r="G906" s="288"/>
      <c r="H906" s="287" t="s">
        <v>2121</v>
      </c>
      <c r="J906" s="292">
        <f t="shared" ca="1" si="14"/>
        <v>44739</v>
      </c>
    </row>
    <row r="907" spans="1:10" x14ac:dyDescent="0.3">
      <c r="A907" s="296" t="s">
        <v>460</v>
      </c>
      <c r="B907" s="284" t="s">
        <v>426</v>
      </c>
      <c r="C907" s="284" t="str">
        <f>'A22 Noise'!I37</f>
        <v>No further action required</v>
      </c>
      <c r="D907" s="288"/>
      <c r="E907" s="288"/>
      <c r="F907" s="288"/>
      <c r="G907" s="288"/>
      <c r="H907" s="287" t="s">
        <v>2121</v>
      </c>
      <c r="J907" s="292">
        <f t="shared" ca="1" si="14"/>
        <v>44739</v>
      </c>
    </row>
    <row r="908" spans="1:10" x14ac:dyDescent="0.3">
      <c r="A908" s="296" t="s">
        <v>461</v>
      </c>
      <c r="B908" s="284" t="s">
        <v>426</v>
      </c>
      <c r="C908" s="284" t="str">
        <f>'A22 Noise'!I38</f>
        <v>No further action required</v>
      </c>
      <c r="D908" s="288"/>
      <c r="E908" s="288"/>
      <c r="F908" s="288"/>
      <c r="G908" s="288"/>
      <c r="H908" s="287" t="s">
        <v>2121</v>
      </c>
      <c r="J908" s="292">
        <f t="shared" ca="1" si="14"/>
        <v>44739</v>
      </c>
    </row>
    <row r="909" spans="1:10" x14ac:dyDescent="0.3">
      <c r="A909" s="296" t="s">
        <v>462</v>
      </c>
      <c r="B909" s="284" t="s">
        <v>426</v>
      </c>
      <c r="C909" s="284" t="str">
        <f>'A22 Noise'!I39</f>
        <v>No further action required</v>
      </c>
      <c r="D909" s="288"/>
      <c r="E909" s="288"/>
      <c r="F909" s="288"/>
      <c r="G909" s="288"/>
      <c r="H909" s="287" t="s">
        <v>2121</v>
      </c>
      <c r="J909" s="292">
        <f t="shared" ca="1" si="14"/>
        <v>44739</v>
      </c>
    </row>
    <row r="910" spans="1:10" x14ac:dyDescent="0.3">
      <c r="A910" s="296" t="s">
        <v>463</v>
      </c>
      <c r="B910" s="284" t="s">
        <v>426</v>
      </c>
      <c r="C910" s="284" t="str">
        <f>'A22 Noise'!I40</f>
        <v>No further action required</v>
      </c>
      <c r="D910" s="288"/>
      <c r="E910" s="288"/>
      <c r="F910" s="288"/>
      <c r="G910" s="288"/>
      <c r="H910" s="287" t="s">
        <v>2121</v>
      </c>
      <c r="J910" s="292">
        <f t="shared" ca="1" si="14"/>
        <v>44739</v>
      </c>
    </row>
    <row r="911" spans="1:10" x14ac:dyDescent="0.3">
      <c r="A911" s="296" t="s">
        <v>1559</v>
      </c>
      <c r="B911" s="284" t="s">
        <v>426</v>
      </c>
      <c r="C911" s="284" t="str">
        <f>'A22 Noise'!I41</f>
        <v>Noise levels measured</v>
      </c>
      <c r="D911" s="288"/>
      <c r="E911" s="288"/>
      <c r="F911" s="288"/>
      <c r="G911" s="288"/>
      <c r="H911" s="287" t="s">
        <v>2121</v>
      </c>
      <c r="J911" s="292">
        <f t="shared" ca="1" si="14"/>
        <v>44739</v>
      </c>
    </row>
    <row r="912" spans="1:10" x14ac:dyDescent="0.3">
      <c r="A912" s="296" t="s">
        <v>1560</v>
      </c>
      <c r="B912" s="284" t="s">
        <v>426</v>
      </c>
      <c r="C912" s="284" t="str">
        <f>'A22 Noise'!I42</f>
        <v>No further action required</v>
      </c>
      <c r="D912" s="288"/>
      <c r="E912" s="288"/>
      <c r="F912" s="288"/>
      <c r="G912" s="288"/>
      <c r="H912" s="287" t="s">
        <v>2121</v>
      </c>
      <c r="J912" s="292">
        <f t="shared" ca="1" si="14"/>
        <v>44739</v>
      </c>
    </row>
    <row r="913" spans="1:10" x14ac:dyDescent="0.3">
      <c r="A913" s="296" t="s">
        <v>1962</v>
      </c>
      <c r="B913" s="284" t="s">
        <v>426</v>
      </c>
      <c r="C913" s="284" t="str">
        <f>'A22 Noise'!I43</f>
        <v>No further action required</v>
      </c>
      <c r="D913" s="288"/>
      <c r="E913" s="288"/>
      <c r="F913" s="288"/>
      <c r="G913" s="288"/>
      <c r="H913" s="287" t="s">
        <v>2121</v>
      </c>
      <c r="J913" s="292">
        <f t="shared" ca="1" si="14"/>
        <v>44739</v>
      </c>
    </row>
    <row r="914" spans="1:10" x14ac:dyDescent="0.3">
      <c r="A914" s="296" t="s">
        <v>1963</v>
      </c>
      <c r="B914" s="284" t="s">
        <v>426</v>
      </c>
      <c r="C914" s="284" t="str">
        <f>'A22 Noise'!I44</f>
        <v>No further action required</v>
      </c>
      <c r="D914" s="288"/>
      <c r="E914" s="288"/>
      <c r="F914" s="288"/>
      <c r="G914" s="288"/>
      <c r="H914" s="287" t="s">
        <v>2121</v>
      </c>
      <c r="J914" s="292">
        <f t="shared" ca="1" si="14"/>
        <v>44739</v>
      </c>
    </row>
    <row r="915" spans="1:10" x14ac:dyDescent="0.3">
      <c r="A915" s="296" t="s">
        <v>1964</v>
      </c>
      <c r="B915" s="284" t="s">
        <v>426</v>
      </c>
      <c r="C915" s="284" t="str">
        <f>'A22 Noise'!I45</f>
        <v>No further action required</v>
      </c>
      <c r="D915" s="288"/>
      <c r="E915" s="288"/>
      <c r="F915" s="288"/>
      <c r="G915" s="288"/>
      <c r="H915" s="287" t="s">
        <v>2121</v>
      </c>
      <c r="J915" s="292">
        <f t="shared" ca="1" si="14"/>
        <v>44739</v>
      </c>
    </row>
    <row r="916" spans="1:10" x14ac:dyDescent="0.3">
      <c r="A916" s="296" t="s">
        <v>1965</v>
      </c>
      <c r="B916" s="284" t="s">
        <v>426</v>
      </c>
      <c r="C916" s="284" t="str">
        <f>'A22 Noise'!I46</f>
        <v>No further action required</v>
      </c>
      <c r="D916" s="288"/>
      <c r="E916" s="288"/>
      <c r="F916" s="288"/>
      <c r="G916" s="288"/>
      <c r="H916" s="287" t="s">
        <v>2121</v>
      </c>
      <c r="J916" s="292">
        <f t="shared" ca="1" si="14"/>
        <v>44739</v>
      </c>
    </row>
    <row r="917" spans="1:10" x14ac:dyDescent="0.3">
      <c r="A917" s="296" t="s">
        <v>1966</v>
      </c>
      <c r="B917" s="284" t="s">
        <v>426</v>
      </c>
      <c r="C917" s="284" t="str">
        <f>'A22 Noise'!I52</f>
        <v>No further action required</v>
      </c>
      <c r="D917" s="288"/>
      <c r="E917" s="288"/>
      <c r="F917" s="288"/>
      <c r="G917" s="288"/>
      <c r="H917" s="287" t="s">
        <v>2121</v>
      </c>
      <c r="J917" s="292">
        <f t="shared" ca="1" si="14"/>
        <v>44739</v>
      </c>
    </row>
    <row r="918" spans="1:10" x14ac:dyDescent="0.3">
      <c r="A918" s="296" t="s">
        <v>1967</v>
      </c>
      <c r="B918" s="284" t="s">
        <v>426</v>
      </c>
      <c r="C918" s="284" t="str">
        <f>'A22 Noise'!I53</f>
        <v>No further action required</v>
      </c>
      <c r="D918" s="288"/>
      <c r="E918" s="288"/>
      <c r="F918" s="288"/>
      <c r="G918" s="288"/>
      <c r="H918" s="287" t="s">
        <v>2121</v>
      </c>
      <c r="J918" s="292">
        <f t="shared" ca="1" si="14"/>
        <v>44739</v>
      </c>
    </row>
    <row r="919" spans="1:10" ht="28" x14ac:dyDescent="0.3">
      <c r="A919" s="299" t="s">
        <v>474</v>
      </c>
      <c r="B919" s="283" t="s">
        <v>306</v>
      </c>
      <c r="C919" s="283" t="str">
        <f>'A23 Outdoor working'!I21</f>
        <v>Additional clothing (jackets, hat) available if required to work outside in poorer conditions</v>
      </c>
      <c r="D919" s="287"/>
      <c r="E919" s="287"/>
      <c r="F919" s="287"/>
      <c r="G919" s="287"/>
      <c r="H919" s="287" t="s">
        <v>2121</v>
      </c>
      <c r="J919" s="292">
        <f t="shared" ca="1" si="14"/>
        <v>44739</v>
      </c>
    </row>
    <row r="920" spans="1:10" x14ac:dyDescent="0.3">
      <c r="A920" s="299" t="s">
        <v>475</v>
      </c>
      <c r="B920" s="283" t="s">
        <v>306</v>
      </c>
      <c r="C920" s="283" t="str">
        <f>'A23 Outdoor working'!I22</f>
        <v>No further action required</v>
      </c>
      <c r="D920" s="287"/>
      <c r="E920" s="287"/>
      <c r="F920" s="287"/>
      <c r="G920" s="287"/>
      <c r="H920" s="287" t="s">
        <v>2121</v>
      </c>
      <c r="J920" s="292">
        <f t="shared" ca="1" si="14"/>
        <v>44739</v>
      </c>
    </row>
    <row r="921" spans="1:10" x14ac:dyDescent="0.3">
      <c r="A921" s="299" t="s">
        <v>476</v>
      </c>
      <c r="B921" s="283" t="s">
        <v>306</v>
      </c>
      <c r="C921" s="283" t="str">
        <f>'A23 Outdoor working'!I23</f>
        <v>No further action required</v>
      </c>
      <c r="D921" s="287"/>
      <c r="E921" s="287"/>
      <c r="F921" s="287"/>
      <c r="G921" s="287"/>
      <c r="H921" s="287" t="s">
        <v>2121</v>
      </c>
      <c r="J921" s="292">
        <f t="shared" ca="1" si="14"/>
        <v>44739</v>
      </c>
    </row>
    <row r="922" spans="1:10" x14ac:dyDescent="0.3">
      <c r="A922" s="299" t="s">
        <v>477</v>
      </c>
      <c r="B922" s="283" t="s">
        <v>306</v>
      </c>
      <c r="C922" s="283" t="str">
        <f>'A23 Outdoor working'!I24</f>
        <v>No further action required</v>
      </c>
      <c r="D922" s="287"/>
      <c r="E922" s="287"/>
      <c r="F922" s="287"/>
      <c r="G922" s="287"/>
      <c r="H922" s="287" t="s">
        <v>2121</v>
      </c>
      <c r="J922" s="292">
        <f t="shared" ca="1" si="14"/>
        <v>44739</v>
      </c>
    </row>
    <row r="923" spans="1:10" x14ac:dyDescent="0.3">
      <c r="A923" s="299" t="s">
        <v>478</v>
      </c>
      <c r="B923" s="283" t="s">
        <v>306</v>
      </c>
      <c r="C923" s="283" t="str">
        <f>'A23 Outdoor working'!I25</f>
        <v>No further action required</v>
      </c>
      <c r="D923" s="287"/>
      <c r="E923" s="287"/>
      <c r="F923" s="287"/>
      <c r="G923" s="287"/>
      <c r="H923" s="287" t="s">
        <v>2121</v>
      </c>
      <c r="J923" s="292">
        <f t="shared" ca="1" si="14"/>
        <v>44739</v>
      </c>
    </row>
    <row r="924" spans="1:10" x14ac:dyDescent="0.3">
      <c r="A924" s="299" t="s">
        <v>479</v>
      </c>
      <c r="B924" s="283" t="s">
        <v>306</v>
      </c>
      <c r="C924" s="283" t="str">
        <f>'A23 Outdoor working'!I26</f>
        <v>No further action required</v>
      </c>
      <c r="D924" s="287"/>
      <c r="E924" s="287"/>
      <c r="F924" s="287"/>
      <c r="G924" s="287"/>
      <c r="H924" s="287" t="s">
        <v>2121</v>
      </c>
      <c r="J924" s="292">
        <f t="shared" ca="1" si="14"/>
        <v>44739</v>
      </c>
    </row>
    <row r="925" spans="1:10" x14ac:dyDescent="0.3">
      <c r="A925" s="299" t="s">
        <v>480</v>
      </c>
      <c r="B925" s="283" t="s">
        <v>306</v>
      </c>
      <c r="C925" s="283" t="str">
        <f>'A23 Outdoor working'!I27</f>
        <v xml:space="preserve">Staff to wear High Vis vest </v>
      </c>
      <c r="D925" s="287"/>
      <c r="E925" s="287"/>
      <c r="F925" s="287"/>
      <c r="G925" s="287"/>
      <c r="H925" s="287" t="s">
        <v>2121</v>
      </c>
      <c r="J925" s="292">
        <f t="shared" ca="1" si="14"/>
        <v>44739</v>
      </c>
    </row>
    <row r="926" spans="1:10" ht="28" x14ac:dyDescent="0.3">
      <c r="A926" s="299" t="s">
        <v>481</v>
      </c>
      <c r="B926" s="283" t="s">
        <v>306</v>
      </c>
      <c r="C926" s="283" t="str">
        <f>'A23 Outdoor working'!I28</f>
        <v>Additional RA may need to be carried out based on task and potential dangers at time of completing task</v>
      </c>
      <c r="D926" s="287"/>
      <c r="E926" s="287"/>
      <c r="F926" s="287"/>
      <c r="G926" s="287"/>
      <c r="H926" s="287" t="s">
        <v>2121</v>
      </c>
      <c r="J926" s="292">
        <f t="shared" ca="1" si="14"/>
        <v>44739</v>
      </c>
    </row>
    <row r="927" spans="1:10" x14ac:dyDescent="0.3">
      <c r="A927" s="299" t="s">
        <v>1561</v>
      </c>
      <c r="B927" s="283" t="s">
        <v>306</v>
      </c>
      <c r="C927" s="283" t="str">
        <f>'A23 Outdoor working'!I29</f>
        <v>No further action required</v>
      </c>
      <c r="D927" s="287"/>
      <c r="E927" s="287"/>
      <c r="F927" s="287"/>
      <c r="G927" s="287"/>
      <c r="H927" s="287" t="s">
        <v>2121</v>
      </c>
      <c r="J927" s="292">
        <f t="shared" ca="1" si="14"/>
        <v>44739</v>
      </c>
    </row>
    <row r="928" spans="1:10" x14ac:dyDescent="0.3">
      <c r="A928" s="299" t="s">
        <v>1562</v>
      </c>
      <c r="B928" s="283" t="s">
        <v>306</v>
      </c>
      <c r="C928" s="283" t="str">
        <f>'A23 Outdoor working'!I30</f>
        <v>No further action required</v>
      </c>
      <c r="D928" s="287"/>
      <c r="E928" s="287"/>
      <c r="F928" s="287"/>
      <c r="G928" s="287"/>
      <c r="H928" s="287" t="s">
        <v>2121</v>
      </c>
      <c r="J928" s="292">
        <f t="shared" ca="1" si="14"/>
        <v>44739</v>
      </c>
    </row>
    <row r="929" spans="1:10" x14ac:dyDescent="0.3">
      <c r="A929" s="299" t="s">
        <v>1866</v>
      </c>
      <c r="B929" s="283" t="s">
        <v>306</v>
      </c>
      <c r="C929" s="283" t="str">
        <f>'A23 Outdoor working'!I31</f>
        <v>No further action required</v>
      </c>
      <c r="D929" s="287"/>
      <c r="E929" s="287"/>
      <c r="F929" s="287"/>
      <c r="G929" s="287"/>
      <c r="H929" s="287" t="s">
        <v>2121</v>
      </c>
      <c r="J929" s="292">
        <f t="shared" ca="1" si="14"/>
        <v>44739</v>
      </c>
    </row>
    <row r="930" spans="1:10" x14ac:dyDescent="0.3">
      <c r="A930" s="299" t="s">
        <v>1867</v>
      </c>
      <c r="B930" s="283" t="s">
        <v>306</v>
      </c>
      <c r="C930" s="283" t="str">
        <f>'A23 Outdoor working'!I32</f>
        <v>No further action required</v>
      </c>
      <c r="D930" s="287"/>
      <c r="E930" s="287"/>
      <c r="F930" s="287"/>
      <c r="G930" s="287"/>
      <c r="H930" s="287" t="s">
        <v>2121</v>
      </c>
      <c r="J930" s="292">
        <f t="shared" ca="1" si="14"/>
        <v>44739</v>
      </c>
    </row>
    <row r="931" spans="1:10" x14ac:dyDescent="0.3">
      <c r="A931" s="299" t="s">
        <v>1868</v>
      </c>
      <c r="B931" s="283" t="s">
        <v>306</v>
      </c>
      <c r="C931" s="283" t="str">
        <f>'A23 Outdoor working'!I33</f>
        <v>No further action required</v>
      </c>
      <c r="D931" s="287"/>
      <c r="E931" s="287"/>
      <c r="F931" s="287"/>
      <c r="G931" s="287"/>
      <c r="H931" s="287" t="s">
        <v>2121</v>
      </c>
      <c r="J931" s="292">
        <f t="shared" ca="1" si="14"/>
        <v>44739</v>
      </c>
    </row>
    <row r="932" spans="1:10" x14ac:dyDescent="0.3">
      <c r="A932" s="300" t="s">
        <v>487</v>
      </c>
      <c r="B932" s="284" t="s">
        <v>484</v>
      </c>
      <c r="C932" s="284" t="str">
        <f>'A24 Driving'!I18</f>
        <v>No further action required</v>
      </c>
      <c r="D932" s="288"/>
      <c r="E932" s="288"/>
      <c r="F932" s="288"/>
      <c r="G932" s="288"/>
      <c r="H932" s="287" t="s">
        <v>2121</v>
      </c>
      <c r="J932" s="292">
        <f t="shared" ca="1" si="14"/>
        <v>44739</v>
      </c>
    </row>
    <row r="933" spans="1:10" x14ac:dyDescent="0.3">
      <c r="A933" s="300" t="s">
        <v>501</v>
      </c>
      <c r="B933" s="284" t="s">
        <v>484</v>
      </c>
      <c r="C933" s="284" t="str">
        <f>'A24 Driving'!I19</f>
        <v>No further action required</v>
      </c>
      <c r="D933" s="288"/>
      <c r="E933" s="288"/>
      <c r="F933" s="288"/>
      <c r="G933" s="288"/>
      <c r="H933" s="287" t="s">
        <v>2121</v>
      </c>
      <c r="J933" s="292">
        <f t="shared" ca="1" si="14"/>
        <v>44739</v>
      </c>
    </row>
    <row r="934" spans="1:10" x14ac:dyDescent="0.3">
      <c r="A934" s="300" t="s">
        <v>502</v>
      </c>
      <c r="B934" s="284" t="s">
        <v>484</v>
      </c>
      <c r="C934" s="284" t="str">
        <f>'A24 Driving'!I20</f>
        <v>No further action required</v>
      </c>
      <c r="D934" s="288"/>
      <c r="E934" s="288"/>
      <c r="F934" s="288"/>
      <c r="G934" s="288"/>
      <c r="H934" s="287" t="s">
        <v>2121</v>
      </c>
      <c r="J934" s="292">
        <f t="shared" ca="1" si="14"/>
        <v>44739</v>
      </c>
    </row>
    <row r="935" spans="1:10" x14ac:dyDescent="0.3">
      <c r="A935" s="300" t="s">
        <v>503</v>
      </c>
      <c r="B935" s="284" t="s">
        <v>484</v>
      </c>
      <c r="C935" s="284" t="str">
        <f>'A24 Driving'!I21</f>
        <v>No further action required</v>
      </c>
      <c r="D935" s="288"/>
      <c r="E935" s="288"/>
      <c r="F935" s="288"/>
      <c r="G935" s="288"/>
      <c r="H935" s="287" t="s">
        <v>2121</v>
      </c>
      <c r="J935" s="292">
        <f t="shared" ca="1" si="14"/>
        <v>44739</v>
      </c>
    </row>
    <row r="936" spans="1:10" x14ac:dyDescent="0.3">
      <c r="A936" s="300" t="s">
        <v>504</v>
      </c>
      <c r="B936" s="284" t="s">
        <v>484</v>
      </c>
      <c r="C936" s="284" t="str">
        <f>'A24 Driving'!I22</f>
        <v>No further action required</v>
      </c>
      <c r="D936" s="288"/>
      <c r="E936" s="288"/>
      <c r="F936" s="288"/>
      <c r="G936" s="288"/>
      <c r="H936" s="287" t="s">
        <v>2121</v>
      </c>
      <c r="J936" s="292">
        <f t="shared" ca="1" si="14"/>
        <v>44739</v>
      </c>
    </row>
    <row r="937" spans="1:10" x14ac:dyDescent="0.3">
      <c r="A937" s="300" t="s">
        <v>505</v>
      </c>
      <c r="B937" s="284" t="s">
        <v>484</v>
      </c>
      <c r="C937" s="284" t="str">
        <f>'A24 Driving'!I23</f>
        <v>No further action required</v>
      </c>
      <c r="D937" s="288"/>
      <c r="E937" s="288"/>
      <c r="F937" s="288"/>
      <c r="G937" s="288"/>
      <c r="H937" s="287" t="s">
        <v>2121</v>
      </c>
      <c r="J937" s="292">
        <f t="shared" ca="1" si="14"/>
        <v>44739</v>
      </c>
    </row>
    <row r="938" spans="1:10" x14ac:dyDescent="0.3">
      <c r="A938" s="300" t="s">
        <v>506</v>
      </c>
      <c r="B938" s="284" t="s">
        <v>484</v>
      </c>
      <c r="C938" s="284" t="str">
        <f>'A24 Driving'!I24</f>
        <v>No further action required</v>
      </c>
      <c r="D938" s="288"/>
      <c r="E938" s="288"/>
      <c r="F938" s="288"/>
      <c r="G938" s="288"/>
      <c r="H938" s="287" t="s">
        <v>2121</v>
      </c>
      <c r="J938" s="292">
        <f t="shared" ca="1" si="14"/>
        <v>44739</v>
      </c>
    </row>
    <row r="939" spans="1:10" x14ac:dyDescent="0.3">
      <c r="A939" s="300" t="s">
        <v>507</v>
      </c>
      <c r="B939" s="284" t="s">
        <v>484</v>
      </c>
      <c r="C939" s="284" t="str">
        <f>'A24 Driving'!I25</f>
        <v>No further action required</v>
      </c>
      <c r="D939" s="288"/>
      <c r="E939" s="288"/>
      <c r="F939" s="288"/>
      <c r="G939" s="288"/>
      <c r="H939" s="287" t="s">
        <v>2121</v>
      </c>
      <c r="J939" s="292">
        <f t="shared" ca="1" si="14"/>
        <v>44739</v>
      </c>
    </row>
    <row r="940" spans="1:10" x14ac:dyDescent="0.3">
      <c r="A940" s="300" t="s">
        <v>508</v>
      </c>
      <c r="B940" s="284" t="s">
        <v>484</v>
      </c>
      <c r="C940" s="284" t="str">
        <f>'A24 Driving'!I26</f>
        <v>No further action required</v>
      </c>
      <c r="D940" s="288"/>
      <c r="E940" s="288"/>
      <c r="F940" s="288"/>
      <c r="G940" s="288"/>
      <c r="H940" s="287" t="s">
        <v>2121</v>
      </c>
      <c r="J940" s="292">
        <f t="shared" ca="1" si="14"/>
        <v>44739</v>
      </c>
    </row>
    <row r="941" spans="1:10" x14ac:dyDescent="0.3">
      <c r="A941" s="300" t="s">
        <v>509</v>
      </c>
      <c r="B941" s="284" t="s">
        <v>484</v>
      </c>
      <c r="C941" s="284" t="str">
        <f>'A24 Driving'!I27</f>
        <v>No further action required</v>
      </c>
      <c r="D941" s="288"/>
      <c r="E941" s="288"/>
      <c r="F941" s="288"/>
      <c r="G941" s="288"/>
      <c r="H941" s="287" t="s">
        <v>2121</v>
      </c>
      <c r="J941" s="292">
        <f t="shared" ca="1" si="14"/>
        <v>44739</v>
      </c>
    </row>
    <row r="942" spans="1:10" x14ac:dyDescent="0.3">
      <c r="A942" s="300" t="s">
        <v>510</v>
      </c>
      <c r="B942" s="284" t="s">
        <v>484</v>
      </c>
      <c r="C942" s="284" t="str">
        <f>'A24 Driving'!I28</f>
        <v>No further action required</v>
      </c>
      <c r="D942" s="288"/>
      <c r="E942" s="288"/>
      <c r="F942" s="288"/>
      <c r="G942" s="288"/>
      <c r="H942" s="287" t="s">
        <v>2121</v>
      </c>
      <c r="J942" s="292">
        <f t="shared" ca="1" si="14"/>
        <v>44739</v>
      </c>
    </row>
    <row r="943" spans="1:10" x14ac:dyDescent="0.3">
      <c r="A943" s="300" t="s">
        <v>511</v>
      </c>
      <c r="B943" s="284" t="s">
        <v>484</v>
      </c>
      <c r="C943" s="284" t="str">
        <f>'A24 Driving'!I29</f>
        <v>No further action required</v>
      </c>
      <c r="D943" s="288"/>
      <c r="E943" s="288"/>
      <c r="F943" s="288"/>
      <c r="G943" s="288"/>
      <c r="H943" s="287" t="s">
        <v>2121</v>
      </c>
      <c r="J943" s="292">
        <f t="shared" ca="1" si="14"/>
        <v>44739</v>
      </c>
    </row>
    <row r="944" spans="1:10" x14ac:dyDescent="0.3">
      <c r="A944" s="300" t="s">
        <v>512</v>
      </c>
      <c r="B944" s="284" t="s">
        <v>484</v>
      </c>
      <c r="C944" s="284" t="str">
        <f>'A24 Driving'!I30</f>
        <v>No further action required</v>
      </c>
      <c r="D944" s="288"/>
      <c r="E944" s="288"/>
      <c r="F944" s="288"/>
      <c r="G944" s="288"/>
      <c r="H944" s="287" t="s">
        <v>2121</v>
      </c>
      <c r="J944" s="292">
        <f t="shared" ca="1" si="14"/>
        <v>44739</v>
      </c>
    </row>
    <row r="945" spans="1:10" x14ac:dyDescent="0.3">
      <c r="A945" s="300" t="s">
        <v>513</v>
      </c>
      <c r="B945" s="284" t="s">
        <v>484</v>
      </c>
      <c r="C945" s="284" t="str">
        <f>'A24 Driving'!I31</f>
        <v>No further action required</v>
      </c>
      <c r="D945" s="288"/>
      <c r="E945" s="288"/>
      <c r="F945" s="288"/>
      <c r="G945" s="288"/>
      <c r="H945" s="287" t="s">
        <v>2121</v>
      </c>
      <c r="J945" s="292">
        <f t="shared" ca="1" si="14"/>
        <v>44739</v>
      </c>
    </row>
    <row r="946" spans="1:10" x14ac:dyDescent="0.3">
      <c r="A946" s="300" t="s">
        <v>514</v>
      </c>
      <c r="B946" s="284" t="s">
        <v>484</v>
      </c>
      <c r="C946" s="284" t="str">
        <f>'A24 Driving'!I32</f>
        <v>No further action required</v>
      </c>
      <c r="D946" s="288"/>
      <c r="E946" s="288"/>
      <c r="F946" s="288"/>
      <c r="G946" s="288"/>
      <c r="H946" s="287" t="s">
        <v>2121</v>
      </c>
      <c r="J946" s="292">
        <f t="shared" ca="1" si="14"/>
        <v>44739</v>
      </c>
    </row>
    <row r="947" spans="1:10" x14ac:dyDescent="0.3">
      <c r="A947" s="300" t="s">
        <v>515</v>
      </c>
      <c r="B947" s="284" t="s">
        <v>484</v>
      </c>
      <c r="C947" s="284" t="str">
        <f>'A24 Driving'!I33</f>
        <v>No further action required</v>
      </c>
      <c r="D947" s="288"/>
      <c r="E947" s="288"/>
      <c r="F947" s="288"/>
      <c r="G947" s="288"/>
      <c r="H947" s="287" t="s">
        <v>2121</v>
      </c>
      <c r="J947" s="292">
        <f t="shared" ca="1" si="14"/>
        <v>44739</v>
      </c>
    </row>
    <row r="948" spans="1:10" ht="28" x14ac:dyDescent="0.3">
      <c r="A948" s="300" t="s">
        <v>1563</v>
      </c>
      <c r="B948" s="284" t="s">
        <v>484</v>
      </c>
      <c r="C948" s="284" t="str">
        <f>'A24 Driving'!I34</f>
        <v>This is checked by Payroll when sign up to be a car user at work JM</v>
      </c>
      <c r="D948" s="288"/>
      <c r="E948" s="288"/>
      <c r="F948" s="288"/>
      <c r="G948" s="288"/>
      <c r="H948" s="287" t="s">
        <v>2121</v>
      </c>
      <c r="J948" s="292">
        <f t="shared" ca="1" si="14"/>
        <v>44739</v>
      </c>
    </row>
    <row r="949" spans="1:10" x14ac:dyDescent="0.3">
      <c r="A949" s="300" t="s">
        <v>1564</v>
      </c>
      <c r="B949" s="284" t="s">
        <v>484</v>
      </c>
      <c r="C949" s="284" t="str">
        <f>'A24 Driving'!I35</f>
        <v>Check this with HR -JM</v>
      </c>
      <c r="D949" s="288"/>
      <c r="E949" s="288"/>
      <c r="F949" s="288"/>
      <c r="G949" s="288"/>
      <c r="H949" s="287" t="s">
        <v>2121</v>
      </c>
      <c r="J949" s="292">
        <f t="shared" ca="1" si="14"/>
        <v>44739</v>
      </c>
    </row>
    <row r="950" spans="1:10" x14ac:dyDescent="0.3">
      <c r="A950" s="300" t="s">
        <v>1879</v>
      </c>
      <c r="B950" s="284" t="s">
        <v>484</v>
      </c>
      <c r="C950" s="284" t="str">
        <f>'A24 Driving'!I36</f>
        <v>No further action required</v>
      </c>
      <c r="D950" s="288"/>
      <c r="E950" s="288"/>
      <c r="F950" s="288"/>
      <c r="G950" s="288"/>
      <c r="H950" s="287" t="s">
        <v>2121</v>
      </c>
      <c r="J950" s="292">
        <f t="shared" ca="1" si="14"/>
        <v>44739</v>
      </c>
    </row>
    <row r="951" spans="1:10" x14ac:dyDescent="0.3">
      <c r="A951" s="300" t="s">
        <v>1880</v>
      </c>
      <c r="B951" s="284" t="s">
        <v>484</v>
      </c>
      <c r="C951" s="284" t="str">
        <f>'A24 Driving'!I37</f>
        <v>No further action required</v>
      </c>
      <c r="D951" s="288"/>
      <c r="E951" s="288"/>
      <c r="F951" s="288"/>
      <c r="G951" s="288"/>
      <c r="H951" s="287" t="s">
        <v>2121</v>
      </c>
      <c r="J951" s="292">
        <f t="shared" ca="1" si="14"/>
        <v>44739</v>
      </c>
    </row>
    <row r="952" spans="1:10" x14ac:dyDescent="0.3">
      <c r="A952" s="300" t="s">
        <v>1881</v>
      </c>
      <c r="B952" s="284" t="s">
        <v>484</v>
      </c>
      <c r="C952" s="284" t="str">
        <f>'A24 Driving'!I38</f>
        <v>No further action required</v>
      </c>
      <c r="D952" s="288"/>
      <c r="E952" s="288"/>
      <c r="F952" s="288"/>
      <c r="G952" s="288"/>
      <c r="H952" s="287" t="s">
        <v>2121</v>
      </c>
      <c r="J952" s="292">
        <f t="shared" ca="1" si="14"/>
        <v>44739</v>
      </c>
    </row>
    <row r="953" spans="1:10" x14ac:dyDescent="0.3">
      <c r="A953" s="300" t="s">
        <v>1883</v>
      </c>
      <c r="B953" s="284" t="s">
        <v>484</v>
      </c>
      <c r="C953" s="284" t="str">
        <f>'A24 Driving'!I39</f>
        <v>No further action required</v>
      </c>
      <c r="D953" s="288"/>
      <c r="E953" s="288"/>
      <c r="F953" s="288"/>
      <c r="G953" s="288"/>
      <c r="H953" s="287" t="s">
        <v>2121</v>
      </c>
      <c r="J953" s="292">
        <f t="shared" ca="1" si="14"/>
        <v>44739</v>
      </c>
    </row>
    <row r="954" spans="1:10" x14ac:dyDescent="0.3">
      <c r="A954" s="300" t="s">
        <v>1882</v>
      </c>
      <c r="B954" s="284" t="s">
        <v>484</v>
      </c>
      <c r="C954" s="284" t="str">
        <f>'A24 Driving'!I40</f>
        <v>No further action required</v>
      </c>
      <c r="D954" s="288"/>
      <c r="E954" s="288"/>
      <c r="F954" s="288"/>
      <c r="G954" s="288"/>
      <c r="H954" s="287" t="s">
        <v>2121</v>
      </c>
      <c r="J954" s="292">
        <f t="shared" ca="1" si="14"/>
        <v>44739</v>
      </c>
    </row>
    <row r="955" spans="1:10" x14ac:dyDescent="0.3">
      <c r="A955" s="300" t="s">
        <v>2099</v>
      </c>
      <c r="B955" s="284" t="s">
        <v>484</v>
      </c>
      <c r="C955" s="284" t="str">
        <f>'A24 Driving'!I41</f>
        <v>No further action required</v>
      </c>
      <c r="D955" s="288"/>
      <c r="E955" s="288"/>
      <c r="F955" s="288"/>
      <c r="G955" s="288"/>
      <c r="H955" s="287" t="s">
        <v>2121</v>
      </c>
      <c r="J955" s="292">
        <f t="shared" ca="1" si="14"/>
        <v>44739</v>
      </c>
    </row>
    <row r="956" spans="1:10" x14ac:dyDescent="0.3">
      <c r="A956" s="294" t="s">
        <v>1046</v>
      </c>
      <c r="B956" s="283" t="s">
        <v>2101</v>
      </c>
      <c r="C956" s="283" t="str">
        <f>'A25 Confined spaces'!I20</f>
        <v>No further action required</v>
      </c>
      <c r="D956" s="287"/>
      <c r="E956" s="287"/>
      <c r="F956" s="287"/>
      <c r="G956" s="287"/>
      <c r="H956" s="287" t="s">
        <v>2121</v>
      </c>
      <c r="J956" s="292">
        <f t="shared" ca="1" si="14"/>
        <v>44739</v>
      </c>
    </row>
    <row r="957" spans="1:10" x14ac:dyDescent="0.3">
      <c r="A957" s="294" t="s">
        <v>1095</v>
      </c>
      <c r="B957" s="283" t="s">
        <v>2101</v>
      </c>
      <c r="C957" s="283" t="str">
        <f>'A25 Confined spaces'!I21</f>
        <v>No further action required</v>
      </c>
      <c r="D957" s="287"/>
      <c r="E957" s="287"/>
      <c r="F957" s="287"/>
      <c r="G957" s="287"/>
      <c r="H957" s="287" t="s">
        <v>2121</v>
      </c>
      <c r="J957" s="292">
        <f t="shared" ca="1" si="14"/>
        <v>44739</v>
      </c>
    </row>
    <row r="958" spans="1:10" x14ac:dyDescent="0.3">
      <c r="A958" s="294" t="s">
        <v>1096</v>
      </c>
      <c r="B958" s="283" t="s">
        <v>2101</v>
      </c>
      <c r="C958" s="283" t="str">
        <f>'A25 Confined spaces'!I22</f>
        <v>No further action required</v>
      </c>
      <c r="D958" s="287"/>
      <c r="E958" s="287"/>
      <c r="F958" s="287"/>
      <c r="G958" s="287"/>
      <c r="H958" s="287" t="s">
        <v>2121</v>
      </c>
      <c r="J958" s="292">
        <f t="shared" ca="1" si="14"/>
        <v>44739</v>
      </c>
    </row>
    <row r="959" spans="1:10" x14ac:dyDescent="0.3">
      <c r="A959" s="294" t="s">
        <v>1100</v>
      </c>
      <c r="B959" s="283" t="s">
        <v>2101</v>
      </c>
      <c r="C959" s="283" t="str">
        <f>'A25 Confined spaces'!I23</f>
        <v>No further action required</v>
      </c>
      <c r="D959" s="287"/>
      <c r="E959" s="287"/>
      <c r="F959" s="287"/>
      <c r="G959" s="287"/>
      <c r="H959" s="287" t="s">
        <v>2121</v>
      </c>
      <c r="J959" s="292">
        <f t="shared" ca="1" si="14"/>
        <v>44739</v>
      </c>
    </row>
    <row r="960" spans="1:10" x14ac:dyDescent="0.3">
      <c r="A960" s="294" t="s">
        <v>1102</v>
      </c>
      <c r="B960" s="283" t="s">
        <v>2101</v>
      </c>
      <c r="C960" s="283" t="str">
        <f>'A25 Confined spaces'!I24</f>
        <v>No further action required</v>
      </c>
      <c r="D960" s="287"/>
      <c r="E960" s="287"/>
      <c r="F960" s="287"/>
      <c r="G960" s="287"/>
      <c r="H960" s="287" t="s">
        <v>2121</v>
      </c>
      <c r="J960" s="292">
        <f t="shared" ca="1" si="14"/>
        <v>44739</v>
      </c>
    </row>
    <row r="961" spans="1:10" x14ac:dyDescent="0.3">
      <c r="A961" s="294" t="s">
        <v>1104</v>
      </c>
      <c r="B961" s="283" t="s">
        <v>2101</v>
      </c>
      <c r="C961" s="283" t="str">
        <f>'A25 Confined spaces'!I25</f>
        <v>No further action required</v>
      </c>
      <c r="D961" s="287"/>
      <c r="E961" s="287"/>
      <c r="F961" s="287"/>
      <c r="G961" s="287"/>
      <c r="H961" s="287" t="s">
        <v>2121</v>
      </c>
      <c r="J961" s="292">
        <f t="shared" ca="1" si="14"/>
        <v>44739</v>
      </c>
    </row>
    <row r="962" spans="1:10" x14ac:dyDescent="0.3">
      <c r="A962" s="294" t="s">
        <v>1106</v>
      </c>
      <c r="B962" s="283" t="s">
        <v>2101</v>
      </c>
      <c r="C962" s="283" t="str">
        <f>'A25 Confined spaces'!I26</f>
        <v>No further action required</v>
      </c>
      <c r="D962" s="287"/>
      <c r="E962" s="287"/>
      <c r="F962" s="287"/>
      <c r="G962" s="287"/>
      <c r="H962" s="287" t="s">
        <v>2121</v>
      </c>
      <c r="J962" s="292">
        <f t="shared" ca="1" si="14"/>
        <v>44739</v>
      </c>
    </row>
    <row r="963" spans="1:10" x14ac:dyDescent="0.3">
      <c r="A963" s="294" t="s">
        <v>1049</v>
      </c>
      <c r="B963" s="283" t="s">
        <v>2101</v>
      </c>
      <c r="C963" s="283" t="str">
        <f>'A25 Confined spaces'!I27</f>
        <v>No further action required</v>
      </c>
      <c r="D963" s="287"/>
      <c r="E963" s="287"/>
      <c r="F963" s="287"/>
      <c r="G963" s="287"/>
      <c r="H963" s="287" t="s">
        <v>2121</v>
      </c>
      <c r="J963" s="292">
        <f t="shared" ca="1" si="14"/>
        <v>44739</v>
      </c>
    </row>
    <row r="964" spans="1:10" x14ac:dyDescent="0.3">
      <c r="A964" s="294" t="s">
        <v>1052</v>
      </c>
      <c r="B964" s="283" t="s">
        <v>2101</v>
      </c>
      <c r="C964" s="283" t="str">
        <f>'A25 Confined spaces'!I28</f>
        <v>No further action required</v>
      </c>
      <c r="D964" s="287"/>
      <c r="E964" s="287"/>
      <c r="F964" s="287"/>
      <c r="G964" s="287"/>
      <c r="H964" s="287" t="s">
        <v>2121</v>
      </c>
      <c r="J964" s="292">
        <f t="shared" ca="1" si="14"/>
        <v>44739</v>
      </c>
    </row>
    <row r="965" spans="1:10" x14ac:dyDescent="0.3">
      <c r="A965" s="294" t="s">
        <v>1053</v>
      </c>
      <c r="B965" s="283" t="s">
        <v>2101</v>
      </c>
      <c r="C965" s="283" t="str">
        <f>'A25 Confined spaces'!I29</f>
        <v>No further action required</v>
      </c>
      <c r="D965" s="287"/>
      <c r="E965" s="287"/>
      <c r="F965" s="287"/>
      <c r="G965" s="287"/>
      <c r="H965" s="287" t="s">
        <v>2121</v>
      </c>
      <c r="J965" s="292">
        <f t="shared" ref="J965:J1028" ca="1" si="15">TODAY()</f>
        <v>44739</v>
      </c>
    </row>
    <row r="966" spans="1:10" x14ac:dyDescent="0.3">
      <c r="A966" s="294" t="s">
        <v>1054</v>
      </c>
      <c r="B966" s="283" t="s">
        <v>2101</v>
      </c>
      <c r="C966" s="283" t="str">
        <f>'A25 Confined spaces'!I30</f>
        <v>No further action required</v>
      </c>
      <c r="D966" s="287"/>
      <c r="E966" s="287"/>
      <c r="F966" s="287"/>
      <c r="G966" s="287"/>
      <c r="H966" s="287" t="s">
        <v>2121</v>
      </c>
      <c r="J966" s="292">
        <f t="shared" ca="1" si="15"/>
        <v>44739</v>
      </c>
    </row>
    <row r="967" spans="1:10" x14ac:dyDescent="0.3">
      <c r="A967" s="294" t="s">
        <v>1067</v>
      </c>
      <c r="B967" s="283" t="s">
        <v>2101</v>
      </c>
      <c r="C967" s="283" t="str">
        <f>'A25 Confined spaces'!I31</f>
        <v>No further action required</v>
      </c>
      <c r="D967" s="287"/>
      <c r="E967" s="287"/>
      <c r="F967" s="287"/>
      <c r="G967" s="287"/>
      <c r="H967" s="287" t="s">
        <v>2121</v>
      </c>
      <c r="J967" s="292">
        <f t="shared" ca="1" si="15"/>
        <v>44739</v>
      </c>
    </row>
    <row r="968" spans="1:10" x14ac:dyDescent="0.3">
      <c r="A968" s="294" t="s">
        <v>1085</v>
      </c>
      <c r="B968" s="283" t="s">
        <v>2101</v>
      </c>
      <c r="C968" s="283" t="str">
        <f>'A25 Confined spaces'!I32</f>
        <v>No further action required</v>
      </c>
      <c r="D968" s="287"/>
      <c r="E968" s="287"/>
      <c r="F968" s="287"/>
      <c r="G968" s="287"/>
      <c r="H968" s="287" t="s">
        <v>2121</v>
      </c>
      <c r="J968" s="292">
        <f t="shared" ca="1" si="15"/>
        <v>44739</v>
      </c>
    </row>
    <row r="969" spans="1:10" x14ac:dyDescent="0.3">
      <c r="A969" s="294" t="s">
        <v>2712</v>
      </c>
      <c r="B969" s="283" t="s">
        <v>2101</v>
      </c>
      <c r="C969" s="283" t="str">
        <f>'A25 Confined spaces'!I33</f>
        <v>No further action required</v>
      </c>
      <c r="D969" s="287"/>
      <c r="E969" s="287"/>
      <c r="F969" s="287"/>
      <c r="G969" s="287"/>
      <c r="H969" s="287" t="s">
        <v>2121</v>
      </c>
      <c r="J969" s="292">
        <f t="shared" ca="1" si="15"/>
        <v>44739</v>
      </c>
    </row>
    <row r="970" spans="1:10" x14ac:dyDescent="0.3">
      <c r="A970" s="294" t="s">
        <v>1092</v>
      </c>
      <c r="B970" s="283" t="s">
        <v>2101</v>
      </c>
      <c r="C970" s="283" t="str">
        <f>'A25 Confined spaces'!I34</f>
        <v>No further action required</v>
      </c>
      <c r="D970" s="287"/>
      <c r="E970" s="287"/>
      <c r="F970" s="287"/>
      <c r="G970" s="287"/>
      <c r="H970" s="287" t="s">
        <v>2121</v>
      </c>
      <c r="J970" s="292">
        <f t="shared" ca="1" si="15"/>
        <v>44739</v>
      </c>
    </row>
    <row r="971" spans="1:10" x14ac:dyDescent="0.3">
      <c r="A971" s="294" t="s">
        <v>1107</v>
      </c>
      <c r="B971" s="283" t="s">
        <v>2101</v>
      </c>
      <c r="C971" s="283" t="str">
        <f>'A25 Confined spaces'!I35</f>
        <v>No further action required</v>
      </c>
      <c r="D971" s="287"/>
      <c r="E971" s="287"/>
      <c r="F971" s="287"/>
      <c r="G971" s="287"/>
      <c r="H971" s="287" t="s">
        <v>2121</v>
      </c>
      <c r="J971" s="292">
        <f t="shared" ca="1" si="15"/>
        <v>44739</v>
      </c>
    </row>
    <row r="972" spans="1:10" x14ac:dyDescent="0.3">
      <c r="A972" s="294" t="s">
        <v>1565</v>
      </c>
      <c r="B972" s="283" t="s">
        <v>2101</v>
      </c>
      <c r="C972" s="283" t="str">
        <f>'A25 Confined spaces'!I36</f>
        <v>No further action required</v>
      </c>
      <c r="D972" s="287"/>
      <c r="E972" s="287"/>
      <c r="F972" s="287"/>
      <c r="G972" s="287"/>
      <c r="H972" s="287" t="s">
        <v>2121</v>
      </c>
      <c r="J972" s="292">
        <f t="shared" ca="1" si="15"/>
        <v>44739</v>
      </c>
    </row>
    <row r="973" spans="1:10" x14ac:dyDescent="0.3">
      <c r="A973" s="294" t="s">
        <v>1566</v>
      </c>
      <c r="B973" s="283" t="s">
        <v>2101</v>
      </c>
      <c r="C973" s="283" t="str">
        <f>'A25 Confined spaces'!I37</f>
        <v>No further action required</v>
      </c>
      <c r="D973" s="287"/>
      <c r="E973" s="287"/>
      <c r="F973" s="287"/>
      <c r="G973" s="287"/>
      <c r="H973" s="287" t="s">
        <v>2121</v>
      </c>
      <c r="J973" s="292">
        <f t="shared" ca="1" si="15"/>
        <v>44739</v>
      </c>
    </row>
    <row r="974" spans="1:10" x14ac:dyDescent="0.3">
      <c r="A974" s="294" t="s">
        <v>2100</v>
      </c>
      <c r="B974" s="283" t="s">
        <v>2101</v>
      </c>
      <c r="C974" s="283" t="str">
        <f>'A25 Confined spaces'!I38</f>
        <v>No further action required</v>
      </c>
      <c r="D974" s="287"/>
      <c r="E974" s="287"/>
      <c r="F974" s="287"/>
      <c r="G974" s="287"/>
      <c r="H974" s="287" t="s">
        <v>2121</v>
      </c>
      <c r="J974" s="292">
        <f t="shared" ca="1" si="15"/>
        <v>44739</v>
      </c>
    </row>
    <row r="975" spans="1:10" x14ac:dyDescent="0.3">
      <c r="A975" s="300" t="s">
        <v>591</v>
      </c>
      <c r="B975" s="284" t="s">
        <v>1037</v>
      </c>
      <c r="C975" s="284" t="str">
        <f>'A26 Employee stress'!I18</f>
        <v>Check if the policy is based on HSE 6 mnt standards - JM</v>
      </c>
      <c r="D975" s="288"/>
      <c r="E975" s="288"/>
      <c r="F975" s="288"/>
      <c r="G975" s="288"/>
      <c r="H975" s="287" t="s">
        <v>2121</v>
      </c>
      <c r="J975" s="292">
        <f t="shared" ca="1" si="15"/>
        <v>44739</v>
      </c>
    </row>
    <row r="976" spans="1:10" x14ac:dyDescent="0.3">
      <c r="A976" s="300" t="s">
        <v>592</v>
      </c>
      <c r="B976" s="284" t="s">
        <v>1037</v>
      </c>
      <c r="C976" s="284" t="str">
        <f>'A26 Employee stress'!I19</f>
        <v>Keep records of this training - JM</v>
      </c>
      <c r="D976" s="288"/>
      <c r="E976" s="288"/>
      <c r="F976" s="288"/>
      <c r="G976" s="288"/>
      <c r="H976" s="287" t="s">
        <v>2121</v>
      </c>
      <c r="J976" s="292">
        <f t="shared" ca="1" si="15"/>
        <v>44739</v>
      </c>
    </row>
    <row r="977" spans="1:10" x14ac:dyDescent="0.3">
      <c r="A977" s="300" t="s">
        <v>593</v>
      </c>
      <c r="B977" s="284" t="s">
        <v>1037</v>
      </c>
      <c r="C977" s="284" t="str">
        <f>'A26 Employee stress'!I20</f>
        <v>No further action required</v>
      </c>
      <c r="D977" s="288"/>
      <c r="E977" s="288"/>
      <c r="F977" s="288"/>
      <c r="G977" s="288"/>
      <c r="H977" s="287" t="s">
        <v>2121</v>
      </c>
      <c r="J977" s="292">
        <f t="shared" ca="1" si="15"/>
        <v>44739</v>
      </c>
    </row>
    <row r="978" spans="1:10" x14ac:dyDescent="0.3">
      <c r="A978" s="300" t="s">
        <v>594</v>
      </c>
      <c r="B978" s="284" t="s">
        <v>1037</v>
      </c>
      <c r="C978" s="284" t="str">
        <f>'A26 Employee stress'!I21</f>
        <v>Ensure Union reps are consuted on relevant changes -JM</v>
      </c>
      <c r="D978" s="288"/>
      <c r="E978" s="288"/>
      <c r="F978" s="288"/>
      <c r="G978" s="288"/>
      <c r="H978" s="287" t="s">
        <v>2121</v>
      </c>
      <c r="J978" s="292">
        <f t="shared" ca="1" si="15"/>
        <v>44739</v>
      </c>
    </row>
    <row r="979" spans="1:10" ht="28" x14ac:dyDescent="0.3">
      <c r="A979" s="300" t="s">
        <v>595</v>
      </c>
      <c r="B979" s="284" t="s">
        <v>1037</v>
      </c>
      <c r="C979" s="284" t="str">
        <f>'A26 Employee stress'!I22</f>
        <v xml:space="preserve">Ensure refresher trraining is planned and records kept of staff training </v>
      </c>
      <c r="D979" s="288"/>
      <c r="E979" s="288"/>
      <c r="F979" s="288"/>
      <c r="G979" s="288"/>
      <c r="H979" s="287" t="s">
        <v>2121</v>
      </c>
      <c r="J979" s="292">
        <f t="shared" ca="1" si="15"/>
        <v>44739</v>
      </c>
    </row>
    <row r="980" spans="1:10" x14ac:dyDescent="0.3">
      <c r="A980" s="300" t="s">
        <v>596</v>
      </c>
      <c r="B980" s="284" t="s">
        <v>1037</v>
      </c>
      <c r="C980" s="284" t="str">
        <f>'A26 Employee stress'!I23</f>
        <v>No further action required</v>
      </c>
      <c r="D980" s="288"/>
      <c r="E980" s="288"/>
      <c r="F980" s="288"/>
      <c r="G980" s="288"/>
      <c r="H980" s="287" t="s">
        <v>2121</v>
      </c>
      <c r="J980" s="292">
        <f t="shared" ca="1" si="15"/>
        <v>44739</v>
      </c>
    </row>
    <row r="981" spans="1:10" x14ac:dyDescent="0.3">
      <c r="A981" s="300" t="s">
        <v>597</v>
      </c>
      <c r="B981" s="284" t="s">
        <v>1037</v>
      </c>
      <c r="C981" s="284" t="str">
        <f>'A26 Employee stress'!I24</f>
        <v>No further action required</v>
      </c>
      <c r="D981" s="288"/>
      <c r="E981" s="288"/>
      <c r="F981" s="288"/>
      <c r="G981" s="288"/>
      <c r="H981" s="287" t="s">
        <v>2121</v>
      </c>
      <c r="J981" s="292">
        <f t="shared" ca="1" si="15"/>
        <v>44739</v>
      </c>
    </row>
    <row r="982" spans="1:10" x14ac:dyDescent="0.3">
      <c r="A982" s="300" t="s">
        <v>1567</v>
      </c>
      <c r="B982" s="284" t="s">
        <v>1037</v>
      </c>
      <c r="C982" s="284" t="str">
        <f>'A26 Employee stress'!I25</f>
        <v>Check staff have a copy of this policy or training in it - JM</v>
      </c>
      <c r="D982" s="288"/>
      <c r="E982" s="288"/>
      <c r="F982" s="288"/>
      <c r="G982" s="288"/>
      <c r="H982" s="287" t="s">
        <v>2121</v>
      </c>
      <c r="J982" s="292">
        <f t="shared" ca="1" si="15"/>
        <v>44739</v>
      </c>
    </row>
    <row r="983" spans="1:10" x14ac:dyDescent="0.3">
      <c r="A983" s="300" t="s">
        <v>1568</v>
      </c>
      <c r="B983" s="284" t="s">
        <v>1037</v>
      </c>
      <c r="C983" s="284" t="str">
        <f>'A26 Employee stress'!I26</f>
        <v>No further action required</v>
      </c>
      <c r="D983" s="288"/>
      <c r="E983" s="288"/>
      <c r="F983" s="288"/>
      <c r="G983" s="288"/>
      <c r="H983" s="287" t="s">
        <v>2121</v>
      </c>
      <c r="J983" s="292">
        <f t="shared" ca="1" si="15"/>
        <v>44739</v>
      </c>
    </row>
    <row r="984" spans="1:10" x14ac:dyDescent="0.3">
      <c r="A984" s="300" t="s">
        <v>1896</v>
      </c>
      <c r="B984" s="284" t="s">
        <v>1037</v>
      </c>
      <c r="C984" s="284" t="str">
        <f>'A26 Employee stress'!I27</f>
        <v>No further action required</v>
      </c>
      <c r="D984" s="288"/>
      <c r="E984" s="288"/>
      <c r="F984" s="288"/>
      <c r="G984" s="288"/>
      <c r="H984" s="287" t="s">
        <v>2121</v>
      </c>
      <c r="J984" s="292">
        <f t="shared" ca="1" si="15"/>
        <v>44739</v>
      </c>
    </row>
    <row r="985" spans="1:10" x14ac:dyDescent="0.3">
      <c r="A985" s="299" t="s">
        <v>1914</v>
      </c>
      <c r="B985" s="283" t="s">
        <v>517</v>
      </c>
      <c r="C985" s="283" t="str">
        <f>'A27.1 Vibration'!I18</f>
        <v>No further action required</v>
      </c>
      <c r="D985" s="287"/>
      <c r="E985" s="287"/>
      <c r="F985" s="287"/>
      <c r="G985" s="287"/>
      <c r="H985" s="287" t="s">
        <v>2121</v>
      </c>
      <c r="J985" s="292">
        <f t="shared" ca="1" si="15"/>
        <v>44739</v>
      </c>
    </row>
    <row r="986" spans="1:10" x14ac:dyDescent="0.3">
      <c r="A986" s="299" t="s">
        <v>1916</v>
      </c>
      <c r="B986" s="283" t="s">
        <v>517</v>
      </c>
      <c r="C986" s="283" t="str">
        <f>'A27.1 Vibration'!I19</f>
        <v>No further action required</v>
      </c>
      <c r="D986" s="287"/>
      <c r="E986" s="287"/>
      <c r="F986" s="287"/>
      <c r="G986" s="287"/>
      <c r="H986" s="287" t="s">
        <v>2121</v>
      </c>
      <c r="J986" s="292">
        <f t="shared" ca="1" si="15"/>
        <v>44739</v>
      </c>
    </row>
    <row r="987" spans="1:10" x14ac:dyDescent="0.3">
      <c r="A987" s="299" t="s">
        <v>1917</v>
      </c>
      <c r="B987" s="283" t="s">
        <v>517</v>
      </c>
      <c r="C987" s="283" t="str">
        <f>'A27.1 Vibration'!I20</f>
        <v>No further action required</v>
      </c>
      <c r="D987" s="287"/>
      <c r="E987" s="287"/>
      <c r="F987" s="287"/>
      <c r="G987" s="287"/>
      <c r="H987" s="287" t="s">
        <v>2121</v>
      </c>
      <c r="J987" s="292">
        <f t="shared" ca="1" si="15"/>
        <v>44739</v>
      </c>
    </row>
    <row r="988" spans="1:10" x14ac:dyDescent="0.3">
      <c r="A988" s="299" t="s">
        <v>1918</v>
      </c>
      <c r="B988" s="283" t="s">
        <v>517</v>
      </c>
      <c r="C988" s="283" t="str">
        <f>'A27.1 Vibration'!I21</f>
        <v>No further action required</v>
      </c>
      <c r="D988" s="287"/>
      <c r="E988" s="287"/>
      <c r="F988" s="287"/>
      <c r="G988" s="287"/>
      <c r="H988" s="287" t="s">
        <v>2121</v>
      </c>
      <c r="J988" s="292">
        <f t="shared" ca="1" si="15"/>
        <v>44739</v>
      </c>
    </row>
    <row r="989" spans="1:10" x14ac:dyDescent="0.3">
      <c r="A989" s="299" t="s">
        <v>1919</v>
      </c>
      <c r="B989" s="283" t="s">
        <v>517</v>
      </c>
      <c r="C989" s="283" t="str">
        <f>'A27.1 Vibration'!I22</f>
        <v>No further action required</v>
      </c>
      <c r="D989" s="287"/>
      <c r="E989" s="287"/>
      <c r="F989" s="287"/>
      <c r="G989" s="287"/>
      <c r="H989" s="287" t="s">
        <v>2121</v>
      </c>
      <c r="J989" s="292">
        <f t="shared" ca="1" si="15"/>
        <v>44739</v>
      </c>
    </row>
    <row r="990" spans="1:10" x14ac:dyDescent="0.3">
      <c r="A990" s="299" t="s">
        <v>1920</v>
      </c>
      <c r="B990" s="283" t="s">
        <v>517</v>
      </c>
      <c r="C990" s="283" t="str">
        <f>'A27.1 Vibration'!I23</f>
        <v>No further action required</v>
      </c>
      <c r="D990" s="287"/>
      <c r="E990" s="287"/>
      <c r="F990" s="287"/>
      <c r="G990" s="287"/>
      <c r="H990" s="287" t="s">
        <v>2121</v>
      </c>
      <c r="J990" s="292">
        <f t="shared" ca="1" si="15"/>
        <v>44739</v>
      </c>
    </row>
    <row r="991" spans="1:10" x14ac:dyDescent="0.3">
      <c r="A991" s="299" t="s">
        <v>1921</v>
      </c>
      <c r="B991" s="283" t="s">
        <v>517</v>
      </c>
      <c r="C991" s="283" t="str">
        <f>'A27.1 Vibration'!I24</f>
        <v>No further action required</v>
      </c>
      <c r="D991" s="287"/>
      <c r="E991" s="287"/>
      <c r="F991" s="287"/>
      <c r="G991" s="287"/>
      <c r="H991" s="287" t="s">
        <v>2121</v>
      </c>
      <c r="J991" s="292">
        <f t="shared" ca="1" si="15"/>
        <v>44739</v>
      </c>
    </row>
    <row r="992" spans="1:10" x14ac:dyDescent="0.3">
      <c r="A992" s="299" t="s">
        <v>1922</v>
      </c>
      <c r="B992" s="283" t="s">
        <v>517</v>
      </c>
      <c r="C992" s="283" t="str">
        <f>'A27.1 Vibration'!I25</f>
        <v>No further action required</v>
      </c>
      <c r="D992" s="287"/>
      <c r="E992" s="287"/>
      <c r="F992" s="287"/>
      <c r="G992" s="287"/>
      <c r="H992" s="287" t="s">
        <v>2121</v>
      </c>
      <c r="J992" s="292">
        <f t="shared" ca="1" si="15"/>
        <v>44739</v>
      </c>
    </row>
    <row r="993" spans="1:10" x14ac:dyDescent="0.3">
      <c r="A993" s="299" t="s">
        <v>1923</v>
      </c>
      <c r="B993" s="283" t="s">
        <v>517</v>
      </c>
      <c r="C993" s="283" t="str">
        <f>'A27.1 Vibration'!I26</f>
        <v>No further action required</v>
      </c>
      <c r="D993" s="287"/>
      <c r="E993" s="287"/>
      <c r="F993" s="287"/>
      <c r="G993" s="287"/>
      <c r="H993" s="287" t="s">
        <v>2121</v>
      </c>
      <c r="J993" s="292">
        <f t="shared" ca="1" si="15"/>
        <v>44739</v>
      </c>
    </row>
    <row r="994" spans="1:10" x14ac:dyDescent="0.3">
      <c r="A994" s="299" t="s">
        <v>1924</v>
      </c>
      <c r="B994" s="283" t="s">
        <v>517</v>
      </c>
      <c r="C994" s="283" t="str">
        <f>'A27.1 Vibration'!I27</f>
        <v>No further action required</v>
      </c>
      <c r="D994" s="287"/>
      <c r="E994" s="287"/>
      <c r="F994" s="287"/>
      <c r="G994" s="287"/>
      <c r="H994" s="287" t="s">
        <v>2121</v>
      </c>
      <c r="J994" s="292">
        <f t="shared" ca="1" si="15"/>
        <v>44739</v>
      </c>
    </row>
    <row r="995" spans="1:10" x14ac:dyDescent="0.3">
      <c r="A995" s="299" t="s">
        <v>1925</v>
      </c>
      <c r="B995" s="283" t="s">
        <v>517</v>
      </c>
      <c r="C995" s="283" t="str">
        <f>'A27.1 Vibration'!I28</f>
        <v>No further action required</v>
      </c>
      <c r="D995" s="287"/>
      <c r="E995" s="287"/>
      <c r="F995" s="287"/>
      <c r="G995" s="287"/>
      <c r="H995" s="287" t="s">
        <v>2121</v>
      </c>
      <c r="J995" s="292">
        <f t="shared" ca="1" si="15"/>
        <v>44739</v>
      </c>
    </row>
    <row r="996" spans="1:10" x14ac:dyDescent="0.3">
      <c r="A996" s="299" t="s">
        <v>1926</v>
      </c>
      <c r="B996" s="283" t="s">
        <v>517</v>
      </c>
      <c r="C996" s="283" t="str">
        <f>'A27.1 Vibration'!I29</f>
        <v>No further action required</v>
      </c>
      <c r="D996" s="287"/>
      <c r="E996" s="287"/>
      <c r="F996" s="287"/>
      <c r="G996" s="287"/>
      <c r="H996" s="287" t="s">
        <v>2121</v>
      </c>
      <c r="J996" s="292">
        <f t="shared" ca="1" si="15"/>
        <v>44739</v>
      </c>
    </row>
    <row r="997" spans="1:10" x14ac:dyDescent="0.3">
      <c r="A997" s="299" t="s">
        <v>1927</v>
      </c>
      <c r="B997" s="283" t="s">
        <v>517</v>
      </c>
      <c r="C997" s="283" t="str">
        <f>'A27.1 Vibration'!I30</f>
        <v>No further action required</v>
      </c>
      <c r="D997" s="287"/>
      <c r="E997" s="287"/>
      <c r="F997" s="287"/>
      <c r="G997" s="287"/>
      <c r="H997" s="287" t="s">
        <v>2121</v>
      </c>
      <c r="J997" s="292">
        <f t="shared" ca="1" si="15"/>
        <v>44739</v>
      </c>
    </row>
    <row r="998" spans="1:10" x14ac:dyDescent="0.3">
      <c r="A998" s="299" t="s">
        <v>1928</v>
      </c>
      <c r="B998" s="283" t="s">
        <v>517</v>
      </c>
      <c r="C998" s="283" t="str">
        <f>'A27.1 Vibration'!I31</f>
        <v>No further action required</v>
      </c>
      <c r="D998" s="287"/>
      <c r="E998" s="287"/>
      <c r="F998" s="287"/>
      <c r="G998" s="287"/>
      <c r="H998" s="287" t="s">
        <v>2121</v>
      </c>
      <c r="J998" s="292">
        <f t="shared" ca="1" si="15"/>
        <v>44739</v>
      </c>
    </row>
    <row r="999" spans="1:10" x14ac:dyDescent="0.3">
      <c r="A999" s="299" t="s">
        <v>2102</v>
      </c>
      <c r="B999" s="283" t="s">
        <v>517</v>
      </c>
      <c r="C999" s="283" t="str">
        <f>'A27.1 Vibration'!I32</f>
        <v>No further action required</v>
      </c>
      <c r="D999" s="287"/>
      <c r="E999" s="287"/>
      <c r="F999" s="287"/>
      <c r="G999" s="287"/>
      <c r="H999" s="287" t="s">
        <v>2121</v>
      </c>
      <c r="J999" s="292">
        <f t="shared" ca="1" si="15"/>
        <v>44739</v>
      </c>
    </row>
    <row r="1000" spans="1:10" x14ac:dyDescent="0.3">
      <c r="A1000" s="299" t="s">
        <v>2103</v>
      </c>
      <c r="B1000" s="283" t="s">
        <v>517</v>
      </c>
      <c r="C1000" s="283" t="str">
        <f>'A27.1 Vibration'!I33</f>
        <v>No further action required</v>
      </c>
      <c r="D1000" s="287"/>
      <c r="E1000" s="287"/>
      <c r="F1000" s="287"/>
      <c r="G1000" s="287"/>
      <c r="H1000" s="287" t="s">
        <v>2121</v>
      </c>
      <c r="J1000" s="292">
        <f t="shared" ca="1" si="15"/>
        <v>44739</v>
      </c>
    </row>
    <row r="1001" spans="1:10" x14ac:dyDescent="0.3">
      <c r="A1001" s="299" t="s">
        <v>2104</v>
      </c>
      <c r="B1001" s="283" t="s">
        <v>517</v>
      </c>
      <c r="C1001" s="283" t="str">
        <f>'A27.1 Vibration'!I34</f>
        <v>No further action required</v>
      </c>
      <c r="D1001" s="287"/>
      <c r="E1001" s="287"/>
      <c r="F1001" s="287"/>
      <c r="G1001" s="287"/>
      <c r="H1001" s="287" t="s">
        <v>2121</v>
      </c>
      <c r="J1001" s="292">
        <f t="shared" ca="1" si="15"/>
        <v>44739</v>
      </c>
    </row>
    <row r="1002" spans="1:10" x14ac:dyDescent="0.3">
      <c r="A1002" s="299" t="s">
        <v>2105</v>
      </c>
      <c r="B1002" s="283" t="s">
        <v>517</v>
      </c>
      <c r="C1002" s="283" t="str">
        <f>'A27.1 Vibration'!I35</f>
        <v>No further action required</v>
      </c>
      <c r="D1002" s="287"/>
      <c r="E1002" s="287"/>
      <c r="F1002" s="287"/>
      <c r="G1002" s="287"/>
      <c r="H1002" s="287" t="s">
        <v>2121</v>
      </c>
      <c r="J1002" s="292">
        <f t="shared" ca="1" si="15"/>
        <v>44739</v>
      </c>
    </row>
    <row r="1003" spans="1:10" x14ac:dyDescent="0.3">
      <c r="A1003" s="299" t="s">
        <v>1929</v>
      </c>
      <c r="B1003" s="283" t="s">
        <v>517</v>
      </c>
      <c r="C1003" s="283" t="str">
        <f>'A27.1 Vibration'!I36</f>
        <v>No further action required</v>
      </c>
      <c r="D1003" s="287"/>
      <c r="E1003" s="287"/>
      <c r="F1003" s="287"/>
      <c r="G1003" s="287"/>
      <c r="H1003" s="287" t="s">
        <v>2121</v>
      </c>
      <c r="J1003" s="292">
        <f t="shared" ca="1" si="15"/>
        <v>44739</v>
      </c>
    </row>
    <row r="1004" spans="1:10" x14ac:dyDescent="0.3">
      <c r="A1004" s="299" t="s">
        <v>1930</v>
      </c>
      <c r="B1004" s="283" t="s">
        <v>517</v>
      </c>
      <c r="C1004" s="283" t="str">
        <f>'A27.1 Vibration'!I37</f>
        <v>No further action required</v>
      </c>
      <c r="D1004" s="287"/>
      <c r="E1004" s="287"/>
      <c r="F1004" s="287"/>
      <c r="G1004" s="287"/>
      <c r="H1004" s="287" t="s">
        <v>2121</v>
      </c>
      <c r="J1004" s="292">
        <f t="shared" ca="1" si="15"/>
        <v>44739</v>
      </c>
    </row>
    <row r="1005" spans="1:10" x14ac:dyDescent="0.3">
      <c r="A1005" s="299" t="s">
        <v>2001</v>
      </c>
      <c r="B1005" s="283" t="s">
        <v>517</v>
      </c>
      <c r="C1005" s="283" t="str">
        <f>'A27.1 Vibration'!I38</f>
        <v>No further action required</v>
      </c>
      <c r="D1005" s="287"/>
      <c r="E1005" s="287"/>
      <c r="F1005" s="287"/>
      <c r="G1005" s="287"/>
      <c r="H1005" s="287" t="s">
        <v>2121</v>
      </c>
      <c r="J1005" s="292">
        <f t="shared" ca="1" si="15"/>
        <v>44739</v>
      </c>
    </row>
    <row r="1006" spans="1:10" ht="28" x14ac:dyDescent="0.3">
      <c r="A1006" s="300" t="s">
        <v>1905</v>
      </c>
      <c r="B1006" s="284" t="s">
        <v>2108</v>
      </c>
      <c r="C1006" s="284" t="str">
        <f>'A27.2 Vibration (machine ass)'!I18</f>
        <v>Forward details of vinratng machinery used and MVL if known to H&amp;S  -JM</v>
      </c>
      <c r="D1006" s="288"/>
      <c r="E1006" s="288"/>
      <c r="F1006" s="288"/>
      <c r="G1006" s="288"/>
      <c r="H1006" s="287" t="s">
        <v>2121</v>
      </c>
      <c r="J1006" s="292">
        <f t="shared" ca="1" si="15"/>
        <v>44739</v>
      </c>
    </row>
    <row r="1007" spans="1:10" x14ac:dyDescent="0.3">
      <c r="A1007" s="300" t="s">
        <v>1906</v>
      </c>
      <c r="B1007" s="284" t="s">
        <v>2108</v>
      </c>
      <c r="C1007" s="284" t="str">
        <f>'A27.2 Vibration (machine ass)'!I19</f>
        <v>No further action required</v>
      </c>
      <c r="D1007" s="288"/>
      <c r="E1007" s="288"/>
      <c r="F1007" s="288"/>
      <c r="G1007" s="288"/>
      <c r="H1007" s="287" t="s">
        <v>2121</v>
      </c>
      <c r="J1007" s="292">
        <f t="shared" ca="1" si="15"/>
        <v>44739</v>
      </c>
    </row>
    <row r="1008" spans="1:10" x14ac:dyDescent="0.3">
      <c r="A1008" s="300" t="s">
        <v>1907</v>
      </c>
      <c r="B1008" s="284" t="s">
        <v>2108</v>
      </c>
      <c r="C1008" s="284" t="str">
        <f>'A27.2 Vibration (machine ass)'!I20</f>
        <v>No further action required</v>
      </c>
      <c r="D1008" s="288"/>
      <c r="E1008" s="288"/>
      <c r="F1008" s="288"/>
      <c r="G1008" s="288"/>
      <c r="H1008" s="287" t="s">
        <v>2121</v>
      </c>
      <c r="J1008" s="292">
        <f t="shared" ca="1" si="15"/>
        <v>44739</v>
      </c>
    </row>
    <row r="1009" spans="1:10" x14ac:dyDescent="0.3">
      <c r="A1009" s="300" t="s">
        <v>1908</v>
      </c>
      <c r="B1009" s="284" t="s">
        <v>2108</v>
      </c>
      <c r="C1009" s="284" t="str">
        <f>'A27.2 Vibration (machine ass)'!I21</f>
        <v>No further action required</v>
      </c>
      <c r="D1009" s="288"/>
      <c r="E1009" s="288"/>
      <c r="F1009" s="288"/>
      <c r="G1009" s="288"/>
      <c r="H1009" s="287" t="s">
        <v>2121</v>
      </c>
      <c r="J1009" s="292">
        <f t="shared" ca="1" si="15"/>
        <v>44739</v>
      </c>
    </row>
    <row r="1010" spans="1:10" x14ac:dyDescent="0.3">
      <c r="A1010" s="300" t="s">
        <v>1909</v>
      </c>
      <c r="B1010" s="284" t="s">
        <v>2108</v>
      </c>
      <c r="C1010" s="284" t="str">
        <f>'A27.2 Vibration (machine ass)'!I22</f>
        <v>No further action required</v>
      </c>
      <c r="D1010" s="288"/>
      <c r="E1010" s="288"/>
      <c r="F1010" s="288"/>
      <c r="G1010" s="288"/>
      <c r="H1010" s="287" t="s">
        <v>2121</v>
      </c>
      <c r="J1010" s="292">
        <f t="shared" ca="1" si="15"/>
        <v>44739</v>
      </c>
    </row>
    <row r="1011" spans="1:10" x14ac:dyDescent="0.3">
      <c r="A1011" s="300" t="s">
        <v>1910</v>
      </c>
      <c r="B1011" s="284" t="s">
        <v>2108</v>
      </c>
      <c r="C1011" s="284" t="str">
        <f>'A27.2 Vibration (machine ass)'!I23</f>
        <v>No further action required</v>
      </c>
      <c r="D1011" s="288"/>
      <c r="E1011" s="288"/>
      <c r="F1011" s="288"/>
      <c r="G1011" s="288"/>
      <c r="H1011" s="287" t="s">
        <v>2121</v>
      </c>
      <c r="J1011" s="292">
        <f t="shared" ca="1" si="15"/>
        <v>44739</v>
      </c>
    </row>
    <row r="1012" spans="1:10" x14ac:dyDescent="0.3">
      <c r="A1012" s="300" t="s">
        <v>1911</v>
      </c>
      <c r="B1012" s="284" t="s">
        <v>2108</v>
      </c>
      <c r="C1012" s="284" t="str">
        <f>'A27.2 Vibration (machine ass)'!I24</f>
        <v>No further action required</v>
      </c>
      <c r="D1012" s="288"/>
      <c r="E1012" s="288"/>
      <c r="F1012" s="288"/>
      <c r="G1012" s="288"/>
      <c r="H1012" s="287" t="s">
        <v>2121</v>
      </c>
      <c r="J1012" s="292">
        <f t="shared" ca="1" si="15"/>
        <v>44739</v>
      </c>
    </row>
    <row r="1013" spans="1:10" x14ac:dyDescent="0.3">
      <c r="A1013" s="300" t="s">
        <v>1912</v>
      </c>
      <c r="B1013" s="284" t="s">
        <v>2108</v>
      </c>
      <c r="C1013" s="284" t="str">
        <f>'A27.2 Vibration (machine ass)'!I25</f>
        <v>No further action required</v>
      </c>
      <c r="D1013" s="288"/>
      <c r="E1013" s="288"/>
      <c r="F1013" s="288"/>
      <c r="G1013" s="288"/>
      <c r="H1013" s="287" t="s">
        <v>2121</v>
      </c>
      <c r="J1013" s="292">
        <f t="shared" ca="1" si="15"/>
        <v>44739</v>
      </c>
    </row>
    <row r="1014" spans="1:10" x14ac:dyDescent="0.3">
      <c r="A1014" s="300" t="s">
        <v>1913</v>
      </c>
      <c r="B1014" s="284" t="s">
        <v>2108</v>
      </c>
      <c r="C1014" s="284" t="str">
        <f>'A27.2 Vibration (machine ass)'!I26</f>
        <v>No further action required</v>
      </c>
      <c r="D1014" s="288"/>
      <c r="E1014" s="288"/>
      <c r="F1014" s="288"/>
      <c r="G1014" s="288"/>
      <c r="H1014" s="287" t="s">
        <v>2121</v>
      </c>
      <c r="J1014" s="292">
        <f t="shared" ca="1" si="15"/>
        <v>44739</v>
      </c>
    </row>
    <row r="1015" spans="1:10" ht="28" x14ac:dyDescent="0.3">
      <c r="A1015" s="299" t="s">
        <v>1944</v>
      </c>
      <c r="B1015" s="283" t="s">
        <v>2109</v>
      </c>
      <c r="C1015" s="283" t="str">
        <f>'A27.3  Vibration (task ass)'!I18</f>
        <v>No HAVS risks identified but send details of any vibrating machinery used to H&amp;S - JM</v>
      </c>
      <c r="D1015" s="287"/>
      <c r="E1015" s="287"/>
      <c r="F1015" s="287"/>
      <c r="G1015" s="287"/>
      <c r="H1015" s="287" t="s">
        <v>2121</v>
      </c>
      <c r="J1015" s="292">
        <f t="shared" ca="1" si="15"/>
        <v>44739</v>
      </c>
    </row>
    <row r="1016" spans="1:10" x14ac:dyDescent="0.3">
      <c r="A1016" s="299" t="s">
        <v>1945</v>
      </c>
      <c r="B1016" s="283" t="s">
        <v>2109</v>
      </c>
      <c r="C1016" s="283" t="str">
        <f>'A27.3  Vibration (task ass)'!I19</f>
        <v>No further action required</v>
      </c>
      <c r="D1016" s="287"/>
      <c r="E1016" s="287"/>
      <c r="F1016" s="287"/>
      <c r="G1016" s="287"/>
      <c r="H1016" s="287" t="s">
        <v>2121</v>
      </c>
      <c r="J1016" s="292">
        <f t="shared" ca="1" si="15"/>
        <v>44739</v>
      </c>
    </row>
    <row r="1017" spans="1:10" x14ac:dyDescent="0.3">
      <c r="A1017" s="299" t="s">
        <v>1946</v>
      </c>
      <c r="B1017" s="283" t="s">
        <v>2109</v>
      </c>
      <c r="C1017" s="283" t="str">
        <f>'A27.3  Vibration (task ass)'!I20</f>
        <v>No further action required</v>
      </c>
      <c r="D1017" s="287"/>
      <c r="E1017" s="287"/>
      <c r="F1017" s="287"/>
      <c r="G1017" s="287"/>
      <c r="H1017" s="287" t="s">
        <v>2121</v>
      </c>
      <c r="J1017" s="292">
        <f t="shared" ca="1" si="15"/>
        <v>44739</v>
      </c>
    </row>
    <row r="1018" spans="1:10" x14ac:dyDescent="0.3">
      <c r="A1018" s="299" t="s">
        <v>1947</v>
      </c>
      <c r="B1018" s="283" t="s">
        <v>2109</v>
      </c>
      <c r="C1018" s="283" t="str">
        <f>'A27.3  Vibration (task ass)'!I21</f>
        <v>No further action required</v>
      </c>
      <c r="D1018" s="287"/>
      <c r="E1018" s="287"/>
      <c r="F1018" s="287"/>
      <c r="G1018" s="287"/>
      <c r="H1018" s="287" t="s">
        <v>2121</v>
      </c>
      <c r="J1018" s="292">
        <f t="shared" ca="1" si="15"/>
        <v>44739</v>
      </c>
    </row>
    <row r="1019" spans="1:10" x14ac:dyDescent="0.3">
      <c r="A1019" s="299" t="s">
        <v>1948</v>
      </c>
      <c r="B1019" s="283" t="s">
        <v>2109</v>
      </c>
      <c r="C1019" s="283" t="str">
        <f>'A27.3  Vibration (task ass)'!I22</f>
        <v>No further action required</v>
      </c>
      <c r="D1019" s="287"/>
      <c r="E1019" s="287"/>
      <c r="F1019" s="287"/>
      <c r="G1019" s="287"/>
      <c r="H1019" s="287" t="s">
        <v>2121</v>
      </c>
      <c r="J1019" s="292">
        <f t="shared" ca="1" si="15"/>
        <v>44739</v>
      </c>
    </row>
    <row r="1020" spans="1:10" x14ac:dyDescent="0.3">
      <c r="A1020" s="299" t="s">
        <v>1949</v>
      </c>
      <c r="B1020" s="283" t="s">
        <v>2109</v>
      </c>
      <c r="C1020" s="283" t="str">
        <f>'A27.3  Vibration (task ass)'!I23</f>
        <v>No further action required</v>
      </c>
      <c r="D1020" s="287"/>
      <c r="E1020" s="287"/>
      <c r="F1020" s="287"/>
      <c r="G1020" s="287"/>
      <c r="H1020" s="287" t="s">
        <v>2121</v>
      </c>
      <c r="J1020" s="292">
        <f t="shared" ca="1" si="15"/>
        <v>44739</v>
      </c>
    </row>
    <row r="1021" spans="1:10" x14ac:dyDescent="0.3">
      <c r="A1021" s="299" t="s">
        <v>1950</v>
      </c>
      <c r="B1021" s="283" t="s">
        <v>2109</v>
      </c>
      <c r="C1021" s="283" t="str">
        <f>'A27.3  Vibration (task ass)'!I24</f>
        <v>No further action required</v>
      </c>
      <c r="D1021" s="287"/>
      <c r="E1021" s="287"/>
      <c r="F1021" s="287"/>
      <c r="G1021" s="287"/>
      <c r="H1021" s="287" t="s">
        <v>2121</v>
      </c>
      <c r="J1021" s="292">
        <f t="shared" ca="1" si="15"/>
        <v>44739</v>
      </c>
    </row>
    <row r="1022" spans="1:10" x14ac:dyDescent="0.3">
      <c r="A1022" s="299" t="s">
        <v>1951</v>
      </c>
      <c r="B1022" s="283" t="s">
        <v>2109</v>
      </c>
      <c r="C1022" s="283" t="str">
        <f>'A27.3  Vibration (task ass)'!I25</f>
        <v>No further action required</v>
      </c>
      <c r="D1022" s="287"/>
      <c r="E1022" s="287"/>
      <c r="F1022" s="287"/>
      <c r="G1022" s="287"/>
      <c r="H1022" s="287" t="s">
        <v>2121</v>
      </c>
      <c r="J1022" s="292">
        <f t="shared" ca="1" si="15"/>
        <v>44739</v>
      </c>
    </row>
    <row r="1023" spans="1:10" x14ac:dyDescent="0.3">
      <c r="A1023" s="299" t="s">
        <v>1952</v>
      </c>
      <c r="B1023" s="283" t="s">
        <v>2109</v>
      </c>
      <c r="C1023" s="283" t="str">
        <f>'A27.3  Vibration (task ass)'!I26</f>
        <v>No further action required</v>
      </c>
      <c r="D1023" s="287"/>
      <c r="E1023" s="287"/>
      <c r="F1023" s="287"/>
      <c r="G1023" s="287"/>
      <c r="H1023" s="287" t="s">
        <v>2121</v>
      </c>
      <c r="J1023" s="292">
        <f t="shared" ca="1" si="15"/>
        <v>44739</v>
      </c>
    </row>
    <row r="1024" spans="1:10" x14ac:dyDescent="0.3">
      <c r="A1024" s="299" t="s">
        <v>1953</v>
      </c>
      <c r="B1024" s="283" t="s">
        <v>2109</v>
      </c>
      <c r="C1024" s="283" t="str">
        <f>'A27.3  Vibration (task ass)'!I27</f>
        <v>No further action required</v>
      </c>
      <c r="D1024" s="287"/>
      <c r="E1024" s="287"/>
      <c r="F1024" s="287"/>
      <c r="G1024" s="287"/>
      <c r="H1024" s="287" t="s">
        <v>2121</v>
      </c>
      <c r="J1024" s="292">
        <f t="shared" ca="1" si="15"/>
        <v>44739</v>
      </c>
    </row>
    <row r="1025" spans="1:10" x14ac:dyDescent="0.3">
      <c r="A1025" s="299" t="s">
        <v>1954</v>
      </c>
      <c r="B1025" s="283" t="s">
        <v>2109</v>
      </c>
      <c r="C1025" s="283" t="str">
        <f>'A27.3  Vibration (task ass)'!I28</f>
        <v>No further action required</v>
      </c>
      <c r="D1025" s="287"/>
      <c r="E1025" s="287"/>
      <c r="F1025" s="287"/>
      <c r="G1025" s="287"/>
      <c r="H1025" s="287" t="s">
        <v>2121</v>
      </c>
      <c r="J1025" s="292">
        <f t="shared" ca="1" si="15"/>
        <v>44739</v>
      </c>
    </row>
    <row r="1026" spans="1:10" x14ac:dyDescent="0.3">
      <c r="A1026" s="299" t="s">
        <v>1955</v>
      </c>
      <c r="B1026" s="283" t="s">
        <v>2109</v>
      </c>
      <c r="C1026" s="283" t="str">
        <f>'A27.3  Vibration (task ass)'!I29</f>
        <v>No further action required</v>
      </c>
      <c r="D1026" s="287"/>
      <c r="E1026" s="287"/>
      <c r="F1026" s="287"/>
      <c r="G1026" s="287"/>
      <c r="H1026" s="287" t="s">
        <v>2121</v>
      </c>
      <c r="J1026" s="292">
        <f t="shared" ca="1" si="15"/>
        <v>44739</v>
      </c>
    </row>
    <row r="1027" spans="1:10" x14ac:dyDescent="0.3">
      <c r="A1027" s="299" t="s">
        <v>1956</v>
      </c>
      <c r="B1027" s="283" t="s">
        <v>2109</v>
      </c>
      <c r="C1027" s="283" t="str">
        <f>'A27.3  Vibration (task ass)'!I30</f>
        <v>No further action required</v>
      </c>
      <c r="D1027" s="287"/>
      <c r="E1027" s="287"/>
      <c r="F1027" s="287"/>
      <c r="G1027" s="287"/>
      <c r="H1027" s="287" t="s">
        <v>2121</v>
      </c>
      <c r="J1027" s="292">
        <f t="shared" ca="1" si="15"/>
        <v>44739</v>
      </c>
    </row>
    <row r="1028" spans="1:10" x14ac:dyDescent="0.3">
      <c r="A1028" s="299" t="s">
        <v>1957</v>
      </c>
      <c r="B1028" s="283" t="s">
        <v>2109</v>
      </c>
      <c r="C1028" s="283" t="str">
        <f>'A27.3  Vibration (task ass)'!I31</f>
        <v>No further action required</v>
      </c>
      <c r="D1028" s="287"/>
      <c r="E1028" s="287"/>
      <c r="F1028" s="287"/>
      <c r="G1028" s="287"/>
      <c r="H1028" s="287" t="s">
        <v>2121</v>
      </c>
      <c r="J1028" s="292">
        <f t="shared" ca="1" si="15"/>
        <v>44739</v>
      </c>
    </row>
    <row r="1029" spans="1:10" x14ac:dyDescent="0.3">
      <c r="A1029" s="301" t="s">
        <v>2713</v>
      </c>
      <c r="B1029" s="284" t="s">
        <v>2118</v>
      </c>
      <c r="C1029" s="284" t="str">
        <f>'A28 Emergency events'!I18</f>
        <v>No further action required</v>
      </c>
      <c r="D1029" s="288"/>
      <c r="E1029" s="288"/>
      <c r="F1029" s="288"/>
      <c r="G1029" s="288"/>
      <c r="H1029" s="287" t="s">
        <v>2121</v>
      </c>
      <c r="J1029" s="292">
        <f t="shared" ref="J1029:J1036" ca="1" si="16">TODAY()</f>
        <v>44739</v>
      </c>
    </row>
    <row r="1030" spans="1:10" x14ac:dyDescent="0.3">
      <c r="A1030" s="301" t="s">
        <v>2111</v>
      </c>
      <c r="B1030" s="284" t="s">
        <v>2118</v>
      </c>
      <c r="C1030" s="284" t="str">
        <f>'A28 Emergency events'!I19</f>
        <v>No further action required</v>
      </c>
      <c r="D1030" s="288"/>
      <c r="E1030" s="288"/>
      <c r="F1030" s="288"/>
      <c r="G1030" s="288"/>
      <c r="H1030" s="287" t="s">
        <v>2121</v>
      </c>
      <c r="J1030" s="292">
        <f t="shared" ca="1" si="16"/>
        <v>44739</v>
      </c>
    </row>
    <row r="1031" spans="1:10" x14ac:dyDescent="0.3">
      <c r="A1031" s="301" t="s">
        <v>2112</v>
      </c>
      <c r="B1031" s="284" t="s">
        <v>2118</v>
      </c>
      <c r="C1031" s="284" t="str">
        <f>'A28 Emergency events'!I20</f>
        <v>No further action required</v>
      </c>
      <c r="D1031" s="288"/>
      <c r="E1031" s="288"/>
      <c r="F1031" s="288"/>
      <c r="G1031" s="288"/>
      <c r="H1031" s="287" t="s">
        <v>2121</v>
      </c>
      <c r="J1031" s="292">
        <f t="shared" ca="1" si="16"/>
        <v>44739</v>
      </c>
    </row>
    <row r="1032" spans="1:10" x14ac:dyDescent="0.3">
      <c r="A1032" s="301" t="s">
        <v>2113</v>
      </c>
      <c r="B1032" s="284" t="s">
        <v>2118</v>
      </c>
      <c r="C1032" s="284" t="str">
        <f>'A28 Emergency events'!I21</f>
        <v>No further action required</v>
      </c>
      <c r="D1032" s="288"/>
      <c r="E1032" s="288"/>
      <c r="F1032" s="288"/>
      <c r="G1032" s="288"/>
      <c r="H1032" s="287" t="s">
        <v>2121</v>
      </c>
      <c r="J1032" s="292">
        <f t="shared" ca="1" si="16"/>
        <v>44739</v>
      </c>
    </row>
    <row r="1033" spans="1:10" x14ac:dyDescent="0.3">
      <c r="A1033" s="301" t="s">
        <v>2114</v>
      </c>
      <c r="B1033" s="284" t="s">
        <v>2118</v>
      </c>
      <c r="C1033" s="284" t="str">
        <f>'A28 Emergency events'!I22</f>
        <v>No further action required</v>
      </c>
      <c r="D1033" s="288"/>
      <c r="E1033" s="288"/>
      <c r="F1033" s="288"/>
      <c r="G1033" s="288"/>
      <c r="H1033" s="287" t="s">
        <v>2121</v>
      </c>
      <c r="J1033" s="292">
        <f t="shared" ca="1" si="16"/>
        <v>44739</v>
      </c>
    </row>
    <row r="1034" spans="1:10" x14ac:dyDescent="0.3">
      <c r="A1034" s="301" t="s">
        <v>2115</v>
      </c>
      <c r="B1034" s="284" t="s">
        <v>2118</v>
      </c>
      <c r="C1034" s="284" t="str">
        <f>'A28 Emergency events'!I23</f>
        <v>No further action required</v>
      </c>
      <c r="D1034" s="288"/>
      <c r="E1034" s="288"/>
      <c r="F1034" s="288"/>
      <c r="G1034" s="288"/>
      <c r="H1034" s="287" t="s">
        <v>2121</v>
      </c>
      <c r="J1034" s="292">
        <f t="shared" ca="1" si="16"/>
        <v>44739</v>
      </c>
    </row>
    <row r="1035" spans="1:10" x14ac:dyDescent="0.3">
      <c r="A1035" s="301" t="s">
        <v>2116</v>
      </c>
      <c r="B1035" s="284" t="s">
        <v>2118</v>
      </c>
      <c r="C1035" s="284" t="str">
        <f>'A28 Emergency events'!I24</f>
        <v>No further action required</v>
      </c>
      <c r="D1035" s="288"/>
      <c r="E1035" s="288"/>
      <c r="F1035" s="288"/>
      <c r="G1035" s="288"/>
      <c r="H1035" s="287" t="s">
        <v>2121</v>
      </c>
      <c r="J1035" s="292">
        <f t="shared" ca="1" si="16"/>
        <v>44739</v>
      </c>
    </row>
    <row r="1036" spans="1:10" x14ac:dyDescent="0.3">
      <c r="A1036" s="301" t="s">
        <v>2117</v>
      </c>
      <c r="B1036" s="284" t="s">
        <v>2118</v>
      </c>
      <c r="C1036" s="284" t="str">
        <f>'A28 Emergency events'!I25</f>
        <v>No further action required</v>
      </c>
      <c r="D1036" s="293"/>
      <c r="E1036" s="288"/>
      <c r="F1036" s="293"/>
      <c r="G1036" s="288"/>
      <c r="H1036" s="287" t="s">
        <v>2121</v>
      </c>
      <c r="J1036" s="292">
        <f t="shared" ca="1" si="16"/>
        <v>44739</v>
      </c>
    </row>
    <row r="1037" spans="1:10" x14ac:dyDescent="0.3">
      <c r="J1037" s="292">
        <f ca="1">TODAY()</f>
        <v>44739</v>
      </c>
    </row>
  </sheetData>
  <sheetProtection algorithmName="SHA-512" hashValue="+uxZgCw9x4xAig3wK5qbEwCmz565F8tf0UKyj5FBKR7SW+Rcq/VdLduYq7wKGvRTvnFQTKEKH14TvNyzmZRNhQ==" saltValue="veud+GSGtnYhWWWK7y/xPg==" spinCount="100000" sheet="1" objects="1" scenarios="1" selectLockedCells="1"/>
  <autoFilter ref="A4:H1036"/>
  <mergeCells count="1">
    <mergeCell ref="A2:K2"/>
  </mergeCells>
  <conditionalFormatting sqref="H5:H1036">
    <cfRule type="cellIs" dxfId="34" priority="1" operator="equal">
      <formula>"L"</formula>
    </cfRule>
    <cfRule type="cellIs" dxfId="33" priority="2" operator="equal">
      <formula>"M"</formula>
    </cfRule>
    <cfRule type="cellIs" dxfId="32" priority="3" operator="equal">
      <formula>"H"</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7"/>
  <sheetViews>
    <sheetView zoomScale="80" zoomScaleNormal="80" workbookViewId="0">
      <selection activeCell="C37" sqref="C37"/>
    </sheetView>
  </sheetViews>
  <sheetFormatPr defaultColWidth="8.90625" defaultRowHeight="14" x14ac:dyDescent="0.3"/>
  <cols>
    <col min="1" max="1" width="8.90625" style="152"/>
    <col min="2" max="2" width="19.90625" style="152" customWidth="1"/>
    <col min="3" max="3" width="21.08984375" style="152" customWidth="1"/>
    <col min="4" max="4" width="51.7265625" style="152" customWidth="1"/>
    <col min="5" max="5" width="30.7265625" style="152" customWidth="1"/>
    <col min="6" max="8" width="8.90625" style="152"/>
    <col min="9" max="9" width="44.7265625" style="152" customWidth="1"/>
    <col min="10" max="16384" width="8.90625" style="152"/>
  </cols>
  <sheetData>
    <row r="3" spans="1:12" x14ac:dyDescent="0.3">
      <c r="A3" s="569" t="s">
        <v>2189</v>
      </c>
      <c r="B3" s="569"/>
      <c r="C3" s="570" t="s">
        <v>1228</v>
      </c>
      <c r="D3" s="570"/>
      <c r="E3" s="36"/>
      <c r="I3" s="41"/>
      <c r="J3" s="41"/>
      <c r="K3" s="41"/>
      <c r="L3" s="41"/>
    </row>
    <row r="4" spans="1:12" x14ac:dyDescent="0.3">
      <c r="C4" s="39"/>
      <c r="D4" s="39"/>
      <c r="E4" s="39"/>
      <c r="I4" s="41"/>
      <c r="J4" s="41"/>
      <c r="K4" s="41"/>
      <c r="L4" s="41"/>
    </row>
    <row r="5" spans="1:12" x14ac:dyDescent="0.3">
      <c r="A5" s="569" t="s">
        <v>2190</v>
      </c>
      <c r="B5" s="569"/>
      <c r="C5" s="570" t="s">
        <v>2147</v>
      </c>
      <c r="D5" s="570"/>
      <c r="E5" s="36"/>
      <c r="F5" s="40"/>
      <c r="G5" s="40"/>
      <c r="H5" s="40"/>
      <c r="I5" s="41"/>
      <c r="J5" s="41"/>
      <c r="K5" s="41"/>
      <c r="L5" s="41"/>
    </row>
    <row r="6" spans="1:12" x14ac:dyDescent="0.3">
      <c r="A6" s="42"/>
      <c r="B6" s="42"/>
      <c r="C6" s="40"/>
      <c r="D6" s="40"/>
      <c r="E6" s="40"/>
      <c r="I6" s="41"/>
      <c r="J6" s="41"/>
      <c r="K6" s="41"/>
      <c r="L6" s="41"/>
    </row>
    <row r="7" spans="1:12" x14ac:dyDescent="0.3">
      <c r="A7" s="569" t="s">
        <v>2191</v>
      </c>
      <c r="B7" s="569"/>
      <c r="C7" s="570" t="s">
        <v>2129</v>
      </c>
      <c r="D7" s="570"/>
      <c r="E7" s="36"/>
      <c r="F7" s="153"/>
      <c r="G7" s="153"/>
      <c r="H7" s="153"/>
      <c r="I7" s="41"/>
      <c r="J7" s="41"/>
      <c r="K7" s="41"/>
      <c r="L7" s="41"/>
    </row>
    <row r="8" spans="1:12" x14ac:dyDescent="0.3">
      <c r="A8" s="42"/>
      <c r="B8" s="42"/>
      <c r="C8" s="40"/>
      <c r="D8" s="40"/>
      <c r="E8" s="40"/>
      <c r="I8" s="41"/>
      <c r="J8" s="41"/>
      <c r="K8" s="41"/>
      <c r="L8" s="41"/>
    </row>
    <row r="9" spans="1:12" x14ac:dyDescent="0.3">
      <c r="A9" s="571" t="s">
        <v>1077</v>
      </c>
      <c r="B9" s="571"/>
      <c r="C9" s="572"/>
      <c r="D9" s="573"/>
      <c r="E9" s="154"/>
      <c r="F9" s="155"/>
      <c r="G9" s="155"/>
      <c r="H9" s="155"/>
      <c r="I9" s="41"/>
      <c r="J9" s="41"/>
      <c r="K9" s="41"/>
      <c r="L9" s="41"/>
    </row>
    <row r="10" spans="1:12" x14ac:dyDescent="0.3">
      <c r="A10" s="46"/>
      <c r="B10" s="46"/>
      <c r="C10" s="40"/>
      <c r="D10" s="40"/>
      <c r="E10" s="40"/>
      <c r="I10" s="41"/>
      <c r="J10" s="41"/>
      <c r="K10" s="41"/>
      <c r="L10" s="41"/>
    </row>
    <row r="11" spans="1:12" x14ac:dyDescent="0.3">
      <c r="A11" s="566" t="s">
        <v>2192</v>
      </c>
      <c r="B11" s="566"/>
      <c r="C11" s="598"/>
      <c r="D11" s="599"/>
      <c r="E11" s="158"/>
      <c r="I11" s="41"/>
      <c r="J11" s="41"/>
      <c r="K11" s="41"/>
      <c r="L11" s="41"/>
    </row>
    <row r="12" spans="1:12" x14ac:dyDescent="0.3">
      <c r="A12" s="46"/>
      <c r="B12" s="46"/>
      <c r="C12" s="40"/>
      <c r="D12" s="40"/>
      <c r="E12" s="40"/>
      <c r="I12" s="41"/>
      <c r="J12" s="41"/>
      <c r="K12" s="41"/>
      <c r="L12" s="41"/>
    </row>
    <row r="13" spans="1:12" x14ac:dyDescent="0.3">
      <c r="A13" s="566" t="s">
        <v>1035</v>
      </c>
      <c r="B13" s="566"/>
      <c r="C13" s="570" t="s">
        <v>2194</v>
      </c>
      <c r="D13" s="570"/>
      <c r="E13" s="36"/>
      <c r="F13" s="153"/>
      <c r="G13" s="153"/>
      <c r="H13" s="153"/>
      <c r="I13" s="41"/>
      <c r="J13" s="41"/>
      <c r="K13" s="41"/>
      <c r="L13" s="41"/>
    </row>
    <row r="14" spans="1:12" x14ac:dyDescent="0.3">
      <c r="A14" s="39"/>
      <c r="B14" s="39"/>
      <c r="I14" s="157"/>
    </row>
    <row r="15" spans="1:12" x14ac:dyDescent="0.3">
      <c r="A15" s="566" t="s">
        <v>2193</v>
      </c>
      <c r="B15" s="566"/>
      <c r="C15" s="570" t="str">
        <f>'A1.1 Fire prevention '!C15:D15</f>
        <v>South Lake Leisure Centre</v>
      </c>
      <c r="D15" s="570"/>
      <c r="I15" s="157"/>
    </row>
    <row r="16" spans="1:12" x14ac:dyDescent="0.3">
      <c r="A16" s="39"/>
      <c r="B16" s="39"/>
      <c r="F16" s="574"/>
      <c r="G16" s="574"/>
      <c r="H16" s="574"/>
    </row>
    <row r="17" spans="1:12" s="161" customFormat="1" ht="28" x14ac:dyDescent="0.35">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70" x14ac:dyDescent="0.3">
      <c r="A18" s="56" t="s">
        <v>2500</v>
      </c>
      <c r="B18" s="581" t="s">
        <v>527</v>
      </c>
      <c r="C18" s="581" t="s">
        <v>1226</v>
      </c>
      <c r="D18" s="305" t="s">
        <v>1745</v>
      </c>
      <c r="E18" s="148" t="s">
        <v>3444</v>
      </c>
      <c r="F18" s="143">
        <v>2</v>
      </c>
      <c r="G18" s="143">
        <v>3</v>
      </c>
      <c r="H18" s="55">
        <f t="shared" ref="H18:H25" si="0">SUM(F18*G18)</f>
        <v>6</v>
      </c>
      <c r="I18" s="54" t="s">
        <v>3445</v>
      </c>
      <c r="J18" s="143">
        <v>2</v>
      </c>
      <c r="K18" s="143">
        <v>3</v>
      </c>
      <c r="L18" s="55">
        <f t="shared" ref="L18:L26" si="1">SUM(J18*K18)</f>
        <v>6</v>
      </c>
    </row>
    <row r="19" spans="1:12" ht="55" customHeight="1" x14ac:dyDescent="0.3">
      <c r="A19" s="56" t="s">
        <v>2501</v>
      </c>
      <c r="B19" s="581"/>
      <c r="C19" s="581"/>
      <c r="D19" s="305" t="s">
        <v>2267</v>
      </c>
      <c r="E19" s="148" t="s">
        <v>3446</v>
      </c>
      <c r="F19" s="143">
        <v>1</v>
      </c>
      <c r="G19" s="143">
        <v>3</v>
      </c>
      <c r="H19" s="55">
        <f t="shared" si="0"/>
        <v>3</v>
      </c>
      <c r="I19" s="54" t="s">
        <v>2007</v>
      </c>
      <c r="J19" s="143"/>
      <c r="K19" s="143"/>
      <c r="L19" s="55">
        <f t="shared" si="1"/>
        <v>0</v>
      </c>
    </row>
    <row r="20" spans="1:12" ht="69" customHeight="1" x14ac:dyDescent="0.3">
      <c r="A20" s="56" t="s">
        <v>2502</v>
      </c>
      <c r="B20" s="581"/>
      <c r="C20" s="581"/>
      <c r="D20" s="305" t="s">
        <v>1684</v>
      </c>
      <c r="E20" s="148" t="s">
        <v>782</v>
      </c>
      <c r="F20" s="143">
        <v>1</v>
      </c>
      <c r="G20" s="143">
        <v>3</v>
      </c>
      <c r="H20" s="55">
        <f t="shared" si="0"/>
        <v>3</v>
      </c>
      <c r="I20" s="54" t="s">
        <v>2007</v>
      </c>
      <c r="J20" s="143"/>
      <c r="K20" s="143"/>
      <c r="L20" s="55">
        <f t="shared" si="1"/>
        <v>0</v>
      </c>
    </row>
    <row r="21" spans="1:12" ht="55" customHeight="1" x14ac:dyDescent="0.3">
      <c r="A21" s="56" t="s">
        <v>2503</v>
      </c>
      <c r="B21" s="581"/>
      <c r="C21" s="581"/>
      <c r="D21" s="305" t="s">
        <v>1229</v>
      </c>
      <c r="E21" s="148" t="s">
        <v>3120</v>
      </c>
      <c r="F21" s="143">
        <v>2</v>
      </c>
      <c r="G21" s="143">
        <v>3</v>
      </c>
      <c r="H21" s="55">
        <f t="shared" si="0"/>
        <v>6</v>
      </c>
      <c r="I21" s="54" t="s">
        <v>2007</v>
      </c>
      <c r="J21" s="143"/>
      <c r="K21" s="143"/>
      <c r="L21" s="55">
        <f t="shared" si="1"/>
        <v>0</v>
      </c>
    </row>
    <row r="22" spans="1:12" ht="54" customHeight="1" x14ac:dyDescent="0.3">
      <c r="A22" s="56" t="s">
        <v>2504</v>
      </c>
      <c r="B22" s="581"/>
      <c r="C22" s="581"/>
      <c r="D22" s="305" t="s">
        <v>1230</v>
      </c>
      <c r="E22" s="148" t="s">
        <v>3121</v>
      </c>
      <c r="F22" s="143">
        <v>1</v>
      </c>
      <c r="G22" s="143">
        <v>3</v>
      </c>
      <c r="H22" s="55">
        <f t="shared" si="0"/>
        <v>3</v>
      </c>
      <c r="I22" s="54" t="s">
        <v>2007</v>
      </c>
      <c r="J22" s="143"/>
      <c r="K22" s="143"/>
      <c r="L22" s="55">
        <f t="shared" si="1"/>
        <v>0</v>
      </c>
    </row>
    <row r="23" spans="1:12" ht="43" customHeight="1" x14ac:dyDescent="0.3">
      <c r="A23" s="56" t="s">
        <v>2505</v>
      </c>
      <c r="B23" s="581"/>
      <c r="C23" s="581"/>
      <c r="D23" s="305" t="s">
        <v>2268</v>
      </c>
      <c r="E23" s="148" t="s">
        <v>3122</v>
      </c>
      <c r="F23" s="143">
        <v>2</v>
      </c>
      <c r="G23" s="143">
        <v>3</v>
      </c>
      <c r="H23" s="55">
        <f t="shared" si="0"/>
        <v>6</v>
      </c>
      <c r="I23" s="54" t="s">
        <v>2007</v>
      </c>
      <c r="J23" s="143"/>
      <c r="K23" s="143"/>
      <c r="L23" s="55">
        <f t="shared" si="1"/>
        <v>0</v>
      </c>
    </row>
    <row r="24" spans="1:12" ht="66.900000000000006" customHeight="1" x14ac:dyDescent="0.3">
      <c r="A24" s="56" t="s">
        <v>2506</v>
      </c>
      <c r="B24" s="581"/>
      <c r="C24" s="581"/>
      <c r="D24" s="305" t="s">
        <v>2269</v>
      </c>
      <c r="E24" s="148" t="s">
        <v>3021</v>
      </c>
      <c r="F24" s="143"/>
      <c r="G24" s="143"/>
      <c r="H24" s="55">
        <f t="shared" si="0"/>
        <v>0</v>
      </c>
      <c r="I24" s="54" t="s">
        <v>2007</v>
      </c>
      <c r="J24" s="143"/>
      <c r="K24" s="143"/>
      <c r="L24" s="55">
        <f t="shared" si="1"/>
        <v>0</v>
      </c>
    </row>
    <row r="25" spans="1:12" ht="57.9" customHeight="1" x14ac:dyDescent="0.3">
      <c r="A25" s="56" t="s">
        <v>2507</v>
      </c>
      <c r="B25" s="581"/>
      <c r="C25" s="581"/>
      <c r="D25" s="305" t="s">
        <v>1978</v>
      </c>
      <c r="E25" s="148" t="s">
        <v>3123</v>
      </c>
      <c r="F25" s="143">
        <v>2</v>
      </c>
      <c r="G25" s="143">
        <v>2</v>
      </c>
      <c r="H25" s="55">
        <f t="shared" si="0"/>
        <v>4</v>
      </c>
      <c r="I25" s="54" t="s">
        <v>2007</v>
      </c>
      <c r="J25" s="143"/>
      <c r="K25" s="143"/>
      <c r="L25" s="55">
        <f t="shared" si="1"/>
        <v>0</v>
      </c>
    </row>
    <row r="26" spans="1:12" ht="82" customHeight="1" x14ac:dyDescent="0.3">
      <c r="A26" s="56" t="s">
        <v>2508</v>
      </c>
      <c r="B26" s="581"/>
      <c r="C26" s="581"/>
      <c r="D26" s="305" t="s">
        <v>2274</v>
      </c>
      <c r="E26" s="148" t="s">
        <v>3021</v>
      </c>
      <c r="F26" s="143"/>
      <c r="G26" s="143"/>
      <c r="H26" s="55">
        <f t="shared" ref="H26:H32" si="2">SUM(F26*G26)</f>
        <v>0</v>
      </c>
      <c r="I26" s="54" t="s">
        <v>2007</v>
      </c>
      <c r="J26" s="143"/>
      <c r="K26" s="143"/>
      <c r="L26" s="55">
        <f t="shared" si="1"/>
        <v>0</v>
      </c>
    </row>
    <row r="27" spans="1:12" x14ac:dyDescent="0.3">
      <c r="A27" s="56" t="s">
        <v>2509</v>
      </c>
      <c r="B27" s="581"/>
      <c r="C27" s="581"/>
      <c r="D27" s="306" t="s">
        <v>1681</v>
      </c>
      <c r="E27" s="148" t="s">
        <v>3021</v>
      </c>
      <c r="F27" s="143"/>
      <c r="G27" s="143"/>
      <c r="H27" s="55">
        <f t="shared" si="2"/>
        <v>0</v>
      </c>
      <c r="I27" s="54" t="s">
        <v>2007</v>
      </c>
      <c r="J27" s="143"/>
      <c r="K27" s="143"/>
      <c r="L27" s="55">
        <f t="shared" ref="L27:L32" si="3">SUM(J27*K27)</f>
        <v>0</v>
      </c>
    </row>
    <row r="28" spans="1:12" ht="28" x14ac:dyDescent="0.3">
      <c r="A28" s="56" t="s">
        <v>2510</v>
      </c>
      <c r="B28" s="581"/>
      <c r="C28" s="581"/>
      <c r="D28" s="306" t="s">
        <v>1682</v>
      </c>
      <c r="E28" s="148" t="s">
        <v>3447</v>
      </c>
      <c r="F28" s="143">
        <v>2</v>
      </c>
      <c r="G28" s="143">
        <v>2</v>
      </c>
      <c r="H28" s="55">
        <f t="shared" si="2"/>
        <v>4</v>
      </c>
      <c r="I28" s="54" t="s">
        <v>2007</v>
      </c>
      <c r="J28" s="143"/>
      <c r="K28" s="143"/>
      <c r="L28" s="55">
        <f t="shared" si="3"/>
        <v>0</v>
      </c>
    </row>
    <row r="29" spans="1:12" ht="82" customHeight="1" x14ac:dyDescent="0.3">
      <c r="A29" s="56" t="s">
        <v>2511</v>
      </c>
      <c r="B29" s="581"/>
      <c r="C29" s="581"/>
      <c r="D29" s="306" t="s">
        <v>1683</v>
      </c>
      <c r="E29" s="417" t="s">
        <v>3021</v>
      </c>
      <c r="F29" s="143"/>
      <c r="G29" s="143"/>
      <c r="H29" s="55">
        <f t="shared" si="2"/>
        <v>0</v>
      </c>
      <c r="I29" s="54" t="s">
        <v>2007</v>
      </c>
      <c r="J29" s="143"/>
      <c r="K29" s="143"/>
      <c r="L29" s="55">
        <f t="shared" si="3"/>
        <v>0</v>
      </c>
    </row>
    <row r="30" spans="1:12" ht="28" x14ac:dyDescent="0.3">
      <c r="A30" s="56" t="s">
        <v>2512</v>
      </c>
      <c r="B30" s="581"/>
      <c r="C30" s="581"/>
      <c r="D30" s="306" t="s">
        <v>1746</v>
      </c>
      <c r="E30" s="417" t="s">
        <v>3021</v>
      </c>
      <c r="F30" s="143"/>
      <c r="G30" s="143"/>
      <c r="H30" s="55">
        <f t="shared" si="2"/>
        <v>0</v>
      </c>
      <c r="I30" s="54" t="s">
        <v>2007</v>
      </c>
      <c r="J30" s="143"/>
      <c r="K30" s="143"/>
      <c r="L30" s="55">
        <f t="shared" si="3"/>
        <v>0</v>
      </c>
    </row>
    <row r="31" spans="1:12" ht="82" customHeight="1" x14ac:dyDescent="0.3">
      <c r="A31" s="56" t="s">
        <v>2513</v>
      </c>
      <c r="B31" s="581"/>
      <c r="C31" s="581"/>
      <c r="D31" s="306"/>
      <c r="E31" s="148"/>
      <c r="F31" s="143"/>
      <c r="G31" s="143"/>
      <c r="H31" s="55">
        <f t="shared" si="2"/>
        <v>0</v>
      </c>
      <c r="I31" s="54" t="s">
        <v>2007</v>
      </c>
      <c r="J31" s="143"/>
      <c r="K31" s="143"/>
      <c r="L31" s="55">
        <f t="shared" si="3"/>
        <v>0</v>
      </c>
    </row>
    <row r="32" spans="1:12" ht="82" customHeight="1" x14ac:dyDescent="0.3">
      <c r="A32" s="56" t="s">
        <v>2514</v>
      </c>
      <c r="B32" s="581"/>
      <c r="C32" s="581"/>
      <c r="D32" s="306"/>
      <c r="E32" s="148"/>
      <c r="F32" s="143"/>
      <c r="G32" s="143"/>
      <c r="H32" s="55">
        <f t="shared" si="2"/>
        <v>0</v>
      </c>
      <c r="I32" s="54" t="s">
        <v>2007</v>
      </c>
      <c r="J32" s="143"/>
      <c r="K32" s="143"/>
      <c r="L32" s="55">
        <f t="shared" si="3"/>
        <v>0</v>
      </c>
    </row>
    <row r="33" spans="1:12" ht="21" customHeight="1" x14ac:dyDescent="0.3">
      <c r="A33" s="57"/>
      <c r="B33" s="58"/>
      <c r="C33" s="58"/>
      <c r="D33" s="58"/>
      <c r="E33" s="58"/>
      <c r="F33" s="59"/>
      <c r="G33" s="59"/>
      <c r="H33" s="59"/>
      <c r="I33" s="60"/>
      <c r="J33" s="59"/>
      <c r="K33" s="59"/>
      <c r="L33" s="59"/>
    </row>
    <row r="34" spans="1:12" ht="19" customHeight="1" thickBot="1" x14ac:dyDescent="0.35"/>
    <row r="35" spans="1:12" ht="14.5" thickBot="1" x14ac:dyDescent="0.35">
      <c r="A35" s="575" t="s">
        <v>1078</v>
      </c>
      <c r="B35" s="576"/>
      <c r="C35" s="168">
        <v>44075</v>
      </c>
      <c r="D35" s="166" t="s">
        <v>3230</v>
      </c>
      <c r="E35" s="167"/>
      <c r="F35" s="582" t="s">
        <v>1118</v>
      </c>
      <c r="G35" s="583"/>
      <c r="H35" s="583"/>
      <c r="I35" s="584"/>
    </row>
    <row r="36" spans="1:12" ht="16.5" thickBot="1" x14ac:dyDescent="0.35">
      <c r="A36" s="577" t="s">
        <v>1080</v>
      </c>
      <c r="B36" s="578"/>
      <c r="C36" s="163">
        <v>44139</v>
      </c>
      <c r="D36" s="164" t="s">
        <v>3234</v>
      </c>
      <c r="E36" s="428" t="s">
        <v>3235</v>
      </c>
      <c r="F36" s="585"/>
      <c r="G36" s="586"/>
      <c r="H36" s="586"/>
      <c r="I36" s="587"/>
    </row>
    <row r="37" spans="1:12" ht="16.5" thickBot="1" x14ac:dyDescent="0.35">
      <c r="A37" s="579" t="s">
        <v>1081</v>
      </c>
      <c r="B37" s="580"/>
      <c r="C37" s="168">
        <v>44591</v>
      </c>
      <c r="D37" s="166" t="s">
        <v>3230</v>
      </c>
      <c r="E37" s="170"/>
      <c r="F37" s="588"/>
      <c r="G37" s="589"/>
      <c r="H37" s="589"/>
      <c r="I37" s="590"/>
    </row>
  </sheetData>
  <sheetProtection algorithmName="SHA-512" hashValue="g5AY10vI1Q3sWeV8HLjOkgu7+rPAtfyti2DMXzKvrbB7hgTtyDf0Sihkmi3HRBRE1uM2x1Ue8uppYuXA9QmEhg==" saltValue="kZYMtzcmtFUTRwN9WB0keA==" spinCount="100000" sheet="1" objects="1" scenarios="1" formatCells="0" insertRows="0" deleteRows="0" selectLockedCells="1"/>
  <mergeCells count="21">
    <mergeCell ref="A37:B37"/>
    <mergeCell ref="F16:H16"/>
    <mergeCell ref="A35:B35"/>
    <mergeCell ref="A36:B36"/>
    <mergeCell ref="B18:B32"/>
    <mergeCell ref="C18:C32"/>
    <mergeCell ref="F35:I37"/>
    <mergeCell ref="A15:B15"/>
    <mergeCell ref="C15:D15"/>
    <mergeCell ref="A7:B7"/>
    <mergeCell ref="C7:D7"/>
    <mergeCell ref="A3:B3"/>
    <mergeCell ref="C3:D3"/>
    <mergeCell ref="A5:B5"/>
    <mergeCell ref="C5:D5"/>
    <mergeCell ref="A9:B9"/>
    <mergeCell ref="C9:D9"/>
    <mergeCell ref="A11:B11"/>
    <mergeCell ref="C11:D11"/>
    <mergeCell ref="A13:B13"/>
    <mergeCell ref="C13:D13"/>
  </mergeCells>
  <phoneticPr fontId="10" type="noConversion"/>
  <conditionalFormatting sqref="H18:H28 L18:L28">
    <cfRule type="cellIs" dxfId="754" priority="14" operator="between">
      <formula>16</formula>
      <formula>36</formula>
    </cfRule>
    <cfRule type="cellIs" dxfId="753" priority="15" operator="between">
      <formula>11</formula>
      <formula>15</formula>
    </cfRule>
    <cfRule type="cellIs" dxfId="752" priority="16" operator="between">
      <formula>7</formula>
      <formula>10</formula>
    </cfRule>
  </conditionalFormatting>
  <conditionalFormatting sqref="H18:H28 L18:L28">
    <cfRule type="cellIs" dxfId="751" priority="13" operator="between">
      <formula>1</formula>
      <formula>6</formula>
    </cfRule>
  </conditionalFormatting>
  <conditionalFormatting sqref="H30 L30">
    <cfRule type="cellIs" dxfId="750" priority="5" operator="between">
      <formula>1</formula>
      <formula>6</formula>
    </cfRule>
  </conditionalFormatting>
  <conditionalFormatting sqref="H29 L29">
    <cfRule type="cellIs" dxfId="749" priority="10" operator="between">
      <formula>16</formula>
      <formula>36</formula>
    </cfRule>
    <cfRule type="cellIs" dxfId="748" priority="11" operator="between">
      <formula>11</formula>
      <formula>15</formula>
    </cfRule>
    <cfRule type="cellIs" dxfId="747" priority="12" operator="between">
      <formula>7</formula>
      <formula>10</formula>
    </cfRule>
  </conditionalFormatting>
  <conditionalFormatting sqref="H29 L29">
    <cfRule type="cellIs" dxfId="746" priority="9" operator="between">
      <formula>1</formula>
      <formula>6</formula>
    </cfRule>
  </conditionalFormatting>
  <conditionalFormatting sqref="H30 L30">
    <cfRule type="cellIs" dxfId="745" priority="6" operator="between">
      <formula>16</formula>
      <formula>36</formula>
    </cfRule>
    <cfRule type="cellIs" dxfId="744" priority="7" operator="between">
      <formula>11</formula>
      <formula>15</formula>
    </cfRule>
    <cfRule type="cellIs" dxfId="743" priority="8" operator="between">
      <formula>7</formula>
      <formula>10</formula>
    </cfRule>
  </conditionalFormatting>
  <conditionalFormatting sqref="H31:H32 L31:L32">
    <cfRule type="cellIs" dxfId="742" priority="1" operator="between">
      <formula>1</formula>
      <formula>6</formula>
    </cfRule>
  </conditionalFormatting>
  <conditionalFormatting sqref="H31:H32 L31:L32">
    <cfRule type="cellIs" dxfId="741" priority="2" operator="between">
      <formula>16</formula>
      <formula>36</formula>
    </cfRule>
    <cfRule type="cellIs" dxfId="740" priority="3" operator="between">
      <formula>11</formula>
      <formula>15</formula>
    </cfRule>
    <cfRule type="cellIs" dxfId="739" priority="4" operator="between">
      <formula>7</formula>
      <formula>10</formula>
    </cfRule>
  </conditionalFormatting>
  <pageMargins left="0.75" right="0.75" top="1" bottom="1" header="0.5" footer="0.5"/>
  <pageSetup paperSize="8" scale="83" fitToHeight="0"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59"/>
  <sheetViews>
    <sheetView zoomScale="80" zoomScaleNormal="80" workbookViewId="0">
      <selection activeCell="I24" sqref="I24"/>
    </sheetView>
  </sheetViews>
  <sheetFormatPr defaultColWidth="8.90625" defaultRowHeight="14" x14ac:dyDescent="0.3"/>
  <cols>
    <col min="1" max="1" width="8.90625" style="152"/>
    <col min="2" max="2" width="19.90625" style="152" customWidth="1"/>
    <col min="3" max="3" width="21.08984375" style="152" customWidth="1"/>
    <col min="4" max="4" width="51.7265625" style="152" customWidth="1"/>
    <col min="5" max="5" width="30.7265625" style="152" customWidth="1"/>
    <col min="6" max="8" width="8.90625" style="152"/>
    <col min="9" max="9" width="44.7265625" style="152" customWidth="1"/>
    <col min="10" max="16384" width="8.90625" style="152"/>
  </cols>
  <sheetData>
    <row r="3" spans="1:12" x14ac:dyDescent="0.3">
      <c r="A3" s="569" t="s">
        <v>2189</v>
      </c>
      <c r="B3" s="569"/>
      <c r="C3" s="570" t="s">
        <v>1231</v>
      </c>
      <c r="D3" s="570"/>
      <c r="E3" s="36"/>
      <c r="I3" s="41"/>
      <c r="J3" s="41"/>
      <c r="K3" s="41"/>
      <c r="L3" s="41"/>
    </row>
    <row r="4" spans="1:12" x14ac:dyDescent="0.3">
      <c r="C4" s="39"/>
      <c r="D4" s="39"/>
      <c r="E4" s="39"/>
      <c r="I4" s="41"/>
      <c r="J4" s="41"/>
      <c r="K4" s="41"/>
      <c r="L4" s="41"/>
    </row>
    <row r="5" spans="1:12" x14ac:dyDescent="0.3">
      <c r="A5" s="569" t="s">
        <v>2190</v>
      </c>
      <c r="B5" s="569"/>
      <c r="C5" s="570" t="s">
        <v>2148</v>
      </c>
      <c r="D5" s="570"/>
      <c r="E5" s="36"/>
      <c r="F5" s="40"/>
      <c r="G5" s="40"/>
      <c r="H5" s="40"/>
      <c r="I5" s="41"/>
      <c r="J5" s="41"/>
      <c r="K5" s="41"/>
      <c r="L5" s="41"/>
    </row>
    <row r="6" spans="1:12" x14ac:dyDescent="0.3">
      <c r="A6" s="42"/>
      <c r="B6" s="42"/>
      <c r="C6" s="40"/>
      <c r="D6" s="40"/>
      <c r="E6" s="40"/>
      <c r="I6" s="41"/>
      <c r="J6" s="41"/>
      <c r="K6" s="41"/>
      <c r="L6" s="41"/>
    </row>
    <row r="7" spans="1:12" x14ac:dyDescent="0.3">
      <c r="A7" s="569" t="s">
        <v>2191</v>
      </c>
      <c r="B7" s="569"/>
      <c r="C7" s="570" t="s">
        <v>2130</v>
      </c>
      <c r="D7" s="570"/>
      <c r="E7" s="36"/>
      <c r="F7" s="153"/>
      <c r="G7" s="153"/>
      <c r="H7" s="153"/>
      <c r="I7" s="41"/>
      <c r="J7" s="41"/>
      <c r="K7" s="41"/>
      <c r="L7" s="41"/>
    </row>
    <row r="8" spans="1:12" x14ac:dyDescent="0.3">
      <c r="A8" s="42"/>
      <c r="B8" s="42"/>
      <c r="C8" s="40"/>
      <c r="D8" s="40"/>
      <c r="E8" s="40"/>
      <c r="I8" s="41"/>
      <c r="J8" s="41"/>
      <c r="K8" s="41"/>
      <c r="L8" s="41"/>
    </row>
    <row r="9" spans="1:12" x14ac:dyDescent="0.3">
      <c r="A9" s="571" t="s">
        <v>1077</v>
      </c>
      <c r="B9" s="571"/>
      <c r="C9" s="572"/>
      <c r="D9" s="573"/>
      <c r="E9" s="154"/>
      <c r="F9" s="155"/>
      <c r="G9" s="155"/>
      <c r="H9" s="155"/>
      <c r="I9" s="41"/>
      <c r="J9" s="41"/>
      <c r="K9" s="41"/>
      <c r="L9" s="41"/>
    </row>
    <row r="10" spans="1:12" x14ac:dyDescent="0.3">
      <c r="A10" s="46"/>
      <c r="B10" s="46"/>
      <c r="C10" s="40"/>
      <c r="D10" s="40"/>
      <c r="E10" s="40"/>
      <c r="I10" s="41"/>
      <c r="J10" s="41"/>
      <c r="K10" s="41"/>
      <c r="L10" s="41"/>
    </row>
    <row r="11" spans="1:12" x14ac:dyDescent="0.3">
      <c r="A11" s="566" t="s">
        <v>2192</v>
      </c>
      <c r="B11" s="566"/>
      <c r="C11" s="598"/>
      <c r="D11" s="599"/>
      <c r="E11" s="158"/>
      <c r="I11" s="41"/>
      <c r="J11" s="41"/>
      <c r="K11" s="41"/>
      <c r="L11" s="41"/>
    </row>
    <row r="12" spans="1:12" x14ac:dyDescent="0.3">
      <c r="A12" s="46"/>
      <c r="B12" s="46"/>
      <c r="C12" s="40"/>
      <c r="D12" s="40"/>
      <c r="E12" s="40"/>
      <c r="I12" s="41"/>
      <c r="J12" s="41"/>
      <c r="K12" s="41"/>
      <c r="L12" s="41"/>
    </row>
    <row r="13" spans="1:12" x14ac:dyDescent="0.3">
      <c r="A13" s="566" t="s">
        <v>1035</v>
      </c>
      <c r="B13" s="566"/>
      <c r="C13" s="570" t="s">
        <v>2194</v>
      </c>
      <c r="D13" s="570"/>
      <c r="E13" s="36"/>
      <c r="F13" s="153"/>
      <c r="G13" s="153"/>
      <c r="H13" s="153"/>
      <c r="I13" s="41"/>
      <c r="J13" s="41"/>
      <c r="K13" s="41"/>
      <c r="L13" s="41"/>
    </row>
    <row r="14" spans="1:12" x14ac:dyDescent="0.3">
      <c r="A14" s="39"/>
      <c r="B14" s="39"/>
      <c r="I14" s="157"/>
    </row>
    <row r="15" spans="1:12" x14ac:dyDescent="0.3">
      <c r="A15" s="566" t="s">
        <v>2193</v>
      </c>
      <c r="B15" s="566"/>
      <c r="C15" s="570" t="str">
        <f>'A1.1 Fire prevention '!C15:D15</f>
        <v>South Lake Leisure Centre</v>
      </c>
      <c r="D15" s="570"/>
      <c r="I15" s="157"/>
    </row>
    <row r="16" spans="1:12" x14ac:dyDescent="0.3">
      <c r="A16" s="39"/>
      <c r="B16" s="39"/>
      <c r="F16" s="574"/>
      <c r="G16" s="574"/>
      <c r="H16" s="574"/>
    </row>
    <row r="17" spans="1:12" s="161" customFormat="1" ht="28" x14ac:dyDescent="0.35">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57" customHeight="1" x14ac:dyDescent="0.3">
      <c r="A18" s="56" t="s">
        <v>2515</v>
      </c>
      <c r="B18" s="581" t="s">
        <v>527</v>
      </c>
      <c r="C18" s="581" t="s">
        <v>1232</v>
      </c>
      <c r="D18" s="305" t="s">
        <v>1235</v>
      </c>
      <c r="E18" s="307" t="s">
        <v>3124</v>
      </c>
      <c r="F18" s="143">
        <v>2</v>
      </c>
      <c r="G18" s="143">
        <v>3</v>
      </c>
      <c r="H18" s="55">
        <f t="shared" ref="H18:H45" si="0">SUM(F18*G18)</f>
        <v>6</v>
      </c>
      <c r="I18" s="54" t="s">
        <v>2007</v>
      </c>
      <c r="J18" s="143"/>
      <c r="K18" s="143"/>
      <c r="L18" s="55">
        <f t="shared" ref="L18:L45" si="1">SUM(J18*K18)</f>
        <v>0</v>
      </c>
    </row>
    <row r="19" spans="1:12" ht="57" customHeight="1" x14ac:dyDescent="0.3">
      <c r="A19" s="56" t="s">
        <v>2516</v>
      </c>
      <c r="B19" s="581"/>
      <c r="C19" s="581"/>
      <c r="D19" s="305" t="s">
        <v>1236</v>
      </c>
      <c r="E19" s="307" t="s">
        <v>3125</v>
      </c>
      <c r="F19" s="143">
        <v>2</v>
      </c>
      <c r="G19" s="143">
        <v>3</v>
      </c>
      <c r="H19" s="55">
        <f t="shared" si="0"/>
        <v>6</v>
      </c>
      <c r="I19" s="54" t="s">
        <v>2007</v>
      </c>
      <c r="J19" s="143"/>
      <c r="K19" s="143"/>
      <c r="L19" s="55">
        <f t="shared" si="1"/>
        <v>0</v>
      </c>
    </row>
    <row r="20" spans="1:12" ht="57" customHeight="1" x14ac:dyDescent="0.3">
      <c r="A20" s="56" t="s">
        <v>2517</v>
      </c>
      <c r="B20" s="581"/>
      <c r="C20" s="581"/>
      <c r="D20" s="305" t="s">
        <v>1237</v>
      </c>
      <c r="E20" s="307" t="s">
        <v>3126</v>
      </c>
      <c r="F20" s="143">
        <v>2</v>
      </c>
      <c r="G20" s="143">
        <v>3</v>
      </c>
      <c r="H20" s="55">
        <f t="shared" si="0"/>
        <v>6</v>
      </c>
      <c r="I20" s="54" t="s">
        <v>2007</v>
      </c>
      <c r="J20" s="143"/>
      <c r="K20" s="143"/>
      <c r="L20" s="55">
        <f t="shared" si="1"/>
        <v>0</v>
      </c>
    </row>
    <row r="21" spans="1:12" ht="57" customHeight="1" x14ac:dyDescent="0.3">
      <c r="A21" s="56" t="s">
        <v>2518</v>
      </c>
      <c r="B21" s="581"/>
      <c r="C21" s="581"/>
      <c r="D21" s="305" t="s">
        <v>1385</v>
      </c>
      <c r="E21" s="396" t="s">
        <v>3126</v>
      </c>
      <c r="F21" s="143">
        <v>2</v>
      </c>
      <c r="G21" s="143">
        <v>3</v>
      </c>
      <c r="H21" s="55">
        <f t="shared" si="0"/>
        <v>6</v>
      </c>
      <c r="I21" s="54" t="s">
        <v>2007</v>
      </c>
      <c r="J21" s="143"/>
      <c r="K21" s="143"/>
      <c r="L21" s="55">
        <f t="shared" si="1"/>
        <v>0</v>
      </c>
    </row>
    <row r="22" spans="1:12" ht="57" customHeight="1" x14ac:dyDescent="0.3">
      <c r="A22" s="56" t="s">
        <v>2519</v>
      </c>
      <c r="B22" s="581"/>
      <c r="C22" s="581"/>
      <c r="D22" s="305" t="s">
        <v>1238</v>
      </c>
      <c r="E22" s="307" t="s">
        <v>3127</v>
      </c>
      <c r="F22" s="143">
        <v>2</v>
      </c>
      <c r="G22" s="143">
        <v>3</v>
      </c>
      <c r="H22" s="55">
        <f t="shared" si="0"/>
        <v>6</v>
      </c>
      <c r="I22" s="54" t="s">
        <v>2007</v>
      </c>
      <c r="J22" s="143"/>
      <c r="K22" s="143"/>
      <c r="L22" s="55">
        <f t="shared" si="1"/>
        <v>0</v>
      </c>
    </row>
    <row r="23" spans="1:12" ht="57" customHeight="1" x14ac:dyDescent="0.3">
      <c r="A23" s="56" t="s">
        <v>2520</v>
      </c>
      <c r="B23" s="581"/>
      <c r="C23" s="581"/>
      <c r="D23" s="305" t="s">
        <v>1239</v>
      </c>
      <c r="E23" s="307" t="s">
        <v>2899</v>
      </c>
      <c r="F23" s="143">
        <v>2</v>
      </c>
      <c r="G23" s="143">
        <v>3</v>
      </c>
      <c r="H23" s="55">
        <f t="shared" si="0"/>
        <v>6</v>
      </c>
      <c r="I23" s="54" t="s">
        <v>2007</v>
      </c>
      <c r="J23" s="143"/>
      <c r="K23" s="143"/>
      <c r="L23" s="55">
        <f t="shared" si="1"/>
        <v>0</v>
      </c>
    </row>
    <row r="24" spans="1:12" ht="57" customHeight="1" x14ac:dyDescent="0.3">
      <c r="A24" s="56" t="s">
        <v>2521</v>
      </c>
      <c r="B24" s="581"/>
      <c r="C24" s="581"/>
      <c r="D24" s="305" t="s">
        <v>1240</v>
      </c>
      <c r="E24" s="407" t="s">
        <v>3505</v>
      </c>
      <c r="F24" s="143">
        <v>2</v>
      </c>
      <c r="G24" s="143">
        <v>3</v>
      </c>
      <c r="H24" s="55">
        <f t="shared" si="0"/>
        <v>6</v>
      </c>
      <c r="I24" s="54" t="s">
        <v>2007</v>
      </c>
      <c r="J24" s="143"/>
      <c r="K24" s="143"/>
      <c r="L24" s="55">
        <f t="shared" si="1"/>
        <v>0</v>
      </c>
    </row>
    <row r="25" spans="1:12" ht="98" x14ac:dyDescent="0.3">
      <c r="A25" s="56" t="s">
        <v>2522</v>
      </c>
      <c r="B25" s="581"/>
      <c r="C25" s="581"/>
      <c r="D25" s="305" t="s">
        <v>2270</v>
      </c>
      <c r="E25" s="307" t="s">
        <v>3128</v>
      </c>
      <c r="F25" s="143">
        <v>2</v>
      </c>
      <c r="G25" s="143">
        <v>3</v>
      </c>
      <c r="H25" s="55">
        <f t="shared" si="0"/>
        <v>6</v>
      </c>
      <c r="I25" s="54" t="s">
        <v>2007</v>
      </c>
      <c r="J25" s="143"/>
      <c r="K25" s="143"/>
      <c r="L25" s="55">
        <f t="shared" si="1"/>
        <v>0</v>
      </c>
    </row>
    <row r="26" spans="1:12" ht="57" customHeight="1" x14ac:dyDescent="0.3">
      <c r="A26" s="56" t="s">
        <v>2523</v>
      </c>
      <c r="B26" s="581"/>
      <c r="C26" s="581"/>
      <c r="D26" s="305" t="s">
        <v>1386</v>
      </c>
      <c r="E26" s="396" t="s">
        <v>3128</v>
      </c>
      <c r="F26" s="143">
        <v>2</v>
      </c>
      <c r="G26" s="143">
        <v>3</v>
      </c>
      <c r="H26" s="55">
        <f t="shared" si="0"/>
        <v>6</v>
      </c>
      <c r="I26" s="54" t="s">
        <v>2007</v>
      </c>
      <c r="J26" s="143"/>
      <c r="K26" s="143"/>
      <c r="L26" s="55">
        <f t="shared" si="1"/>
        <v>0</v>
      </c>
    </row>
    <row r="27" spans="1:12" ht="57" customHeight="1" x14ac:dyDescent="0.3">
      <c r="A27" s="56" t="s">
        <v>2524</v>
      </c>
      <c r="B27" s="581"/>
      <c r="C27" s="581"/>
      <c r="D27" s="305" t="s">
        <v>2271</v>
      </c>
      <c r="E27" s="307" t="s">
        <v>783</v>
      </c>
      <c r="F27" s="143">
        <v>2</v>
      </c>
      <c r="G27" s="143">
        <v>3</v>
      </c>
      <c r="H27" s="55">
        <f t="shared" si="0"/>
        <v>6</v>
      </c>
      <c r="I27" s="54" t="s">
        <v>2007</v>
      </c>
      <c r="J27" s="143"/>
      <c r="K27" s="143"/>
      <c r="L27" s="55">
        <f t="shared" si="1"/>
        <v>0</v>
      </c>
    </row>
    <row r="28" spans="1:12" ht="57" customHeight="1" x14ac:dyDescent="0.3">
      <c r="A28" s="56" t="s">
        <v>2525</v>
      </c>
      <c r="B28" s="581"/>
      <c r="C28" s="581"/>
      <c r="D28" s="305" t="s">
        <v>1241</v>
      </c>
      <c r="E28" s="307" t="s">
        <v>3129</v>
      </c>
      <c r="F28" s="143">
        <v>2</v>
      </c>
      <c r="G28" s="143">
        <v>3</v>
      </c>
      <c r="H28" s="55">
        <f t="shared" si="0"/>
        <v>6</v>
      </c>
      <c r="I28" s="54" t="s">
        <v>2007</v>
      </c>
      <c r="J28" s="143"/>
      <c r="K28" s="143"/>
      <c r="L28" s="55">
        <f t="shared" si="1"/>
        <v>0</v>
      </c>
    </row>
    <row r="29" spans="1:12" ht="57" customHeight="1" x14ac:dyDescent="0.3">
      <c r="A29" s="56" t="s">
        <v>2526</v>
      </c>
      <c r="B29" s="581"/>
      <c r="C29" s="581"/>
      <c r="D29" s="305" t="s">
        <v>1242</v>
      </c>
      <c r="E29" s="307" t="s">
        <v>782</v>
      </c>
      <c r="F29" s="143">
        <v>2</v>
      </c>
      <c r="G29" s="143">
        <v>3</v>
      </c>
      <c r="H29" s="55">
        <f t="shared" si="0"/>
        <v>6</v>
      </c>
      <c r="I29" s="54" t="s">
        <v>2007</v>
      </c>
      <c r="J29" s="143"/>
      <c r="K29" s="143"/>
      <c r="L29" s="55">
        <f t="shared" si="1"/>
        <v>0</v>
      </c>
    </row>
    <row r="30" spans="1:12" ht="57" customHeight="1" x14ac:dyDescent="0.3">
      <c r="A30" s="56" t="s">
        <v>2527</v>
      </c>
      <c r="B30" s="581"/>
      <c r="C30" s="581"/>
      <c r="D30" s="305"/>
      <c r="E30" s="307" t="s">
        <v>3130</v>
      </c>
      <c r="F30" s="143">
        <v>2</v>
      </c>
      <c r="G30" s="143">
        <v>3</v>
      </c>
      <c r="H30" s="55">
        <f t="shared" si="0"/>
        <v>6</v>
      </c>
      <c r="I30" s="54" t="s">
        <v>2007</v>
      </c>
      <c r="J30" s="143"/>
      <c r="K30" s="143"/>
      <c r="L30" s="55">
        <f t="shared" si="1"/>
        <v>0</v>
      </c>
    </row>
    <row r="31" spans="1:12" ht="57" customHeight="1" x14ac:dyDescent="0.3">
      <c r="A31" s="56" t="s">
        <v>2528</v>
      </c>
      <c r="B31" s="581"/>
      <c r="C31" s="581"/>
      <c r="D31" s="305" t="s">
        <v>1233</v>
      </c>
      <c r="E31" s="446" t="s">
        <v>3448</v>
      </c>
      <c r="F31" s="143">
        <v>2</v>
      </c>
      <c r="G31" s="143">
        <v>3</v>
      </c>
      <c r="H31" s="55">
        <f t="shared" si="0"/>
        <v>6</v>
      </c>
      <c r="I31" s="54" t="s">
        <v>2007</v>
      </c>
      <c r="J31" s="143"/>
      <c r="K31" s="143"/>
      <c r="L31" s="55">
        <f t="shared" si="1"/>
        <v>0</v>
      </c>
    </row>
    <row r="32" spans="1:12" ht="57" customHeight="1" x14ac:dyDescent="0.3">
      <c r="A32" s="56" t="s">
        <v>2529</v>
      </c>
      <c r="B32" s="581"/>
      <c r="C32" s="581"/>
      <c r="D32" s="305" t="s">
        <v>1243</v>
      </c>
      <c r="E32" s="307" t="s">
        <v>3131</v>
      </c>
      <c r="F32" s="143">
        <v>2</v>
      </c>
      <c r="G32" s="143">
        <v>3</v>
      </c>
      <c r="H32" s="55">
        <f t="shared" si="0"/>
        <v>6</v>
      </c>
      <c r="I32" s="54" t="s">
        <v>2007</v>
      </c>
      <c r="J32" s="143"/>
      <c r="K32" s="143"/>
      <c r="L32" s="55">
        <f t="shared" si="1"/>
        <v>0</v>
      </c>
    </row>
    <row r="33" spans="1:12" ht="57" customHeight="1" x14ac:dyDescent="0.3">
      <c r="A33" s="56" t="s">
        <v>2530</v>
      </c>
      <c r="B33" s="581"/>
      <c r="C33" s="581"/>
      <c r="D33" s="305" t="s">
        <v>1747</v>
      </c>
      <c r="E33" s="307" t="s">
        <v>3236</v>
      </c>
      <c r="F33" s="143">
        <v>2</v>
      </c>
      <c r="G33" s="143">
        <v>3</v>
      </c>
      <c r="H33" s="55">
        <f t="shared" si="0"/>
        <v>6</v>
      </c>
      <c r="I33" s="54" t="s">
        <v>2007</v>
      </c>
      <c r="J33" s="143"/>
      <c r="K33" s="143"/>
      <c r="L33" s="55">
        <f t="shared" si="1"/>
        <v>0</v>
      </c>
    </row>
    <row r="34" spans="1:12" ht="57" customHeight="1" x14ac:dyDescent="0.3">
      <c r="A34" s="56" t="s">
        <v>2531</v>
      </c>
      <c r="B34" s="581"/>
      <c r="C34" s="581"/>
      <c r="D34" s="305" t="s">
        <v>1244</v>
      </c>
      <c r="E34" s="307" t="s">
        <v>3367</v>
      </c>
      <c r="F34" s="143">
        <v>2</v>
      </c>
      <c r="G34" s="143">
        <v>3</v>
      </c>
      <c r="H34" s="55">
        <f t="shared" si="0"/>
        <v>6</v>
      </c>
      <c r="I34" s="54" t="s">
        <v>2007</v>
      </c>
      <c r="J34" s="143"/>
      <c r="K34" s="143"/>
      <c r="L34" s="55">
        <f t="shared" si="1"/>
        <v>0</v>
      </c>
    </row>
    <row r="35" spans="1:12" ht="57" customHeight="1" x14ac:dyDescent="0.3">
      <c r="A35" s="56" t="s">
        <v>2532</v>
      </c>
      <c r="B35" s="581"/>
      <c r="C35" s="581"/>
      <c r="D35" s="305" t="s">
        <v>1234</v>
      </c>
      <c r="E35" s="407" t="s">
        <v>3199</v>
      </c>
      <c r="F35" s="143">
        <v>2</v>
      </c>
      <c r="G35" s="143">
        <v>3</v>
      </c>
      <c r="H35" s="55">
        <f t="shared" si="0"/>
        <v>6</v>
      </c>
      <c r="I35" s="54" t="s">
        <v>2007</v>
      </c>
      <c r="J35" s="143"/>
      <c r="K35" s="143"/>
      <c r="L35" s="55">
        <f t="shared" si="1"/>
        <v>0</v>
      </c>
    </row>
    <row r="36" spans="1:12" ht="57" customHeight="1" x14ac:dyDescent="0.3">
      <c r="A36" s="56" t="s">
        <v>2533</v>
      </c>
      <c r="B36" s="581"/>
      <c r="C36" s="581"/>
      <c r="D36" s="305" t="s">
        <v>1245</v>
      </c>
      <c r="E36" s="407" t="s">
        <v>3200</v>
      </c>
      <c r="F36" s="143">
        <v>2</v>
      </c>
      <c r="G36" s="143">
        <v>3</v>
      </c>
      <c r="H36" s="55">
        <f t="shared" si="0"/>
        <v>6</v>
      </c>
      <c r="I36" s="54" t="s">
        <v>2007</v>
      </c>
      <c r="J36" s="143"/>
      <c r="K36" s="143"/>
      <c r="L36" s="55">
        <f t="shared" si="1"/>
        <v>0</v>
      </c>
    </row>
    <row r="37" spans="1:12" ht="57" customHeight="1" x14ac:dyDescent="0.3">
      <c r="A37" s="56" t="s">
        <v>2534</v>
      </c>
      <c r="B37" s="581"/>
      <c r="C37" s="581"/>
      <c r="D37" s="307" t="s">
        <v>1705</v>
      </c>
      <c r="E37" s="307" t="s">
        <v>3237</v>
      </c>
      <c r="F37" s="143">
        <v>2</v>
      </c>
      <c r="G37" s="143">
        <v>3</v>
      </c>
      <c r="H37" s="55">
        <f t="shared" si="0"/>
        <v>6</v>
      </c>
      <c r="I37" s="54" t="s">
        <v>2007</v>
      </c>
      <c r="J37" s="143"/>
      <c r="K37" s="143"/>
      <c r="L37" s="55">
        <f t="shared" si="1"/>
        <v>0</v>
      </c>
    </row>
    <row r="38" spans="1:12" ht="57" customHeight="1" x14ac:dyDescent="0.3">
      <c r="A38" s="56" t="s">
        <v>2535</v>
      </c>
      <c r="B38" s="581"/>
      <c r="C38" s="581"/>
      <c r="D38" s="307" t="s">
        <v>1706</v>
      </c>
      <c r="E38" s="307" t="s">
        <v>3132</v>
      </c>
      <c r="F38" s="143">
        <v>2</v>
      </c>
      <c r="G38" s="143">
        <v>3</v>
      </c>
      <c r="H38" s="55">
        <f t="shared" si="0"/>
        <v>6</v>
      </c>
      <c r="I38" s="54" t="s">
        <v>2007</v>
      </c>
      <c r="J38" s="143"/>
      <c r="K38" s="143"/>
      <c r="L38" s="55">
        <f t="shared" si="1"/>
        <v>0</v>
      </c>
    </row>
    <row r="39" spans="1:12" ht="57" customHeight="1" x14ac:dyDescent="0.3">
      <c r="A39" s="56" t="s">
        <v>2536</v>
      </c>
      <c r="B39" s="581"/>
      <c r="C39" s="581"/>
      <c r="D39" s="307" t="s">
        <v>1708</v>
      </c>
      <c r="E39" s="307" t="s">
        <v>3130</v>
      </c>
      <c r="F39" s="143">
        <v>2</v>
      </c>
      <c r="G39" s="143">
        <v>3</v>
      </c>
      <c r="H39" s="55">
        <f t="shared" si="0"/>
        <v>6</v>
      </c>
      <c r="I39" s="54" t="s">
        <v>2007</v>
      </c>
      <c r="J39" s="143"/>
      <c r="K39" s="143"/>
      <c r="L39" s="55">
        <f t="shared" si="1"/>
        <v>0</v>
      </c>
    </row>
    <row r="40" spans="1:12" ht="57" customHeight="1" x14ac:dyDescent="0.3">
      <c r="A40" s="56" t="s">
        <v>2537</v>
      </c>
      <c r="B40" s="581"/>
      <c r="C40" s="581"/>
      <c r="D40" s="307" t="s">
        <v>1709</v>
      </c>
      <c r="E40" s="307" t="s">
        <v>3133</v>
      </c>
      <c r="F40" s="143">
        <v>2</v>
      </c>
      <c r="G40" s="143">
        <v>3</v>
      </c>
      <c r="H40" s="55">
        <f t="shared" si="0"/>
        <v>6</v>
      </c>
      <c r="I40" s="54" t="s">
        <v>2007</v>
      </c>
      <c r="J40" s="143"/>
      <c r="K40" s="143"/>
      <c r="L40" s="55">
        <f t="shared" si="1"/>
        <v>0</v>
      </c>
    </row>
    <row r="41" spans="1:12" ht="70" x14ac:dyDescent="0.3">
      <c r="A41" s="56" t="s">
        <v>2538</v>
      </c>
      <c r="B41" s="581"/>
      <c r="C41" s="581"/>
      <c r="D41" s="307" t="s">
        <v>1748</v>
      </c>
      <c r="E41" s="307" t="s">
        <v>3134</v>
      </c>
      <c r="F41" s="143">
        <v>2</v>
      </c>
      <c r="G41" s="143">
        <v>3</v>
      </c>
      <c r="H41" s="55">
        <f t="shared" si="0"/>
        <v>6</v>
      </c>
      <c r="I41" s="54" t="s">
        <v>3449</v>
      </c>
      <c r="J41" s="143"/>
      <c r="K41" s="143"/>
      <c r="L41" s="55">
        <f t="shared" si="1"/>
        <v>0</v>
      </c>
    </row>
    <row r="42" spans="1:12" ht="57" customHeight="1" x14ac:dyDescent="0.3">
      <c r="A42" s="56" t="s">
        <v>2539</v>
      </c>
      <c r="B42" s="581"/>
      <c r="C42" s="581"/>
      <c r="D42" s="307" t="s">
        <v>1710</v>
      </c>
      <c r="E42" s="407" t="s">
        <v>3135</v>
      </c>
      <c r="F42" s="143">
        <v>2</v>
      </c>
      <c r="G42" s="143">
        <v>3</v>
      </c>
      <c r="H42" s="55">
        <f t="shared" si="0"/>
        <v>6</v>
      </c>
      <c r="I42" s="54" t="s">
        <v>2007</v>
      </c>
      <c r="J42" s="143"/>
      <c r="K42" s="143"/>
      <c r="L42" s="55">
        <f t="shared" si="1"/>
        <v>0</v>
      </c>
    </row>
    <row r="43" spans="1:12" ht="57" customHeight="1" x14ac:dyDescent="0.3">
      <c r="A43" s="56" t="s">
        <v>2540</v>
      </c>
      <c r="B43" s="581"/>
      <c r="C43" s="581"/>
      <c r="D43" s="305" t="s">
        <v>1707</v>
      </c>
      <c r="E43" s="307" t="s">
        <v>3136</v>
      </c>
      <c r="F43" s="143">
        <v>2</v>
      </c>
      <c r="G43" s="143">
        <v>3</v>
      </c>
      <c r="H43" s="55">
        <f t="shared" si="0"/>
        <v>6</v>
      </c>
      <c r="I43" s="54" t="s">
        <v>2007</v>
      </c>
      <c r="J43" s="143"/>
      <c r="K43" s="143"/>
      <c r="L43" s="55">
        <f t="shared" si="1"/>
        <v>0</v>
      </c>
    </row>
    <row r="44" spans="1:12" ht="57" customHeight="1" x14ac:dyDescent="0.3">
      <c r="A44" s="56" t="s">
        <v>2541</v>
      </c>
      <c r="B44" s="581"/>
      <c r="C44" s="581"/>
      <c r="D44" s="305" t="s">
        <v>1246</v>
      </c>
      <c r="E44" s="307" t="s">
        <v>782</v>
      </c>
      <c r="F44" s="143">
        <v>2</v>
      </c>
      <c r="G44" s="143">
        <v>3</v>
      </c>
      <c r="H44" s="55">
        <f t="shared" si="0"/>
        <v>6</v>
      </c>
      <c r="I44" s="54" t="s">
        <v>2007</v>
      </c>
      <c r="J44" s="143"/>
      <c r="K44" s="143"/>
      <c r="L44" s="55">
        <f t="shared" si="1"/>
        <v>0</v>
      </c>
    </row>
    <row r="45" spans="1:12" ht="57" customHeight="1" x14ac:dyDescent="0.3">
      <c r="A45" s="56" t="s">
        <v>2542</v>
      </c>
      <c r="B45" s="581"/>
      <c r="C45" s="581"/>
      <c r="D45" s="305" t="s">
        <v>1247</v>
      </c>
      <c r="E45" s="307" t="s">
        <v>3137</v>
      </c>
      <c r="F45" s="143">
        <v>2</v>
      </c>
      <c r="G45" s="143">
        <v>3</v>
      </c>
      <c r="H45" s="55">
        <f t="shared" si="0"/>
        <v>6</v>
      </c>
      <c r="I45" s="54" t="s">
        <v>2007</v>
      </c>
      <c r="J45" s="143"/>
      <c r="K45" s="143"/>
      <c r="L45" s="55">
        <f t="shared" si="1"/>
        <v>0</v>
      </c>
    </row>
    <row r="46" spans="1:12" x14ac:dyDescent="0.3">
      <c r="A46" s="56"/>
      <c r="B46" s="581"/>
      <c r="C46" s="581"/>
      <c r="D46" s="310" t="s">
        <v>1686</v>
      </c>
      <c r="E46" s="311"/>
      <c r="F46" s="172"/>
      <c r="G46" s="172"/>
      <c r="H46" s="173"/>
      <c r="I46" s="171"/>
      <c r="J46" s="172"/>
      <c r="K46" s="172"/>
      <c r="L46" s="173">
        <f t="shared" ref="L46:L55" si="2">SUM(J46*K46)</f>
        <v>0</v>
      </c>
    </row>
    <row r="47" spans="1:12" ht="57" customHeight="1" x14ac:dyDescent="0.3">
      <c r="A47" s="56" t="s">
        <v>2543</v>
      </c>
      <c r="B47" s="581"/>
      <c r="C47" s="581"/>
      <c r="D47" s="307" t="s">
        <v>2272</v>
      </c>
      <c r="E47" s="307" t="s">
        <v>3138</v>
      </c>
      <c r="F47" s="143">
        <v>2</v>
      </c>
      <c r="G47" s="143">
        <v>2</v>
      </c>
      <c r="H47" s="55">
        <f t="shared" ref="H47:H55" si="3">SUM(F47*G47)</f>
        <v>4</v>
      </c>
      <c r="I47" s="54" t="s">
        <v>2007</v>
      </c>
      <c r="J47" s="143"/>
      <c r="K47" s="143"/>
      <c r="L47" s="55">
        <f t="shared" si="2"/>
        <v>0</v>
      </c>
    </row>
    <row r="48" spans="1:12" ht="70" x14ac:dyDescent="0.3">
      <c r="A48" s="56" t="s">
        <v>2544</v>
      </c>
      <c r="B48" s="581"/>
      <c r="C48" s="581"/>
      <c r="D48" s="307" t="s">
        <v>2273</v>
      </c>
      <c r="E48" s="407" t="s">
        <v>3201</v>
      </c>
      <c r="F48" s="143">
        <v>2</v>
      </c>
      <c r="G48" s="143">
        <v>3</v>
      </c>
      <c r="H48" s="55">
        <f t="shared" si="3"/>
        <v>6</v>
      </c>
      <c r="I48" s="54" t="s">
        <v>2007</v>
      </c>
      <c r="J48" s="143"/>
      <c r="K48" s="143"/>
      <c r="L48" s="55">
        <f t="shared" si="2"/>
        <v>0</v>
      </c>
    </row>
    <row r="49" spans="1:12" ht="57" customHeight="1" x14ac:dyDescent="0.3">
      <c r="A49" s="56" t="s">
        <v>2545</v>
      </c>
      <c r="B49" s="581"/>
      <c r="C49" s="581"/>
      <c r="D49" s="307" t="s">
        <v>1685</v>
      </c>
      <c r="E49" s="407" t="s">
        <v>782</v>
      </c>
      <c r="F49" s="143">
        <v>2</v>
      </c>
      <c r="G49" s="143">
        <v>3</v>
      </c>
      <c r="H49" s="55">
        <f t="shared" si="3"/>
        <v>6</v>
      </c>
      <c r="I49" s="54" t="s">
        <v>2007</v>
      </c>
      <c r="J49" s="143"/>
      <c r="K49" s="143"/>
      <c r="L49" s="55">
        <f t="shared" si="2"/>
        <v>0</v>
      </c>
    </row>
    <row r="50" spans="1:12" ht="57" customHeight="1" x14ac:dyDescent="0.3">
      <c r="A50" s="56" t="s">
        <v>2546</v>
      </c>
      <c r="B50" s="581"/>
      <c r="C50" s="581"/>
      <c r="D50" s="307" t="s">
        <v>1749</v>
      </c>
      <c r="E50" s="307" t="s">
        <v>782</v>
      </c>
      <c r="F50" s="143">
        <v>2</v>
      </c>
      <c r="G50" s="143">
        <v>2</v>
      </c>
      <c r="H50" s="55">
        <f t="shared" si="3"/>
        <v>4</v>
      </c>
      <c r="I50" s="54" t="s">
        <v>2007</v>
      </c>
      <c r="J50" s="143"/>
      <c r="K50" s="143"/>
      <c r="L50" s="55">
        <f t="shared" si="2"/>
        <v>0</v>
      </c>
    </row>
    <row r="51" spans="1:12" ht="57" customHeight="1" x14ac:dyDescent="0.3">
      <c r="A51" s="56" t="s">
        <v>2547</v>
      </c>
      <c r="B51" s="581"/>
      <c r="C51" s="581"/>
      <c r="D51" s="307" t="s">
        <v>1687</v>
      </c>
      <c r="E51" s="407" t="s">
        <v>3221</v>
      </c>
      <c r="F51" s="143">
        <v>2</v>
      </c>
      <c r="G51" s="143">
        <v>2</v>
      </c>
      <c r="H51" s="55">
        <f t="shared" si="3"/>
        <v>4</v>
      </c>
      <c r="I51" s="54" t="s">
        <v>2007</v>
      </c>
      <c r="J51" s="143"/>
      <c r="K51" s="143"/>
      <c r="L51" s="55">
        <f t="shared" si="2"/>
        <v>0</v>
      </c>
    </row>
    <row r="52" spans="1:12" ht="57" customHeight="1" x14ac:dyDescent="0.3">
      <c r="A52" s="56" t="s">
        <v>2548</v>
      </c>
      <c r="B52" s="581"/>
      <c r="C52" s="581"/>
      <c r="D52" s="307" t="s">
        <v>1688</v>
      </c>
      <c r="E52" s="406"/>
      <c r="F52" s="143">
        <v>3</v>
      </c>
      <c r="G52" s="143">
        <v>3</v>
      </c>
      <c r="H52" s="55">
        <f t="shared" si="3"/>
        <v>9</v>
      </c>
      <c r="I52" s="429" t="s">
        <v>3450</v>
      </c>
      <c r="J52" s="143">
        <v>3</v>
      </c>
      <c r="K52" s="143">
        <v>3</v>
      </c>
      <c r="L52" s="55">
        <f t="shared" si="2"/>
        <v>9</v>
      </c>
    </row>
    <row r="53" spans="1:12" ht="57" customHeight="1" x14ac:dyDescent="0.3">
      <c r="A53" s="56" t="s">
        <v>2549</v>
      </c>
      <c r="B53" s="581"/>
      <c r="C53" s="581"/>
      <c r="D53" s="307" t="s">
        <v>1689</v>
      </c>
      <c r="E53" s="407" t="s">
        <v>3222</v>
      </c>
      <c r="F53" s="143">
        <v>2</v>
      </c>
      <c r="G53" s="143">
        <v>2</v>
      </c>
      <c r="H53" s="55">
        <f t="shared" si="3"/>
        <v>4</v>
      </c>
      <c r="I53" s="54" t="s">
        <v>2007</v>
      </c>
      <c r="J53" s="143"/>
      <c r="K53" s="143"/>
      <c r="L53" s="55">
        <f t="shared" si="2"/>
        <v>0</v>
      </c>
    </row>
    <row r="54" spans="1:12" ht="57" customHeight="1" x14ac:dyDescent="0.3">
      <c r="A54" s="56" t="s">
        <v>2550</v>
      </c>
      <c r="B54" s="581"/>
      <c r="C54" s="581"/>
      <c r="D54" s="307"/>
      <c r="E54" s="307"/>
      <c r="F54" s="143"/>
      <c r="G54" s="143"/>
      <c r="H54" s="55">
        <f t="shared" si="3"/>
        <v>0</v>
      </c>
      <c r="I54" s="54" t="s">
        <v>2007</v>
      </c>
      <c r="J54" s="143"/>
      <c r="K54" s="143"/>
      <c r="L54" s="55">
        <f t="shared" si="2"/>
        <v>0</v>
      </c>
    </row>
    <row r="55" spans="1:12" ht="57" customHeight="1" x14ac:dyDescent="0.3">
      <c r="A55" s="56" t="s">
        <v>2551</v>
      </c>
      <c r="B55" s="581"/>
      <c r="C55" s="581"/>
      <c r="D55" s="307"/>
      <c r="E55" s="307"/>
      <c r="F55" s="143"/>
      <c r="G55" s="143"/>
      <c r="H55" s="55">
        <f t="shared" si="3"/>
        <v>0</v>
      </c>
      <c r="I55" s="54" t="s">
        <v>2007</v>
      </c>
      <c r="J55" s="143"/>
      <c r="K55" s="143"/>
      <c r="L55" s="55">
        <f t="shared" si="2"/>
        <v>0</v>
      </c>
    </row>
    <row r="56" spans="1:12" ht="19" customHeight="1" thickBot="1" x14ac:dyDescent="0.35"/>
    <row r="57" spans="1:12" x14ac:dyDescent="0.3">
      <c r="A57" s="575" t="s">
        <v>1078</v>
      </c>
      <c r="B57" s="576"/>
      <c r="C57" s="165">
        <v>44075</v>
      </c>
      <c r="D57" s="166" t="s">
        <v>3231</v>
      </c>
      <c r="E57" s="167"/>
      <c r="F57" s="582" t="s">
        <v>1118</v>
      </c>
      <c r="G57" s="583"/>
      <c r="H57" s="583"/>
      <c r="I57" s="584"/>
    </row>
    <row r="58" spans="1:12" ht="16" x14ac:dyDescent="0.3">
      <c r="A58" s="577" t="s">
        <v>1080</v>
      </c>
      <c r="B58" s="578"/>
      <c r="C58" s="163">
        <v>44139</v>
      </c>
      <c r="D58" s="164" t="s">
        <v>3238</v>
      </c>
      <c r="E58" s="428" t="s">
        <v>3226</v>
      </c>
      <c r="F58" s="585"/>
      <c r="G58" s="586"/>
      <c r="H58" s="586"/>
      <c r="I58" s="587"/>
    </row>
    <row r="59" spans="1:12" ht="16.5" thickBot="1" x14ac:dyDescent="0.35">
      <c r="A59" s="579" t="s">
        <v>1081</v>
      </c>
      <c r="B59" s="580"/>
      <c r="C59" s="168">
        <v>44591</v>
      </c>
      <c r="D59" s="169" t="s">
        <v>3230</v>
      </c>
      <c r="E59" s="170"/>
      <c r="F59" s="588"/>
      <c r="G59" s="589"/>
      <c r="H59" s="589"/>
      <c r="I59" s="590"/>
    </row>
  </sheetData>
  <sheetProtection algorithmName="SHA-512" hashValue="i3mYjUmTg++nVGO9sUoRjqJVUZqvnnjWZnyNG6hcfkD7guhbDgXgznqqJyeU+fBfNNZfuaQlCnH86j/gkGcb2w==" saltValue="gQFfWD2mMUEPaNj/hj8fAw==" spinCount="100000" sheet="1" objects="1" scenarios="1" formatCells="0" insertRows="0" deleteRows="0" selectLockedCells="1"/>
  <mergeCells count="21">
    <mergeCell ref="A3:B3"/>
    <mergeCell ref="C3:D3"/>
    <mergeCell ref="A5:B5"/>
    <mergeCell ref="C5:D5"/>
    <mergeCell ref="F16:H16"/>
    <mergeCell ref="A11:B11"/>
    <mergeCell ref="C11:D11"/>
    <mergeCell ref="A7:B7"/>
    <mergeCell ref="C7:D7"/>
    <mergeCell ref="A9:B9"/>
    <mergeCell ref="C9:D9"/>
    <mergeCell ref="A57:B57"/>
    <mergeCell ref="A58:B58"/>
    <mergeCell ref="F57:I59"/>
    <mergeCell ref="A13:B13"/>
    <mergeCell ref="C13:D13"/>
    <mergeCell ref="A15:B15"/>
    <mergeCell ref="C15:D15"/>
    <mergeCell ref="A59:B59"/>
    <mergeCell ref="B18:B55"/>
    <mergeCell ref="C18:C55"/>
  </mergeCells>
  <phoneticPr fontId="10" type="noConversion"/>
  <conditionalFormatting sqref="H18:H36 L18:L36 L43:L47 H43:H47">
    <cfRule type="cellIs" dxfId="738" priority="58" operator="between">
      <formula>16</formula>
      <formula>36</formula>
    </cfRule>
    <cfRule type="cellIs" dxfId="737" priority="59" operator="between">
      <formula>11</formula>
      <formula>15</formula>
    </cfRule>
    <cfRule type="cellIs" dxfId="736" priority="60" operator="between">
      <formula>7</formula>
      <formula>10</formula>
    </cfRule>
  </conditionalFormatting>
  <conditionalFormatting sqref="H18:H36 L18:L36 L43:L47 H43:H47">
    <cfRule type="cellIs" dxfId="735" priority="57" operator="between">
      <formula>1</formula>
      <formula>6</formula>
    </cfRule>
  </conditionalFormatting>
  <conditionalFormatting sqref="H48 L48">
    <cfRule type="cellIs" dxfId="734" priority="54" operator="between">
      <formula>16</formula>
      <formula>36</formula>
    </cfRule>
    <cfRule type="cellIs" dxfId="733" priority="55" operator="between">
      <formula>11</formula>
      <formula>15</formula>
    </cfRule>
    <cfRule type="cellIs" dxfId="732" priority="56" operator="between">
      <formula>7</formula>
      <formula>10</formula>
    </cfRule>
  </conditionalFormatting>
  <conditionalFormatting sqref="H48 L48">
    <cfRule type="cellIs" dxfId="731" priority="53" operator="between">
      <formula>1</formula>
      <formula>6</formula>
    </cfRule>
  </conditionalFormatting>
  <conditionalFormatting sqref="H49 L49">
    <cfRule type="cellIs" dxfId="730" priority="50" operator="between">
      <formula>16</formula>
      <formula>36</formula>
    </cfRule>
    <cfRule type="cellIs" dxfId="729" priority="51" operator="between">
      <formula>11</formula>
      <formula>15</formula>
    </cfRule>
    <cfRule type="cellIs" dxfId="728" priority="52" operator="between">
      <formula>7</formula>
      <formula>10</formula>
    </cfRule>
  </conditionalFormatting>
  <conditionalFormatting sqref="H49 L49">
    <cfRule type="cellIs" dxfId="727" priority="49" operator="between">
      <formula>1</formula>
      <formula>6</formula>
    </cfRule>
  </conditionalFormatting>
  <conditionalFormatting sqref="H50 L50">
    <cfRule type="cellIs" dxfId="726" priority="46" operator="between">
      <formula>16</formula>
      <formula>36</formula>
    </cfRule>
    <cfRule type="cellIs" dxfId="725" priority="47" operator="between">
      <formula>11</formula>
      <formula>15</formula>
    </cfRule>
    <cfRule type="cellIs" dxfId="724" priority="48" operator="between">
      <formula>7</formula>
      <formula>10</formula>
    </cfRule>
  </conditionalFormatting>
  <conditionalFormatting sqref="H50 L50">
    <cfRule type="cellIs" dxfId="723" priority="45" operator="between">
      <formula>1</formula>
      <formula>6</formula>
    </cfRule>
  </conditionalFormatting>
  <conditionalFormatting sqref="H52 L52">
    <cfRule type="cellIs" dxfId="722" priority="37" operator="between">
      <formula>1</formula>
      <formula>6</formula>
    </cfRule>
  </conditionalFormatting>
  <conditionalFormatting sqref="H51 L51">
    <cfRule type="cellIs" dxfId="721" priority="42" operator="between">
      <formula>16</formula>
      <formula>36</formula>
    </cfRule>
    <cfRule type="cellIs" dxfId="720" priority="43" operator="between">
      <formula>11</formula>
      <formula>15</formula>
    </cfRule>
    <cfRule type="cellIs" dxfId="719" priority="44" operator="between">
      <formula>7</formula>
      <formula>10</formula>
    </cfRule>
  </conditionalFormatting>
  <conditionalFormatting sqref="H51 L51">
    <cfRule type="cellIs" dxfId="718" priority="41" operator="between">
      <formula>1</formula>
      <formula>6</formula>
    </cfRule>
  </conditionalFormatting>
  <conditionalFormatting sqref="H54 L54">
    <cfRule type="cellIs" dxfId="717" priority="29" operator="between">
      <formula>1</formula>
      <formula>6</formula>
    </cfRule>
  </conditionalFormatting>
  <conditionalFormatting sqref="H52 L52">
    <cfRule type="cellIs" dxfId="716" priority="38" operator="between">
      <formula>16</formula>
      <formula>36</formula>
    </cfRule>
    <cfRule type="cellIs" dxfId="715" priority="39" operator="between">
      <formula>11</formula>
      <formula>15</formula>
    </cfRule>
    <cfRule type="cellIs" dxfId="714" priority="40" operator="between">
      <formula>7</formula>
      <formula>10</formula>
    </cfRule>
  </conditionalFormatting>
  <conditionalFormatting sqref="H55 L55">
    <cfRule type="cellIs" dxfId="713" priority="25" operator="between">
      <formula>1</formula>
      <formula>6</formula>
    </cfRule>
  </conditionalFormatting>
  <conditionalFormatting sqref="H53 L53">
    <cfRule type="cellIs" dxfId="712" priority="34" operator="between">
      <formula>16</formula>
      <formula>36</formula>
    </cfRule>
    <cfRule type="cellIs" dxfId="711" priority="35" operator="between">
      <formula>11</formula>
      <formula>15</formula>
    </cfRule>
    <cfRule type="cellIs" dxfId="710" priority="36" operator="between">
      <formula>7</formula>
      <formula>10</formula>
    </cfRule>
  </conditionalFormatting>
  <conditionalFormatting sqref="H53 L53">
    <cfRule type="cellIs" dxfId="709" priority="33" operator="between">
      <formula>1</formula>
      <formula>6</formula>
    </cfRule>
  </conditionalFormatting>
  <conditionalFormatting sqref="H54 L54">
    <cfRule type="cellIs" dxfId="708" priority="30" operator="between">
      <formula>16</formula>
      <formula>36</formula>
    </cfRule>
    <cfRule type="cellIs" dxfId="707" priority="31" operator="between">
      <formula>11</formula>
      <formula>15</formula>
    </cfRule>
    <cfRule type="cellIs" dxfId="706" priority="32" operator="between">
      <formula>7</formula>
      <formula>10</formula>
    </cfRule>
  </conditionalFormatting>
  <conditionalFormatting sqref="H55 L55">
    <cfRule type="cellIs" dxfId="705" priority="26" operator="between">
      <formula>16</formula>
      <formula>36</formula>
    </cfRule>
    <cfRule type="cellIs" dxfId="704" priority="27" operator="between">
      <formula>11</formula>
      <formula>15</formula>
    </cfRule>
    <cfRule type="cellIs" dxfId="703" priority="28" operator="between">
      <formula>7</formula>
      <formula>10</formula>
    </cfRule>
  </conditionalFormatting>
  <conditionalFormatting sqref="H37 L37">
    <cfRule type="cellIs" dxfId="702" priority="21" operator="between">
      <formula>1</formula>
      <formula>6</formula>
    </cfRule>
  </conditionalFormatting>
  <conditionalFormatting sqref="H37 L37">
    <cfRule type="cellIs" dxfId="701" priority="22" operator="between">
      <formula>16</formula>
      <formula>36</formula>
    </cfRule>
    <cfRule type="cellIs" dxfId="700" priority="23" operator="between">
      <formula>11</formula>
      <formula>15</formula>
    </cfRule>
    <cfRule type="cellIs" dxfId="699" priority="24" operator="between">
      <formula>7</formula>
      <formula>10</formula>
    </cfRule>
  </conditionalFormatting>
  <conditionalFormatting sqref="H38 L38">
    <cfRule type="cellIs" dxfId="698" priority="17" operator="between">
      <formula>1</formula>
      <formula>6</formula>
    </cfRule>
  </conditionalFormatting>
  <conditionalFormatting sqref="H38 L38">
    <cfRule type="cellIs" dxfId="697" priority="18" operator="between">
      <formula>16</formula>
      <formula>36</formula>
    </cfRule>
    <cfRule type="cellIs" dxfId="696" priority="19" operator="between">
      <formula>11</formula>
      <formula>15</formula>
    </cfRule>
    <cfRule type="cellIs" dxfId="695" priority="20" operator="between">
      <formula>7</formula>
      <formula>10</formula>
    </cfRule>
  </conditionalFormatting>
  <conditionalFormatting sqref="H39 L39">
    <cfRule type="cellIs" dxfId="694" priority="13" operator="between">
      <formula>1</formula>
      <formula>6</formula>
    </cfRule>
  </conditionalFormatting>
  <conditionalFormatting sqref="H39 L39">
    <cfRule type="cellIs" dxfId="693" priority="14" operator="between">
      <formula>16</formula>
      <formula>36</formula>
    </cfRule>
    <cfRule type="cellIs" dxfId="692" priority="15" operator="between">
      <formula>11</formula>
      <formula>15</formula>
    </cfRule>
    <cfRule type="cellIs" dxfId="691" priority="16" operator="between">
      <formula>7</formula>
      <formula>10</formula>
    </cfRule>
  </conditionalFormatting>
  <conditionalFormatting sqref="H40 L40">
    <cfRule type="cellIs" dxfId="690" priority="9" operator="between">
      <formula>1</formula>
      <formula>6</formula>
    </cfRule>
  </conditionalFormatting>
  <conditionalFormatting sqref="H40 L40">
    <cfRule type="cellIs" dxfId="689" priority="10" operator="between">
      <formula>16</formula>
      <formula>36</formula>
    </cfRule>
    <cfRule type="cellIs" dxfId="688" priority="11" operator="between">
      <formula>11</formula>
      <formula>15</formula>
    </cfRule>
    <cfRule type="cellIs" dxfId="687" priority="12" operator="between">
      <formula>7</formula>
      <formula>10</formula>
    </cfRule>
  </conditionalFormatting>
  <conditionalFormatting sqref="H41 L41">
    <cfRule type="cellIs" dxfId="686" priority="5" operator="between">
      <formula>1</formula>
      <formula>6</formula>
    </cfRule>
  </conditionalFormatting>
  <conditionalFormatting sqref="H41 L41">
    <cfRule type="cellIs" dxfId="685" priority="6" operator="between">
      <formula>16</formula>
      <formula>36</formula>
    </cfRule>
    <cfRule type="cellIs" dxfId="684" priority="7" operator="between">
      <formula>11</formula>
      <formula>15</formula>
    </cfRule>
    <cfRule type="cellIs" dxfId="683" priority="8" operator="between">
      <formula>7</formula>
      <formula>10</formula>
    </cfRule>
  </conditionalFormatting>
  <conditionalFormatting sqref="H42 L42">
    <cfRule type="cellIs" dxfId="682" priority="1" operator="between">
      <formula>1</formula>
      <formula>6</formula>
    </cfRule>
  </conditionalFormatting>
  <conditionalFormatting sqref="H42 L42">
    <cfRule type="cellIs" dxfId="681" priority="2" operator="between">
      <formula>16</formula>
      <formula>36</formula>
    </cfRule>
    <cfRule type="cellIs" dxfId="680" priority="3" operator="between">
      <formula>11</formula>
      <formula>15</formula>
    </cfRule>
    <cfRule type="cellIs" dxfId="679" priority="4" operator="between">
      <formula>7</formula>
      <formula>10</formula>
    </cfRule>
  </conditionalFormatting>
  <pageMargins left="0.75" right="0.75" top="1" bottom="1" header="0.5" footer="0.5"/>
  <pageSetup paperSize="8" scale="83" fitToHeight="0"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1"/>
  <sheetViews>
    <sheetView zoomScale="80" zoomScaleNormal="80" workbookViewId="0">
      <selection activeCell="I20" sqref="I20"/>
    </sheetView>
  </sheetViews>
  <sheetFormatPr defaultColWidth="8.90625" defaultRowHeight="14" x14ac:dyDescent="0.3"/>
  <cols>
    <col min="1" max="1" width="8.90625" style="152"/>
    <col min="2" max="2" width="19.90625" style="152" customWidth="1"/>
    <col min="3" max="3" width="21.08984375" style="152" customWidth="1"/>
    <col min="4" max="4" width="51.7265625" style="152" customWidth="1"/>
    <col min="5" max="5" width="30.7265625" style="152" customWidth="1"/>
    <col min="6" max="8" width="8.90625" style="152"/>
    <col min="9" max="9" width="44.7265625" style="152" customWidth="1"/>
    <col min="10" max="16384" width="8.90625" style="152"/>
  </cols>
  <sheetData>
    <row r="3" spans="1:12" x14ac:dyDescent="0.3">
      <c r="A3" s="569" t="s">
        <v>2189</v>
      </c>
      <c r="B3" s="569"/>
      <c r="C3" s="570" t="s">
        <v>1248</v>
      </c>
      <c r="D3" s="570"/>
      <c r="E3" s="36"/>
      <c r="I3" s="41"/>
      <c r="J3" s="41"/>
      <c r="K3" s="41"/>
      <c r="L3" s="41"/>
    </row>
    <row r="4" spans="1:12" x14ac:dyDescent="0.3">
      <c r="C4" s="39"/>
      <c r="D4" s="39"/>
      <c r="E4" s="39"/>
      <c r="I4" s="41"/>
      <c r="J4" s="41"/>
      <c r="K4" s="41"/>
      <c r="L4" s="41"/>
    </row>
    <row r="5" spans="1:12" x14ac:dyDescent="0.3">
      <c r="A5" s="569" t="s">
        <v>2190</v>
      </c>
      <c r="B5" s="569"/>
      <c r="C5" s="570" t="s">
        <v>2149</v>
      </c>
      <c r="D5" s="570"/>
      <c r="E5" s="36"/>
      <c r="F5" s="40"/>
      <c r="G5" s="40"/>
      <c r="H5" s="40"/>
      <c r="I5" s="41"/>
      <c r="J5" s="41"/>
      <c r="K5" s="41"/>
      <c r="L5" s="41"/>
    </row>
    <row r="6" spans="1:12" x14ac:dyDescent="0.3">
      <c r="A6" s="42"/>
      <c r="B6" s="42"/>
      <c r="C6" s="40"/>
      <c r="D6" s="40"/>
      <c r="E6" s="40"/>
      <c r="I6" s="41"/>
      <c r="J6" s="41"/>
      <c r="K6" s="41"/>
      <c r="L6" s="41"/>
    </row>
    <row r="7" spans="1:12" x14ac:dyDescent="0.3">
      <c r="A7" s="569" t="s">
        <v>2191</v>
      </c>
      <c r="B7" s="569"/>
      <c r="C7" s="570" t="s">
        <v>2131</v>
      </c>
      <c r="D7" s="570"/>
      <c r="E7" s="36"/>
      <c r="F7" s="153"/>
      <c r="G7" s="153"/>
      <c r="H7" s="153"/>
      <c r="I7" s="41"/>
      <c r="J7" s="41"/>
      <c r="K7" s="41"/>
      <c r="L7" s="41"/>
    </row>
    <row r="8" spans="1:12" x14ac:dyDescent="0.3">
      <c r="A8" s="42"/>
      <c r="B8" s="42"/>
      <c r="C8" s="40"/>
      <c r="D8" s="40"/>
      <c r="E8" s="40"/>
      <c r="I8" s="41"/>
      <c r="J8" s="41"/>
      <c r="K8" s="41"/>
      <c r="L8" s="41"/>
    </row>
    <row r="9" spans="1:12" x14ac:dyDescent="0.3">
      <c r="A9" s="571" t="s">
        <v>1077</v>
      </c>
      <c r="B9" s="571"/>
      <c r="C9" s="572"/>
      <c r="D9" s="573"/>
      <c r="E9" s="154"/>
      <c r="F9" s="155"/>
      <c r="G9" s="155"/>
      <c r="H9" s="155"/>
      <c r="I9" s="41"/>
      <c r="J9" s="41"/>
      <c r="K9" s="41"/>
      <c r="L9" s="41"/>
    </row>
    <row r="10" spans="1:12" x14ac:dyDescent="0.3">
      <c r="A10" s="46"/>
      <c r="B10" s="46"/>
      <c r="C10" s="40"/>
      <c r="D10" s="40"/>
      <c r="E10" s="40"/>
      <c r="I10" s="41"/>
      <c r="J10" s="41"/>
      <c r="K10" s="41"/>
      <c r="L10" s="41"/>
    </row>
    <row r="11" spans="1:12" x14ac:dyDescent="0.3">
      <c r="A11" s="566" t="s">
        <v>2192</v>
      </c>
      <c r="B11" s="566"/>
      <c r="C11" s="600"/>
      <c r="D11" s="601"/>
      <c r="E11" s="158"/>
      <c r="I11" s="41"/>
      <c r="J11" s="41"/>
      <c r="K11" s="41"/>
      <c r="L11" s="41"/>
    </row>
    <row r="12" spans="1:12" x14ac:dyDescent="0.3">
      <c r="A12" s="46"/>
      <c r="B12" s="46"/>
      <c r="C12" s="40"/>
      <c r="D12" s="40"/>
      <c r="E12" s="40"/>
      <c r="I12" s="41"/>
      <c r="J12" s="41"/>
      <c r="K12" s="41"/>
      <c r="L12" s="41"/>
    </row>
    <row r="13" spans="1:12" x14ac:dyDescent="0.3">
      <c r="A13" s="566" t="s">
        <v>1035</v>
      </c>
      <c r="B13" s="566"/>
      <c r="C13" s="570" t="s">
        <v>2194</v>
      </c>
      <c r="D13" s="570"/>
      <c r="E13" s="36"/>
      <c r="F13" s="153"/>
      <c r="G13" s="153"/>
      <c r="H13" s="153"/>
      <c r="I13" s="41"/>
      <c r="J13" s="41"/>
      <c r="K13" s="41"/>
      <c r="L13" s="41"/>
    </row>
    <row r="14" spans="1:12" x14ac:dyDescent="0.3">
      <c r="A14" s="39"/>
      <c r="B14" s="39"/>
      <c r="I14" s="157"/>
    </row>
    <row r="15" spans="1:12" x14ac:dyDescent="0.3">
      <c r="A15" s="566" t="s">
        <v>2193</v>
      </c>
      <c r="B15" s="566"/>
      <c r="C15" s="570" t="str">
        <f>'A1.1 Fire prevention '!C15:D15</f>
        <v>South Lake Leisure Centre</v>
      </c>
      <c r="D15" s="570"/>
      <c r="I15" s="157"/>
    </row>
    <row r="16" spans="1:12" x14ac:dyDescent="0.3">
      <c r="A16" s="39"/>
      <c r="B16" s="39"/>
      <c r="F16" s="574"/>
      <c r="G16" s="574"/>
      <c r="H16" s="574"/>
    </row>
    <row r="17" spans="1:12" s="161" customFormat="1" ht="28" x14ac:dyDescent="0.35">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57" customHeight="1" x14ac:dyDescent="0.3">
      <c r="A18" s="56" t="s">
        <v>2552</v>
      </c>
      <c r="B18" s="593" t="s">
        <v>527</v>
      </c>
      <c r="C18" s="593" t="s">
        <v>1232</v>
      </c>
      <c r="D18" s="305" t="s">
        <v>1249</v>
      </c>
      <c r="E18" s="148" t="s">
        <v>3139</v>
      </c>
      <c r="F18" s="143">
        <v>2</v>
      </c>
      <c r="G18" s="143">
        <v>3</v>
      </c>
      <c r="H18" s="55">
        <f t="shared" ref="H18:H25" si="0">SUM(F18*G18)</f>
        <v>6</v>
      </c>
      <c r="I18" s="54" t="s">
        <v>2007</v>
      </c>
      <c r="J18" s="143"/>
      <c r="K18" s="143"/>
      <c r="L18" s="55">
        <f t="shared" ref="L18:L25" si="1">SUM(J18*K18)</f>
        <v>0</v>
      </c>
    </row>
    <row r="19" spans="1:12" ht="57" customHeight="1" x14ac:dyDescent="0.3">
      <c r="A19" s="56" t="s">
        <v>2553</v>
      </c>
      <c r="B19" s="593"/>
      <c r="C19" s="593"/>
      <c r="D19" s="305" t="s">
        <v>2275</v>
      </c>
      <c r="E19" s="148" t="s">
        <v>3368</v>
      </c>
      <c r="F19" s="143">
        <v>2</v>
      </c>
      <c r="G19" s="143">
        <v>3</v>
      </c>
      <c r="H19" s="55">
        <f t="shared" si="0"/>
        <v>6</v>
      </c>
      <c r="I19" s="54" t="s">
        <v>2007</v>
      </c>
      <c r="J19" s="143"/>
      <c r="K19" s="143"/>
      <c r="L19" s="55">
        <f t="shared" si="1"/>
        <v>0</v>
      </c>
    </row>
    <row r="20" spans="1:12" ht="57" customHeight="1" x14ac:dyDescent="0.3">
      <c r="A20" s="56" t="s">
        <v>2554</v>
      </c>
      <c r="B20" s="593"/>
      <c r="C20" s="593"/>
      <c r="D20" s="305" t="s">
        <v>1250</v>
      </c>
      <c r="E20" s="148" t="s">
        <v>3140</v>
      </c>
      <c r="F20" s="143">
        <v>2</v>
      </c>
      <c r="G20" s="143">
        <v>3</v>
      </c>
      <c r="H20" s="55">
        <f t="shared" si="0"/>
        <v>6</v>
      </c>
      <c r="I20" s="54" t="s">
        <v>2007</v>
      </c>
      <c r="J20" s="143"/>
      <c r="K20" s="143"/>
      <c r="L20" s="55">
        <f t="shared" si="1"/>
        <v>0</v>
      </c>
    </row>
    <row r="21" spans="1:12" ht="57" customHeight="1" x14ac:dyDescent="0.3">
      <c r="A21" s="56" t="s">
        <v>2555</v>
      </c>
      <c r="B21" s="593"/>
      <c r="C21" s="593"/>
      <c r="D21" s="305" t="s">
        <v>1251</v>
      </c>
      <c r="E21" s="148" t="s">
        <v>3141</v>
      </c>
      <c r="F21" s="143">
        <v>2</v>
      </c>
      <c r="G21" s="143">
        <v>3</v>
      </c>
      <c r="H21" s="55">
        <f t="shared" si="0"/>
        <v>6</v>
      </c>
      <c r="I21" s="54" t="s">
        <v>2007</v>
      </c>
      <c r="J21" s="143"/>
      <c r="K21" s="143"/>
      <c r="L21" s="55">
        <f t="shared" si="1"/>
        <v>0</v>
      </c>
    </row>
    <row r="22" spans="1:12" ht="80.400000000000006" customHeight="1" x14ac:dyDescent="0.3">
      <c r="A22" s="56" t="s">
        <v>2556</v>
      </c>
      <c r="B22" s="593"/>
      <c r="C22" s="593"/>
      <c r="D22" s="305" t="s">
        <v>2276</v>
      </c>
      <c r="E22" s="148" t="s">
        <v>3142</v>
      </c>
      <c r="F22" s="143">
        <v>2</v>
      </c>
      <c r="G22" s="143">
        <v>3</v>
      </c>
      <c r="H22" s="55">
        <f t="shared" si="0"/>
        <v>6</v>
      </c>
      <c r="I22" s="54" t="s">
        <v>2007</v>
      </c>
      <c r="J22" s="143"/>
      <c r="K22" s="143"/>
      <c r="L22" s="55">
        <f t="shared" si="1"/>
        <v>0</v>
      </c>
    </row>
    <row r="23" spans="1:12" ht="57" customHeight="1" x14ac:dyDescent="0.3">
      <c r="A23" s="56" t="s">
        <v>2557</v>
      </c>
      <c r="B23" s="593"/>
      <c r="C23" s="593"/>
      <c r="D23" s="305" t="s">
        <v>1252</v>
      </c>
      <c r="E23" s="148" t="s">
        <v>3143</v>
      </c>
      <c r="F23" s="143">
        <v>2</v>
      </c>
      <c r="G23" s="143">
        <v>3</v>
      </c>
      <c r="H23" s="55">
        <f t="shared" si="0"/>
        <v>6</v>
      </c>
      <c r="I23" s="54" t="s">
        <v>2007</v>
      </c>
      <c r="J23" s="143"/>
      <c r="K23" s="143"/>
      <c r="L23" s="55">
        <f t="shared" si="1"/>
        <v>0</v>
      </c>
    </row>
    <row r="24" spans="1:12" ht="57" customHeight="1" x14ac:dyDescent="0.3">
      <c r="A24" s="56" t="s">
        <v>2558</v>
      </c>
      <c r="B24" s="593"/>
      <c r="C24" s="593"/>
      <c r="D24" s="305" t="s">
        <v>2277</v>
      </c>
      <c r="E24" s="148" t="s">
        <v>3021</v>
      </c>
      <c r="F24" s="143"/>
      <c r="G24" s="143"/>
      <c r="H24" s="55">
        <f t="shared" si="0"/>
        <v>0</v>
      </c>
      <c r="I24" s="54" t="s">
        <v>2007</v>
      </c>
      <c r="J24" s="143"/>
      <c r="K24" s="143"/>
      <c r="L24" s="55">
        <f t="shared" si="1"/>
        <v>0</v>
      </c>
    </row>
    <row r="25" spans="1:12" ht="57" customHeight="1" x14ac:dyDescent="0.3">
      <c r="A25" s="56" t="s">
        <v>2559</v>
      </c>
      <c r="B25" s="593"/>
      <c r="C25" s="593"/>
      <c r="D25" s="305" t="s">
        <v>1253</v>
      </c>
      <c r="E25" s="148" t="s">
        <v>3506</v>
      </c>
      <c r="F25" s="143">
        <v>2</v>
      </c>
      <c r="G25" s="143">
        <v>3</v>
      </c>
      <c r="H25" s="55">
        <f t="shared" si="0"/>
        <v>6</v>
      </c>
      <c r="I25" s="54" t="s">
        <v>2007</v>
      </c>
      <c r="J25" s="143"/>
      <c r="K25" s="143"/>
      <c r="L25" s="55">
        <f t="shared" si="1"/>
        <v>0</v>
      </c>
    </row>
    <row r="26" spans="1:12" ht="57" customHeight="1" x14ac:dyDescent="0.3">
      <c r="A26" s="56" t="s">
        <v>2560</v>
      </c>
      <c r="B26" s="593"/>
      <c r="C26" s="593"/>
      <c r="D26" s="307"/>
      <c r="E26" s="148"/>
      <c r="F26" s="143"/>
      <c r="G26" s="143"/>
      <c r="H26" s="55">
        <f>SUM(F26*G26)</f>
        <v>0</v>
      </c>
      <c r="I26" s="54" t="s">
        <v>2007</v>
      </c>
      <c r="J26" s="143"/>
      <c r="K26" s="143"/>
      <c r="L26" s="55">
        <f>SUM(J26*K26)</f>
        <v>0</v>
      </c>
    </row>
    <row r="27" spans="1:12" ht="57" customHeight="1" x14ac:dyDescent="0.3">
      <c r="A27" s="56" t="s">
        <v>2561</v>
      </c>
      <c r="B27" s="593"/>
      <c r="C27" s="593"/>
      <c r="D27" s="307"/>
      <c r="E27" s="148"/>
      <c r="F27" s="143"/>
      <c r="G27" s="143"/>
      <c r="H27" s="55">
        <f>SUM(F27*G27)</f>
        <v>0</v>
      </c>
      <c r="I27" s="54" t="s">
        <v>2007</v>
      </c>
      <c r="J27" s="143"/>
      <c r="K27" s="143"/>
      <c r="L27" s="55">
        <f>SUM(J27*K27)</f>
        <v>0</v>
      </c>
    </row>
    <row r="28" spans="1:12" ht="19" customHeight="1" thickBot="1" x14ac:dyDescent="0.35"/>
    <row r="29" spans="1:12" x14ac:dyDescent="0.3">
      <c r="A29" s="575" t="s">
        <v>1078</v>
      </c>
      <c r="B29" s="576"/>
      <c r="C29" s="165">
        <v>44075</v>
      </c>
      <c r="D29" s="166" t="s">
        <v>3231</v>
      </c>
      <c r="E29" s="167"/>
      <c r="F29" s="582" t="s">
        <v>1118</v>
      </c>
      <c r="G29" s="583"/>
      <c r="H29" s="583"/>
      <c r="I29" s="584"/>
    </row>
    <row r="30" spans="1:12" ht="16" x14ac:dyDescent="0.3">
      <c r="A30" s="577" t="s">
        <v>1080</v>
      </c>
      <c r="B30" s="578"/>
      <c r="C30" s="163">
        <v>44145</v>
      </c>
      <c r="D30" s="164" t="s">
        <v>3228</v>
      </c>
      <c r="E30" s="150" t="s">
        <v>3242</v>
      </c>
      <c r="F30" s="585"/>
      <c r="G30" s="586"/>
      <c r="H30" s="586"/>
      <c r="I30" s="587"/>
    </row>
    <row r="31" spans="1:12" ht="16.5" thickBot="1" x14ac:dyDescent="0.35">
      <c r="A31" s="579" t="s">
        <v>1081</v>
      </c>
      <c r="B31" s="580"/>
      <c r="C31" s="168">
        <v>44739</v>
      </c>
      <c r="D31" s="169" t="s">
        <v>3230</v>
      </c>
      <c r="E31" s="170"/>
      <c r="F31" s="588"/>
      <c r="G31" s="589"/>
      <c r="H31" s="589"/>
      <c r="I31" s="590"/>
    </row>
  </sheetData>
  <sheetProtection algorithmName="SHA-512" hashValue="nKl2T+vcB9wvFnCi2OTajYnMvn886+u/XlGWi/kmUdBi+AJxisqUm+b2sqGPTWFF8iCKCmPtIe0Q2aSBclyIRw==" saltValue="XyOl4ySR7EcD/lLoK8K3aA==" spinCount="100000" sheet="1" objects="1" scenarios="1" formatCells="0" insertRows="0" deleteRows="0" selectLockedCells="1"/>
  <mergeCells count="21">
    <mergeCell ref="A3:B3"/>
    <mergeCell ref="C3:D3"/>
    <mergeCell ref="A5:B5"/>
    <mergeCell ref="C5:D5"/>
    <mergeCell ref="A31:B31"/>
    <mergeCell ref="A9:B9"/>
    <mergeCell ref="C9:D9"/>
    <mergeCell ref="A11:B11"/>
    <mergeCell ref="C11:D11"/>
    <mergeCell ref="A13:B13"/>
    <mergeCell ref="C13:D13"/>
    <mergeCell ref="A30:B30"/>
    <mergeCell ref="A7:B7"/>
    <mergeCell ref="C7:D7"/>
    <mergeCell ref="A15:B15"/>
    <mergeCell ref="C15:D15"/>
    <mergeCell ref="F16:H16"/>
    <mergeCell ref="A29:B29"/>
    <mergeCell ref="B18:B27"/>
    <mergeCell ref="C18:C27"/>
    <mergeCell ref="F29:I31"/>
  </mergeCells>
  <phoneticPr fontId="10" type="noConversion"/>
  <conditionalFormatting sqref="H18:H27 L18:L27">
    <cfRule type="cellIs" dxfId="678" priority="2" operator="between">
      <formula>16</formula>
      <formula>36</formula>
    </cfRule>
    <cfRule type="cellIs" dxfId="677" priority="3" operator="between">
      <formula>11</formula>
      <formula>15</formula>
    </cfRule>
    <cfRule type="cellIs" dxfId="676" priority="4" operator="between">
      <formula>7</formula>
      <formula>10</formula>
    </cfRule>
  </conditionalFormatting>
  <conditionalFormatting sqref="H18:H27 L18:L27">
    <cfRule type="cellIs" dxfId="675" priority="1" operator="between">
      <formula>1</formula>
      <formula>6</formula>
    </cfRule>
  </conditionalFormatting>
  <pageMargins left="0.75" right="0.75" top="1" bottom="1" header="0.5" footer="0.5"/>
  <pageSetup paperSize="8" scale="83"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A1.0 Fire front and summary</vt:lpstr>
      <vt:lpstr>A1.1 Fire prevention </vt:lpstr>
      <vt:lpstr>A1.2 Sources of ignition</vt:lpstr>
      <vt:lpstr>A1.3 Fuel and oxygen sources</vt:lpstr>
      <vt:lpstr>A1.5 Fire means of escape</vt:lpstr>
      <vt:lpstr>A1.4 Fire detection and warning</vt:lpstr>
      <vt:lpstr>A1.6 Fire fighting measures</vt:lpstr>
      <vt:lpstr>A1.7 Fire emer plan &amp; signs</vt:lpstr>
      <vt:lpstr>A1.8 Fire-specific prsns at rsk</vt:lpstr>
      <vt:lpstr>A1.9 Mats</vt:lpstr>
      <vt:lpstr>A1.10 Fire fighter hazards</vt:lpstr>
      <vt:lpstr>A1.11 Fire - catering</vt:lpstr>
      <vt:lpstr>A2.1 Emergency procedures</vt:lpstr>
      <vt:lpstr>A2.2 Bomb &amp; terrorist threat</vt:lpstr>
      <vt:lpstr>A2.3 Incidents, violence </vt:lpstr>
      <vt:lpstr>A2.4 Gas emissions</vt:lpstr>
      <vt:lpstr>A2.5 Structural safety</vt:lpstr>
      <vt:lpstr>A2.6 Power failure</vt:lpstr>
      <vt:lpstr>A2.7 Lost child</vt:lpstr>
      <vt:lpstr>A2.8 Suspected child abuse</vt:lpstr>
      <vt:lpstr>A3 Shared workplaces</vt:lpstr>
      <vt:lpstr>A4 Contractors on site</vt:lpstr>
      <vt:lpstr>A5.1 First aid</vt:lpstr>
      <vt:lpstr>A5.2 Defibrillators</vt:lpstr>
      <vt:lpstr>A6.1 COSHH (control system)</vt:lpstr>
      <vt:lpstr>A6.2 COSHH (PPE)</vt:lpstr>
      <vt:lpstr>COSHH Assessment Sheet</vt:lpstr>
      <vt:lpstr>A7.1 Electricity (installation)</vt:lpstr>
      <vt:lpstr>A7.2 Electricity (appliances)</vt:lpstr>
      <vt:lpstr>A7.3 Electricity (safe use)</vt:lpstr>
      <vt:lpstr>A8 Safety signs</vt:lpstr>
      <vt:lpstr>A9.1 Domestic wtr (drinking)</vt:lpstr>
      <vt:lpstr>A9.2 Domestic wtr (Legionella)</vt:lpstr>
      <vt:lpstr>A9.3 Domestic Wtr (temp cont)</vt:lpstr>
      <vt:lpstr>A10 Young persons at work</vt:lpstr>
      <vt:lpstr>A11 New &amp; expectant mothers</vt:lpstr>
      <vt:lpstr>A12 Lone working</vt:lpstr>
      <vt:lpstr>A13 Manual handling</vt:lpstr>
      <vt:lpstr>Manual Handling SCIM</vt:lpstr>
      <vt:lpstr>Manual Handling Pool Vac</vt:lpstr>
      <vt:lpstr>Manual Handling Squash Wall</vt:lpstr>
      <vt:lpstr>A14 DSE</vt:lpstr>
      <vt:lpstr>A15.1 Work Equipment (general)</vt:lpstr>
      <vt:lpstr>A15.2 Work Equipment (indiv)</vt:lpstr>
      <vt:lpstr>A16 Asbestos</vt:lpstr>
      <vt:lpstr>A17.1 Working at height (pt 1)</vt:lpstr>
      <vt:lpstr>A17.2 Working at height (pt 2)</vt:lpstr>
      <vt:lpstr>A18.1 Lifting equipment (pt 1)</vt:lpstr>
      <vt:lpstr>A18.2 Lifting Equipment (pt 2)</vt:lpstr>
      <vt:lpstr>A19 Workplace</vt:lpstr>
      <vt:lpstr>A20 Biological hazards</vt:lpstr>
      <vt:lpstr>A20.1 Biological (COVID)</vt:lpstr>
      <vt:lpstr>A21 Blood borne viruses</vt:lpstr>
      <vt:lpstr>A22 Noise</vt:lpstr>
      <vt:lpstr>A23 Outdoor working</vt:lpstr>
      <vt:lpstr>A24 Driving</vt:lpstr>
      <vt:lpstr>A25 Confined spaces</vt:lpstr>
      <vt:lpstr>A26 Employee stress</vt:lpstr>
      <vt:lpstr>A27.1 Vibration</vt:lpstr>
      <vt:lpstr>A27.2 Vibration (machine ass)</vt:lpstr>
      <vt:lpstr>A27.3  Vibration (task ass)</vt:lpstr>
      <vt:lpstr>A28 Emergency events</vt:lpstr>
      <vt:lpstr>Action Plan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CMcCready</dc:creator>
  <cp:lastModifiedBy>Mark Wilson</cp:lastModifiedBy>
  <cp:lastPrinted>2016-05-05T12:56:29Z</cp:lastPrinted>
  <dcterms:created xsi:type="dcterms:W3CDTF">2010-12-21T09:03:43Z</dcterms:created>
  <dcterms:modified xsi:type="dcterms:W3CDTF">2022-06-27T13:46:36Z</dcterms:modified>
</cp:coreProperties>
</file>